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15480" windowHeight="909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513" i="2" l="1"/>
  <c r="G512" i="2"/>
  <c r="G510" i="2"/>
  <c r="G509" i="2"/>
  <c r="G508" i="2"/>
  <c r="D505" i="2"/>
  <c r="D13" i="2" s="1"/>
  <c r="G513" i="5"/>
  <c r="G511" i="5"/>
  <c r="G510" i="5"/>
  <c r="G509" i="5"/>
  <c r="G507" i="5"/>
  <c r="G509" i="6"/>
  <c r="G508" i="6"/>
  <c r="G153" i="7"/>
  <c r="G507" i="10"/>
  <c r="D505" i="10"/>
  <c r="G510" i="13"/>
  <c r="G509" i="13"/>
  <c r="G507" i="13"/>
  <c r="G160" i="15"/>
  <c r="G159" i="15"/>
  <c r="G158" i="15"/>
  <c r="G157" i="15"/>
  <c r="G156" i="15"/>
  <c r="G155" i="15"/>
  <c r="G154" i="15"/>
  <c r="G153" i="15"/>
  <c r="G80" i="16"/>
  <c r="G79" i="16"/>
  <c r="G78" i="16"/>
  <c r="G76" i="16"/>
  <c r="G75" i="16"/>
  <c r="G74" i="16"/>
  <c r="G72" i="16"/>
  <c r="F512" i="17"/>
  <c r="G511" i="17"/>
  <c r="G510" i="17"/>
  <c r="G509" i="17"/>
  <c r="G507" i="17"/>
  <c r="D505" i="17"/>
  <c r="F522" i="17" s="1"/>
  <c r="G304" i="17"/>
  <c r="G303" i="17"/>
  <c r="G302" i="17"/>
  <c r="G301" i="17"/>
  <c r="G300" i="17"/>
  <c r="G299" i="17"/>
  <c r="G298" i="17"/>
  <c r="G297" i="17"/>
  <c r="G296" i="17"/>
  <c r="G511" i="19"/>
  <c r="G509" i="19"/>
  <c r="G508" i="19"/>
  <c r="G507" i="19"/>
  <c r="G306" i="19"/>
  <c r="G305" i="19"/>
  <c r="G304" i="19"/>
  <c r="G303" i="19"/>
  <c r="G302" i="19"/>
  <c r="G301" i="19"/>
  <c r="G300" i="19"/>
  <c r="G299" i="19"/>
  <c r="G298" i="19"/>
  <c r="G297" i="19"/>
  <c r="G296" i="19"/>
  <c r="E512" i="20"/>
  <c r="C505" i="20"/>
  <c r="E513" i="20" s="1"/>
  <c r="F306" i="20"/>
  <c r="F299" i="20"/>
  <c r="G507" i="21"/>
  <c r="F306" i="21"/>
  <c r="F299" i="21"/>
  <c r="G299" i="22"/>
  <c r="G298" i="22"/>
  <c r="G297" i="22"/>
  <c r="G296" i="22"/>
  <c r="G512" i="24"/>
  <c r="G508" i="24"/>
  <c r="G299" i="24"/>
  <c r="G297" i="24"/>
  <c r="G297" i="25"/>
  <c r="G296" i="25"/>
  <c r="G515" i="27"/>
  <c r="G512" i="27"/>
  <c r="G511" i="27"/>
  <c r="G508" i="27"/>
  <c r="G507" i="27"/>
  <c r="C505" i="27"/>
  <c r="G305" i="27"/>
  <c r="G304" i="27"/>
  <c r="G303" i="27"/>
  <c r="G301" i="27"/>
  <c r="G300" i="27"/>
  <c r="G299" i="27"/>
  <c r="G297" i="27"/>
  <c r="G296" i="27"/>
  <c r="C151" i="27"/>
  <c r="G170" i="29"/>
  <c r="G168" i="29"/>
  <c r="G167" i="29"/>
  <c r="G166" i="29"/>
  <c r="G164" i="29"/>
  <c r="G163" i="29"/>
  <c r="G162" i="29"/>
  <c r="G160" i="29"/>
  <c r="G159" i="29"/>
  <c r="G158" i="29"/>
  <c r="G156" i="29"/>
  <c r="G155" i="29"/>
  <c r="G154" i="29"/>
  <c r="G303" i="30"/>
  <c r="G300" i="30"/>
  <c r="G299" i="30"/>
  <c r="G296" i="30"/>
  <c r="G303" i="32"/>
  <c r="G300" i="32"/>
  <c r="G299" i="32"/>
  <c r="G296" i="32"/>
  <c r="E162" i="32"/>
  <c r="E161" i="32"/>
  <c r="E160" i="32"/>
  <c r="E158" i="32"/>
  <c r="E153" i="32"/>
  <c r="E530" i="17"/>
  <c r="F530" i="17"/>
  <c r="G507" i="32"/>
  <c r="G508" i="32"/>
  <c r="G509" i="32"/>
  <c r="G510" i="32"/>
  <c r="E511" i="32"/>
  <c r="F511" i="32"/>
  <c r="G511" i="32"/>
  <c r="G512" i="32"/>
  <c r="G513" i="32"/>
  <c r="G514" i="32"/>
  <c r="G515" i="32"/>
  <c r="G516" i="32"/>
  <c r="F517" i="32"/>
  <c r="G517" i="32"/>
  <c r="G518" i="32"/>
  <c r="G519" i="32"/>
  <c r="G520" i="32"/>
  <c r="G521" i="32"/>
  <c r="G522" i="32"/>
  <c r="G523" i="32"/>
  <c r="G524" i="32"/>
  <c r="E525" i="32"/>
  <c r="F525" i="32"/>
  <c r="G525" i="32"/>
  <c r="G526" i="32"/>
  <c r="E527" i="32"/>
  <c r="F527" i="32"/>
  <c r="G527" i="32"/>
  <c r="G528" i="32"/>
  <c r="G529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07" i="30"/>
  <c r="G508" i="30"/>
  <c r="G509" i="30"/>
  <c r="G510" i="30"/>
  <c r="G511" i="30"/>
  <c r="G512" i="30"/>
  <c r="G513" i="30"/>
  <c r="G514" i="30"/>
  <c r="G515" i="30"/>
  <c r="E516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E528" i="30"/>
  <c r="F528" i="30"/>
  <c r="G528" i="30"/>
  <c r="G529" i="30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07" i="28"/>
  <c r="G509" i="28"/>
  <c r="G510" i="28"/>
  <c r="G511" i="28"/>
  <c r="G513" i="28"/>
  <c r="G514" i="28"/>
  <c r="G515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09" i="27"/>
  <c r="G513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07" i="24"/>
  <c r="G509" i="24"/>
  <c r="G510" i="24"/>
  <c r="G511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07" i="23"/>
  <c r="G508" i="23"/>
  <c r="G509" i="23"/>
  <c r="G510" i="23"/>
  <c r="G511" i="23"/>
  <c r="G512" i="23"/>
  <c r="G513" i="23"/>
  <c r="E514" i="23"/>
  <c r="G514" i="23"/>
  <c r="G515" i="23"/>
  <c r="E516" i="23"/>
  <c r="G516" i="23"/>
  <c r="G517" i="23"/>
  <c r="G518" i="23"/>
  <c r="G519" i="23"/>
  <c r="E520" i="23"/>
  <c r="G520" i="23"/>
  <c r="G521" i="23"/>
  <c r="G522" i="23"/>
  <c r="G523" i="23"/>
  <c r="G524" i="23"/>
  <c r="E525" i="23"/>
  <c r="G525" i="23"/>
  <c r="G526" i="23"/>
  <c r="E527" i="23"/>
  <c r="G527" i="23"/>
  <c r="E528" i="23"/>
  <c r="G528" i="23"/>
  <c r="G529" i="23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07" i="20"/>
  <c r="G508" i="20"/>
  <c r="G509" i="20"/>
  <c r="G510" i="20"/>
  <c r="G511" i="20"/>
  <c r="G512" i="20"/>
  <c r="G513" i="20"/>
  <c r="G514" i="20"/>
  <c r="E515" i="20"/>
  <c r="G515" i="20"/>
  <c r="G516" i="20"/>
  <c r="F517" i="20"/>
  <c r="G517" i="20"/>
  <c r="G518" i="20"/>
  <c r="E519" i="20"/>
  <c r="G519" i="20"/>
  <c r="G520" i="20"/>
  <c r="G521" i="20"/>
  <c r="G522" i="20"/>
  <c r="G523" i="20"/>
  <c r="E524" i="20"/>
  <c r="G524" i="20"/>
  <c r="E525" i="20"/>
  <c r="G525" i="20"/>
  <c r="E526" i="20"/>
  <c r="G526" i="20"/>
  <c r="G527" i="20"/>
  <c r="E528" i="20"/>
  <c r="G528" i="20"/>
  <c r="G529" i="20"/>
  <c r="G510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E528" i="19"/>
  <c r="F528" i="19"/>
  <c r="G528" i="19"/>
  <c r="G529" i="19"/>
  <c r="G507" i="18"/>
  <c r="G511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F507" i="17"/>
  <c r="G508" i="17"/>
  <c r="F510" i="17"/>
  <c r="E511" i="17"/>
  <c r="F511" i="17"/>
  <c r="E512" i="17"/>
  <c r="G512" i="17"/>
  <c r="G513" i="17"/>
  <c r="E514" i="17"/>
  <c r="F514" i="17"/>
  <c r="G514" i="17"/>
  <c r="F515" i="17"/>
  <c r="G515" i="17"/>
  <c r="E516" i="17"/>
  <c r="F516" i="17"/>
  <c r="G516" i="17"/>
  <c r="E517" i="17"/>
  <c r="F517" i="17"/>
  <c r="G517" i="17"/>
  <c r="G518" i="17"/>
  <c r="E519" i="17"/>
  <c r="F519" i="17"/>
  <c r="G519" i="17"/>
  <c r="E520" i="17"/>
  <c r="F520" i="17"/>
  <c r="G520" i="17"/>
  <c r="G521" i="17"/>
  <c r="G522" i="17"/>
  <c r="E523" i="17"/>
  <c r="F523" i="17"/>
  <c r="G523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F529" i="17"/>
  <c r="G529" i="17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F527" i="16"/>
  <c r="G527" i="16"/>
  <c r="G528" i="16"/>
  <c r="G529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G513" i="15"/>
  <c r="E514" i="15"/>
  <c r="F514" i="15"/>
  <c r="G514" i="15"/>
  <c r="G515" i="15"/>
  <c r="E516" i="15"/>
  <c r="F516" i="15"/>
  <c r="G516" i="15"/>
  <c r="G517" i="15"/>
  <c r="G518" i="15"/>
  <c r="G519" i="15"/>
  <c r="G520" i="15"/>
  <c r="G521" i="15"/>
  <c r="G522" i="15"/>
  <c r="E523" i="15"/>
  <c r="G523" i="15"/>
  <c r="G524" i="15"/>
  <c r="E525" i="15"/>
  <c r="F525" i="15"/>
  <c r="G525" i="15"/>
  <c r="G526" i="15"/>
  <c r="G527" i="15"/>
  <c r="G528" i="15"/>
  <c r="G529" i="15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08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F527" i="9"/>
  <c r="G527" i="9"/>
  <c r="G528" i="9"/>
  <c r="G529" i="9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07" i="6"/>
  <c r="G510" i="6"/>
  <c r="E511" i="6"/>
  <c r="F511" i="6"/>
  <c r="G511" i="6"/>
  <c r="G512" i="6"/>
  <c r="G513" i="6"/>
  <c r="G514" i="6"/>
  <c r="G515" i="6"/>
  <c r="E516" i="6"/>
  <c r="F516" i="6"/>
  <c r="G516" i="6"/>
  <c r="G517" i="6"/>
  <c r="G518" i="6"/>
  <c r="G519" i="6"/>
  <c r="E520" i="6"/>
  <c r="F520" i="6"/>
  <c r="G520" i="6"/>
  <c r="G521" i="6"/>
  <c r="G522" i="6"/>
  <c r="G523" i="6"/>
  <c r="G524" i="6"/>
  <c r="E525" i="6"/>
  <c r="F525" i="6"/>
  <c r="G525" i="6"/>
  <c r="G526" i="6"/>
  <c r="E527" i="6"/>
  <c r="F527" i="6"/>
  <c r="G527" i="6"/>
  <c r="E528" i="6"/>
  <c r="F528" i="6"/>
  <c r="G528" i="6"/>
  <c r="G529" i="6"/>
  <c r="G508" i="5"/>
  <c r="G512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07" i="2"/>
  <c r="G511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07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G515" i="1"/>
  <c r="G516" i="1"/>
  <c r="E517" i="1"/>
  <c r="F517" i="1"/>
  <c r="G517" i="1"/>
  <c r="G518" i="1"/>
  <c r="G519" i="1"/>
  <c r="G520" i="1"/>
  <c r="G521" i="1"/>
  <c r="G522" i="1"/>
  <c r="E523" i="1"/>
  <c r="F523" i="1"/>
  <c r="G523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G529" i="1"/>
  <c r="G507" i="34"/>
  <c r="G508" i="34"/>
  <c r="G509" i="34"/>
  <c r="G510" i="34"/>
  <c r="G511" i="34"/>
  <c r="E512" i="34"/>
  <c r="F512" i="34"/>
  <c r="G512" i="34"/>
  <c r="G513" i="34"/>
  <c r="E514" i="34"/>
  <c r="F514" i="34"/>
  <c r="G514" i="34"/>
  <c r="G515" i="34"/>
  <c r="G516" i="34"/>
  <c r="G517" i="34"/>
  <c r="G518" i="34"/>
  <c r="G519" i="34"/>
  <c r="G520" i="34"/>
  <c r="G521" i="34"/>
  <c r="G522" i="34"/>
  <c r="F523" i="34"/>
  <c r="G523" i="34"/>
  <c r="G524" i="34"/>
  <c r="E525" i="34"/>
  <c r="G525" i="34"/>
  <c r="G526" i="34"/>
  <c r="G527" i="34"/>
  <c r="E528" i="34"/>
  <c r="F528" i="34"/>
  <c r="G528" i="34"/>
  <c r="G529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F506" i="32"/>
  <c r="F506" i="17"/>
  <c r="F506" i="34"/>
  <c r="E506" i="32"/>
  <c r="E506" i="17"/>
  <c r="E506" i="34"/>
  <c r="D505" i="32"/>
  <c r="F520" i="32" s="1"/>
  <c r="C505" i="32"/>
  <c r="E509" i="32" s="1"/>
  <c r="D505" i="31"/>
  <c r="C505" i="31"/>
  <c r="E530" i="31" s="1"/>
  <c r="D505" i="30"/>
  <c r="F511" i="30" s="1"/>
  <c r="C505" i="30"/>
  <c r="E510" i="30" s="1"/>
  <c r="D505" i="29"/>
  <c r="C505" i="29"/>
  <c r="D505" i="28"/>
  <c r="D13" i="28" s="1"/>
  <c r="C505" i="28"/>
  <c r="D505" i="27"/>
  <c r="D505" i="26"/>
  <c r="C505" i="26"/>
  <c r="E528" i="26" s="1"/>
  <c r="D505" i="25"/>
  <c r="D13" i="25" s="1"/>
  <c r="C505" i="25"/>
  <c r="E530" i="25" s="1"/>
  <c r="D505" i="24"/>
  <c r="C505" i="24"/>
  <c r="E514" i="24" s="1"/>
  <c r="D505" i="23"/>
  <c r="F516" i="23" s="1"/>
  <c r="C505" i="23"/>
  <c r="E510" i="23" s="1"/>
  <c r="D505" i="22"/>
  <c r="C505" i="22"/>
  <c r="E527" i="22" s="1"/>
  <c r="C505" i="21"/>
  <c r="E527" i="21" s="1"/>
  <c r="D505" i="20"/>
  <c r="F528" i="20" s="1"/>
  <c r="D505" i="19"/>
  <c r="C505" i="19"/>
  <c r="E511" i="19" s="1"/>
  <c r="D505" i="18"/>
  <c r="C505" i="17"/>
  <c r="E508" i="17" s="1"/>
  <c r="D505" i="16"/>
  <c r="C505" i="16"/>
  <c r="E509" i="16" s="1"/>
  <c r="D505" i="15"/>
  <c r="F524" i="15" s="1"/>
  <c r="C505" i="15"/>
  <c r="E520" i="15" s="1"/>
  <c r="D505" i="14"/>
  <c r="C505" i="14"/>
  <c r="E511" i="14" s="1"/>
  <c r="D505" i="13"/>
  <c r="C505" i="13"/>
  <c r="E505" i="13" s="1"/>
  <c r="D505" i="12"/>
  <c r="D13" i="12" s="1"/>
  <c r="C505" i="12"/>
  <c r="E528" i="12" s="1"/>
  <c r="D505" i="11"/>
  <c r="C505" i="11"/>
  <c r="E525" i="11" s="1"/>
  <c r="C505" i="10"/>
  <c r="D505" i="9"/>
  <c r="F513" i="9" s="1"/>
  <c r="C505" i="9"/>
  <c r="E512" i="9" s="1"/>
  <c r="D505" i="8"/>
  <c r="F528" i="8" s="1"/>
  <c r="C505" i="8"/>
  <c r="E516" i="8" s="1"/>
  <c r="D505" i="7"/>
  <c r="C505" i="7"/>
  <c r="D505" i="6"/>
  <c r="C505" i="6"/>
  <c r="E517" i="6" s="1"/>
  <c r="D505" i="5"/>
  <c r="C505" i="5"/>
  <c r="E505" i="5" s="1"/>
  <c r="D505" i="4"/>
  <c r="F506" i="4" s="1"/>
  <c r="C505" i="4"/>
  <c r="E510" i="4" s="1"/>
  <c r="D505" i="3"/>
  <c r="F528" i="3" s="1"/>
  <c r="C505" i="3"/>
  <c r="E505" i="3" s="1"/>
  <c r="C505" i="2"/>
  <c r="E530" i="2" s="1"/>
  <c r="C505" i="1"/>
  <c r="E530" i="1" s="1"/>
  <c r="D505" i="34"/>
  <c r="F516" i="34" s="1"/>
  <c r="C505" i="34"/>
  <c r="E513" i="34" s="1"/>
  <c r="D505" i="33"/>
  <c r="C505" i="33"/>
  <c r="E507" i="33" s="1"/>
  <c r="G297" i="32"/>
  <c r="E299" i="32"/>
  <c r="F299" i="32"/>
  <c r="E300" i="32"/>
  <c r="F300" i="32"/>
  <c r="G301" i="32"/>
  <c r="F303" i="32"/>
  <c r="G304" i="32"/>
  <c r="G305" i="32"/>
  <c r="E306" i="32"/>
  <c r="F306" i="32"/>
  <c r="G306" i="32"/>
  <c r="G307" i="32"/>
  <c r="G308" i="32"/>
  <c r="E309" i="32"/>
  <c r="F309" i="32"/>
  <c r="G309" i="32"/>
  <c r="G310" i="32"/>
  <c r="G311" i="32"/>
  <c r="E312" i="32"/>
  <c r="F312" i="32"/>
  <c r="G312" i="32"/>
  <c r="E313" i="32"/>
  <c r="F313" i="32"/>
  <c r="G313" i="32"/>
  <c r="H313" i="32" s="1"/>
  <c r="G314" i="32"/>
  <c r="G315" i="32"/>
  <c r="E316" i="32"/>
  <c r="F316" i="32"/>
  <c r="G316" i="32"/>
  <c r="G317" i="32"/>
  <c r="G318" i="32"/>
  <c r="E319" i="32"/>
  <c r="F319" i="32"/>
  <c r="G319" i="32"/>
  <c r="G320" i="32"/>
  <c r="G321" i="32"/>
  <c r="E322" i="32"/>
  <c r="F322" i="32"/>
  <c r="G322" i="32"/>
  <c r="H322" i="32" s="1"/>
  <c r="G323" i="32"/>
  <c r="G324" i="32"/>
  <c r="E325" i="32"/>
  <c r="F325" i="32"/>
  <c r="G325" i="32"/>
  <c r="G326" i="32"/>
  <c r="G327" i="32"/>
  <c r="G328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G337" i="32"/>
  <c r="G338" i="32"/>
  <c r="G339" i="32"/>
  <c r="G340" i="32"/>
  <c r="G341" i="32"/>
  <c r="E342" i="32"/>
  <c r="F342" i="32"/>
  <c r="G342" i="32"/>
  <c r="E343" i="32"/>
  <c r="F343" i="32"/>
  <c r="G343" i="32"/>
  <c r="G344" i="32"/>
  <c r="G345" i="32"/>
  <c r="G346" i="32"/>
  <c r="G347" i="32"/>
  <c r="E348" i="32"/>
  <c r="F348" i="32"/>
  <c r="G348" i="32"/>
  <c r="E349" i="32"/>
  <c r="F349" i="32"/>
  <c r="G349" i="32"/>
  <c r="G350" i="32"/>
  <c r="F351" i="32"/>
  <c r="G351" i="32"/>
  <c r="E352" i="32"/>
  <c r="F352" i="32"/>
  <c r="G352" i="32"/>
  <c r="G353" i="32"/>
  <c r="G354" i="32"/>
  <c r="G355" i="32"/>
  <c r="G356" i="32"/>
  <c r="G357" i="32"/>
  <c r="G358" i="32"/>
  <c r="G359" i="32"/>
  <c r="E360" i="32"/>
  <c r="F360" i="32"/>
  <c r="G360" i="32"/>
  <c r="E361" i="32"/>
  <c r="F361" i="32"/>
  <c r="G361" i="32"/>
  <c r="G362" i="32"/>
  <c r="G363" i="32"/>
  <c r="E364" i="32"/>
  <c r="F364" i="32"/>
  <c r="G364" i="32"/>
  <c r="G365" i="32"/>
  <c r="E366" i="32"/>
  <c r="F366" i="32"/>
  <c r="G366" i="32"/>
  <c r="G367" i="32"/>
  <c r="F368" i="32"/>
  <c r="G368" i="32"/>
  <c r="G369" i="32"/>
  <c r="G370" i="32"/>
  <c r="G371" i="32"/>
  <c r="G372" i="32"/>
  <c r="G373" i="32"/>
  <c r="G374" i="32"/>
  <c r="F375" i="32"/>
  <c r="G375" i="32"/>
  <c r="G376" i="32"/>
  <c r="G377" i="32"/>
  <c r="G378" i="32"/>
  <c r="G379" i="32"/>
  <c r="G380" i="32"/>
  <c r="E381" i="32"/>
  <c r="F381" i="32"/>
  <c r="G381" i="32"/>
  <c r="H381" i="32" s="1"/>
  <c r="E382" i="32"/>
  <c r="F382" i="32"/>
  <c r="G382" i="32"/>
  <c r="F383" i="32"/>
  <c r="G383" i="32"/>
  <c r="E384" i="32"/>
  <c r="F384" i="32"/>
  <c r="G384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G391" i="32"/>
  <c r="G392" i="32"/>
  <c r="G393" i="32"/>
  <c r="E394" i="32"/>
  <c r="F394" i="32"/>
  <c r="G394" i="32"/>
  <c r="G395" i="32"/>
  <c r="E396" i="32"/>
  <c r="F396" i="32"/>
  <c r="G396" i="32"/>
  <c r="G397" i="32"/>
  <c r="G398" i="32"/>
  <c r="E399" i="32"/>
  <c r="F399" i="32"/>
  <c r="G399" i="32"/>
  <c r="E400" i="32"/>
  <c r="F400" i="32"/>
  <c r="G400" i="32"/>
  <c r="F401" i="32"/>
  <c r="G401" i="32"/>
  <c r="E402" i="32"/>
  <c r="F402" i="32"/>
  <c r="G402" i="32"/>
  <c r="F403" i="32"/>
  <c r="G403" i="32"/>
  <c r="E404" i="32"/>
  <c r="F404" i="32"/>
  <c r="G404" i="32"/>
  <c r="E405" i="32"/>
  <c r="F405" i="32"/>
  <c r="G405" i="32"/>
  <c r="H405" i="32" s="1"/>
  <c r="G406" i="32"/>
  <c r="E407" i="32"/>
  <c r="F407" i="32"/>
  <c r="G407" i="32"/>
  <c r="G408" i="32"/>
  <c r="E409" i="32"/>
  <c r="F409" i="32"/>
  <c r="G409" i="32"/>
  <c r="G410" i="32"/>
  <c r="E411" i="32"/>
  <c r="F411" i="32"/>
  <c r="G411" i="32"/>
  <c r="G412" i="32"/>
  <c r="E413" i="32"/>
  <c r="G413" i="32"/>
  <c r="E414" i="32"/>
  <c r="F414" i="32"/>
  <c r="G414" i="32"/>
  <c r="E415" i="32"/>
  <c r="F415" i="32"/>
  <c r="G415" i="32"/>
  <c r="E416" i="32"/>
  <c r="F416" i="32"/>
  <c r="G416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G430" i="32"/>
  <c r="E431" i="32"/>
  <c r="F431" i="32"/>
  <c r="G431" i="32"/>
  <c r="G432" i="32"/>
  <c r="G433" i="32"/>
  <c r="E434" i="32"/>
  <c r="F434" i="32"/>
  <c r="G434" i="32"/>
  <c r="H434" i="32" s="1"/>
  <c r="E435" i="32"/>
  <c r="F435" i="32"/>
  <c r="G435" i="32"/>
  <c r="G436" i="32"/>
  <c r="G437" i="32"/>
  <c r="E438" i="32"/>
  <c r="G438" i="32"/>
  <c r="G439" i="32"/>
  <c r="E440" i="32"/>
  <c r="F440" i="32"/>
  <c r="G440" i="32"/>
  <c r="G441" i="32"/>
  <c r="G442" i="32"/>
  <c r="E443" i="32"/>
  <c r="F443" i="32"/>
  <c r="G443" i="32"/>
  <c r="E444" i="32"/>
  <c r="F444" i="32"/>
  <c r="G444" i="32"/>
  <c r="E445" i="32"/>
  <c r="F445" i="32"/>
  <c r="G445" i="32"/>
  <c r="G446" i="32"/>
  <c r="E447" i="32"/>
  <c r="F447" i="32"/>
  <c r="G447" i="32"/>
  <c r="G448" i="32"/>
  <c r="E449" i="32"/>
  <c r="F449" i="32"/>
  <c r="G449" i="32"/>
  <c r="G450" i="32"/>
  <c r="E451" i="32"/>
  <c r="F451" i="32"/>
  <c r="G451" i="32"/>
  <c r="E452" i="32"/>
  <c r="F452" i="32"/>
  <c r="G452" i="32"/>
  <c r="E453" i="32"/>
  <c r="F453" i="32"/>
  <c r="G453" i="32"/>
  <c r="H453" i="32" s="1"/>
  <c r="E454" i="32"/>
  <c r="F454" i="32"/>
  <c r="G454" i="32"/>
  <c r="H454" i="32" s="1"/>
  <c r="E455" i="32"/>
  <c r="F455" i="32"/>
  <c r="G455" i="32"/>
  <c r="E456" i="32"/>
  <c r="F456" i="32"/>
  <c r="G456" i="32"/>
  <c r="E457" i="32"/>
  <c r="F457" i="32"/>
  <c r="G457" i="32"/>
  <c r="F458" i="32"/>
  <c r="G458" i="32"/>
  <c r="E459" i="32"/>
  <c r="F459" i="32"/>
  <c r="G459" i="32"/>
  <c r="G460" i="32"/>
  <c r="G461" i="32"/>
  <c r="E462" i="32"/>
  <c r="F462" i="32"/>
  <c r="G462" i="32"/>
  <c r="G463" i="32"/>
  <c r="G464" i="32"/>
  <c r="E465" i="32"/>
  <c r="F465" i="32"/>
  <c r="G465" i="32"/>
  <c r="H465" i="32" s="1"/>
  <c r="E466" i="32"/>
  <c r="F466" i="32"/>
  <c r="G466" i="32"/>
  <c r="H466" i="32" s="1"/>
  <c r="G467" i="32"/>
  <c r="G468" i="32"/>
  <c r="G469" i="32"/>
  <c r="G470" i="32"/>
  <c r="G471" i="32"/>
  <c r="E472" i="32"/>
  <c r="F472" i="32"/>
  <c r="G472" i="32"/>
  <c r="G473" i="32"/>
  <c r="E474" i="32"/>
  <c r="G474" i="32"/>
  <c r="H474" i="32" s="1"/>
  <c r="E475" i="32"/>
  <c r="F475" i="32"/>
  <c r="G475" i="32"/>
  <c r="E476" i="32"/>
  <c r="F476" i="32"/>
  <c r="G476" i="32"/>
  <c r="E477" i="32"/>
  <c r="F477" i="32"/>
  <c r="G477" i="32"/>
  <c r="H477" i="32" s="1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G483" i="32"/>
  <c r="G484" i="32"/>
  <c r="G485" i="32"/>
  <c r="G486" i="32"/>
  <c r="E487" i="32"/>
  <c r="F487" i="32"/>
  <c r="G487" i="32"/>
  <c r="E488" i="32"/>
  <c r="F488" i="32"/>
  <c r="G488" i="32"/>
  <c r="F489" i="32"/>
  <c r="G489" i="32"/>
  <c r="E490" i="32"/>
  <c r="F490" i="32"/>
  <c r="G490" i="32"/>
  <c r="G491" i="32"/>
  <c r="G492" i="32"/>
  <c r="E493" i="32"/>
  <c r="F493" i="32"/>
  <c r="G493" i="32"/>
  <c r="E494" i="32"/>
  <c r="G494" i="32"/>
  <c r="E495" i="32"/>
  <c r="F495" i="32"/>
  <c r="G495" i="32"/>
  <c r="G496" i="32"/>
  <c r="E497" i="32"/>
  <c r="F497" i="32"/>
  <c r="G497" i="32"/>
  <c r="H497" i="32" s="1"/>
  <c r="E498" i="32"/>
  <c r="F498" i="32"/>
  <c r="G498" i="32"/>
  <c r="E499" i="32"/>
  <c r="F499" i="32"/>
  <c r="G499" i="32"/>
  <c r="G298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7" i="30"/>
  <c r="E299" i="30"/>
  <c r="F299" i="30"/>
  <c r="E300" i="30"/>
  <c r="F300" i="30"/>
  <c r="G301" i="30"/>
  <c r="G304" i="30"/>
  <c r="G305" i="30"/>
  <c r="E306" i="30"/>
  <c r="F306" i="30"/>
  <c r="G306" i="30"/>
  <c r="G307" i="30"/>
  <c r="G308" i="30"/>
  <c r="G309" i="30"/>
  <c r="G310" i="30"/>
  <c r="G311" i="30"/>
  <c r="G312" i="30"/>
  <c r="E313" i="30"/>
  <c r="F313" i="30"/>
  <c r="G313" i="30"/>
  <c r="G314" i="30"/>
  <c r="G315" i="30"/>
  <c r="E316" i="30"/>
  <c r="G316" i="30"/>
  <c r="H316" i="30" s="1"/>
  <c r="G317" i="30"/>
  <c r="G318" i="30"/>
  <c r="G319" i="30"/>
  <c r="G320" i="30"/>
  <c r="F321" i="30"/>
  <c r="G321" i="30"/>
  <c r="G322" i="30"/>
  <c r="G323" i="30"/>
  <c r="G324" i="30"/>
  <c r="G325" i="30"/>
  <c r="G326" i="30"/>
  <c r="G327" i="30"/>
  <c r="G328" i="30"/>
  <c r="G329" i="30"/>
  <c r="G330" i="30"/>
  <c r="E331" i="30"/>
  <c r="F331" i="30"/>
  <c r="G331" i="30"/>
  <c r="G332" i="30"/>
  <c r="G333" i="30"/>
  <c r="G334" i="30"/>
  <c r="G335" i="30"/>
  <c r="G336" i="30"/>
  <c r="G337" i="30"/>
  <c r="G338" i="30"/>
  <c r="G339" i="30"/>
  <c r="G340" i="30"/>
  <c r="G341" i="30"/>
  <c r="G342" i="30"/>
  <c r="G343" i="30"/>
  <c r="G344" i="30"/>
  <c r="G345" i="30"/>
  <c r="G346" i="30"/>
  <c r="G347" i="30"/>
  <c r="E348" i="30"/>
  <c r="F348" i="30"/>
  <c r="G348" i="30"/>
  <c r="E349" i="30"/>
  <c r="F349" i="30"/>
  <c r="G349" i="30"/>
  <c r="G350" i="30"/>
  <c r="E351" i="30"/>
  <c r="F351" i="30"/>
  <c r="G351" i="30"/>
  <c r="E352" i="30"/>
  <c r="F352" i="30"/>
  <c r="G352" i="30"/>
  <c r="G353" i="30"/>
  <c r="G354" i="30"/>
  <c r="E355" i="30"/>
  <c r="F355" i="30"/>
  <c r="G355" i="30"/>
  <c r="H355" i="30" s="1"/>
  <c r="G356" i="30"/>
  <c r="G357" i="30"/>
  <c r="G358" i="30"/>
  <c r="G359" i="30"/>
  <c r="F360" i="30"/>
  <c r="G360" i="30"/>
  <c r="E361" i="30"/>
  <c r="F361" i="30"/>
  <c r="G361" i="30"/>
  <c r="H361" i="30" s="1"/>
  <c r="E362" i="30"/>
  <c r="G362" i="30"/>
  <c r="H362" i="30" s="1"/>
  <c r="G363" i="30"/>
  <c r="G364" i="30"/>
  <c r="G365" i="30"/>
  <c r="E366" i="30"/>
  <c r="F366" i="30"/>
  <c r="G366" i="30"/>
  <c r="G367" i="30"/>
  <c r="G368" i="30"/>
  <c r="G369" i="30"/>
  <c r="G370" i="30"/>
  <c r="G371" i="30"/>
  <c r="G372" i="30"/>
  <c r="E373" i="30"/>
  <c r="F373" i="30"/>
  <c r="G373" i="30"/>
  <c r="F374" i="30"/>
  <c r="G374" i="30"/>
  <c r="G375" i="30"/>
  <c r="E376" i="30"/>
  <c r="F376" i="30"/>
  <c r="G376" i="30"/>
  <c r="G377" i="30"/>
  <c r="G378" i="30"/>
  <c r="G379" i="30"/>
  <c r="G380" i="30"/>
  <c r="G381" i="30"/>
  <c r="G382" i="30"/>
  <c r="G383" i="30"/>
  <c r="E384" i="30"/>
  <c r="F384" i="30"/>
  <c r="G384" i="30"/>
  <c r="G385" i="30"/>
  <c r="E386" i="30"/>
  <c r="G386" i="30"/>
  <c r="H386" i="30" s="1"/>
  <c r="G387" i="30"/>
  <c r="G388" i="30"/>
  <c r="E389" i="30"/>
  <c r="F389" i="30"/>
  <c r="G389" i="30"/>
  <c r="G390" i="30"/>
  <c r="G391" i="30"/>
  <c r="F392" i="30"/>
  <c r="G392" i="30"/>
  <c r="G393" i="30"/>
  <c r="G394" i="30"/>
  <c r="G395" i="30"/>
  <c r="E396" i="30"/>
  <c r="F396" i="30"/>
  <c r="G396" i="30"/>
  <c r="G397" i="30"/>
  <c r="G398" i="30"/>
  <c r="E399" i="30"/>
  <c r="F399" i="30"/>
  <c r="G399" i="30"/>
  <c r="G400" i="30"/>
  <c r="G401" i="30"/>
  <c r="E402" i="30"/>
  <c r="F402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E415" i="30"/>
  <c r="F415" i="30"/>
  <c r="G415" i="30"/>
  <c r="E416" i="30"/>
  <c r="F416" i="30"/>
  <c r="G416" i="30"/>
  <c r="F417" i="30"/>
  <c r="G417" i="30"/>
  <c r="G418" i="30"/>
  <c r="E419" i="30"/>
  <c r="F419" i="30"/>
  <c r="G419" i="30"/>
  <c r="E420" i="30"/>
  <c r="F420" i="30"/>
  <c r="G420" i="30"/>
  <c r="G421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F428" i="30"/>
  <c r="G428" i="30"/>
  <c r="E429" i="30"/>
  <c r="F429" i="30"/>
  <c r="G429" i="30"/>
  <c r="G430" i="30"/>
  <c r="F431" i="30"/>
  <c r="G431" i="30"/>
  <c r="G432" i="30"/>
  <c r="G433" i="30"/>
  <c r="G434" i="30"/>
  <c r="E435" i="30"/>
  <c r="F435" i="30"/>
  <c r="G435" i="30"/>
  <c r="G436" i="30"/>
  <c r="G437" i="30"/>
  <c r="G438" i="30"/>
  <c r="E439" i="30"/>
  <c r="F439" i="30"/>
  <c r="G439" i="30"/>
  <c r="E440" i="30"/>
  <c r="F440" i="30"/>
  <c r="G440" i="30"/>
  <c r="G441" i="30"/>
  <c r="G442" i="30"/>
  <c r="E443" i="30"/>
  <c r="F443" i="30"/>
  <c r="G443" i="30"/>
  <c r="E444" i="30"/>
  <c r="F444" i="30"/>
  <c r="G444" i="30"/>
  <c r="H444" i="30" s="1"/>
  <c r="G445" i="30"/>
  <c r="E446" i="30"/>
  <c r="F446" i="30"/>
  <c r="G446" i="30"/>
  <c r="E447" i="30"/>
  <c r="F447" i="30"/>
  <c r="G447" i="30"/>
  <c r="G448" i="30"/>
  <c r="G449" i="30"/>
  <c r="G450" i="30"/>
  <c r="E451" i="30"/>
  <c r="F451" i="30"/>
  <c r="G451" i="30"/>
  <c r="E452" i="30"/>
  <c r="G452" i="30"/>
  <c r="E453" i="30"/>
  <c r="F453" i="30"/>
  <c r="G453" i="30"/>
  <c r="E454" i="30"/>
  <c r="F454" i="30"/>
  <c r="G454" i="30"/>
  <c r="G455" i="30"/>
  <c r="E456" i="30"/>
  <c r="F456" i="30"/>
  <c r="G456" i="30"/>
  <c r="H456" i="30" s="1"/>
  <c r="E457" i="30"/>
  <c r="F457" i="30"/>
  <c r="G457" i="30"/>
  <c r="G458" i="30"/>
  <c r="G459" i="30"/>
  <c r="G460" i="30"/>
  <c r="G461" i="30"/>
  <c r="E462" i="30"/>
  <c r="F462" i="30"/>
  <c r="G462" i="30"/>
  <c r="G463" i="30"/>
  <c r="G464" i="30"/>
  <c r="G465" i="30"/>
  <c r="E466" i="30"/>
  <c r="G466" i="30"/>
  <c r="G467" i="30"/>
  <c r="G468" i="30"/>
  <c r="E469" i="30"/>
  <c r="F469" i="30"/>
  <c r="G469" i="30"/>
  <c r="H469" i="30" s="1"/>
  <c r="E470" i="30"/>
  <c r="F470" i="30"/>
  <c r="G470" i="30"/>
  <c r="H470" i="30" s="1"/>
  <c r="G471" i="30"/>
  <c r="E472" i="30"/>
  <c r="F472" i="30"/>
  <c r="G472" i="30"/>
  <c r="G473" i="30"/>
  <c r="E474" i="30"/>
  <c r="F474" i="30"/>
  <c r="G474" i="30"/>
  <c r="E475" i="30"/>
  <c r="G475" i="30"/>
  <c r="G476" i="30"/>
  <c r="E477" i="30"/>
  <c r="F477" i="30"/>
  <c r="G477" i="30"/>
  <c r="G478" i="30"/>
  <c r="G479" i="30"/>
  <c r="G480" i="30"/>
  <c r="E481" i="30"/>
  <c r="F481" i="30"/>
  <c r="G481" i="30"/>
  <c r="H481" i="30" s="1"/>
  <c r="E482" i="30"/>
  <c r="F482" i="30"/>
  <c r="G482" i="30"/>
  <c r="H482" i="30" s="1"/>
  <c r="G483" i="30"/>
  <c r="G484" i="30"/>
  <c r="G485" i="30"/>
  <c r="E486" i="30"/>
  <c r="F486" i="30"/>
  <c r="G486" i="30"/>
  <c r="H486" i="30" s="1"/>
  <c r="E487" i="30"/>
  <c r="F487" i="30"/>
  <c r="G487" i="30"/>
  <c r="E488" i="30"/>
  <c r="G488" i="30"/>
  <c r="G489" i="30"/>
  <c r="G490" i="30"/>
  <c r="G491" i="30"/>
  <c r="G492" i="30"/>
  <c r="G493" i="30"/>
  <c r="G494" i="30"/>
  <c r="G495" i="30"/>
  <c r="E496" i="30"/>
  <c r="F496" i="30"/>
  <c r="G496" i="30"/>
  <c r="G497" i="30"/>
  <c r="E498" i="30"/>
  <c r="F498" i="30"/>
  <c r="G498" i="30"/>
  <c r="E499" i="30"/>
  <c r="F499" i="30"/>
  <c r="G499" i="30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2" i="29"/>
  <c r="G343" i="29"/>
  <c r="G344" i="29"/>
  <c r="G345" i="29"/>
  <c r="G346" i="29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6" i="29"/>
  <c r="E427" i="29"/>
  <c r="F427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E453" i="29"/>
  <c r="F453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E496" i="29"/>
  <c r="F496" i="29"/>
  <c r="G496" i="29"/>
  <c r="G497" i="29"/>
  <c r="G498" i="29"/>
  <c r="E499" i="29"/>
  <c r="G499" i="29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298" i="27"/>
  <c r="G302" i="27"/>
  <c r="E306" i="27"/>
  <c r="F306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E348" i="27"/>
  <c r="F348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E451" i="27"/>
  <c r="F451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E496" i="27"/>
  <c r="F496" i="27"/>
  <c r="G496" i="27"/>
  <c r="G497" i="27"/>
  <c r="G498" i="27"/>
  <c r="G499" i="27"/>
  <c r="G298" i="26"/>
  <c r="G302" i="26"/>
  <c r="G303" i="26"/>
  <c r="G304" i="26"/>
  <c r="G305" i="26"/>
  <c r="G306" i="26"/>
  <c r="G307" i="26"/>
  <c r="G308" i="26"/>
  <c r="G309" i="26"/>
  <c r="G310" i="26"/>
  <c r="G311" i="26"/>
  <c r="G312" i="26"/>
  <c r="E313" i="26"/>
  <c r="G313" i="26"/>
  <c r="H313" i="26" s="1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E349" i="26"/>
  <c r="F349" i="26"/>
  <c r="G349" i="26"/>
  <c r="H349" i="26" s="1"/>
  <c r="G350" i="26"/>
  <c r="G351" i="26"/>
  <c r="G352" i="26"/>
  <c r="G353" i="26"/>
  <c r="G354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E394" i="26"/>
  <c r="F394" i="26"/>
  <c r="G394" i="26"/>
  <c r="H394" i="26" s="1"/>
  <c r="G395" i="26"/>
  <c r="E396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E424" i="26"/>
  <c r="F424" i="26"/>
  <c r="G424" i="26"/>
  <c r="E425" i="26"/>
  <c r="F425" i="26"/>
  <c r="G425" i="26"/>
  <c r="E426" i="26"/>
  <c r="F426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E451" i="26"/>
  <c r="F451" i="26"/>
  <c r="G451" i="26"/>
  <c r="G452" i="26"/>
  <c r="E453" i="26"/>
  <c r="F453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F471" i="26"/>
  <c r="G471" i="26"/>
  <c r="F472" i="26"/>
  <c r="G472" i="26"/>
  <c r="G473" i="26"/>
  <c r="G474" i="26"/>
  <c r="G475" i="26"/>
  <c r="G476" i="26"/>
  <c r="E477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E499" i="26"/>
  <c r="G499" i="26"/>
  <c r="G298" i="25"/>
  <c r="E299" i="25"/>
  <c r="F299" i="25"/>
  <c r="G299" i="25"/>
  <c r="G300" i="25"/>
  <c r="G301" i="25"/>
  <c r="G302" i="25"/>
  <c r="G303" i="25"/>
  <c r="G304" i="25"/>
  <c r="G305" i="25"/>
  <c r="E306" i="25"/>
  <c r="F306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E325" i="25"/>
  <c r="F325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E349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E366" i="25"/>
  <c r="F366" i="25"/>
  <c r="G366" i="25"/>
  <c r="G367" i="25"/>
  <c r="G368" i="25"/>
  <c r="G369" i="25"/>
  <c r="G370" i="25"/>
  <c r="G371" i="25"/>
  <c r="G372" i="25"/>
  <c r="G373" i="25"/>
  <c r="E374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E396" i="25"/>
  <c r="F396" i="25"/>
  <c r="G396" i="25"/>
  <c r="E397" i="25"/>
  <c r="F397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E418" i="25"/>
  <c r="G418" i="25"/>
  <c r="G419" i="25"/>
  <c r="G420" i="25"/>
  <c r="G421" i="25"/>
  <c r="G422" i="25"/>
  <c r="G423" i="25"/>
  <c r="E424" i="25"/>
  <c r="F424" i="25"/>
  <c r="G424" i="25"/>
  <c r="G425" i="25"/>
  <c r="G426" i="25"/>
  <c r="F427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E445" i="25"/>
  <c r="G445" i="25"/>
  <c r="G446" i="25"/>
  <c r="G447" i="25"/>
  <c r="G448" i="25"/>
  <c r="G449" i="25"/>
  <c r="G450" i="25"/>
  <c r="E451" i="25"/>
  <c r="F451" i="25"/>
  <c r="G451" i="25"/>
  <c r="G452" i="25"/>
  <c r="E453" i="25"/>
  <c r="F453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E472" i="25"/>
  <c r="F472" i="25"/>
  <c r="G472" i="25"/>
  <c r="G473" i="25"/>
  <c r="G474" i="25"/>
  <c r="G475" i="25"/>
  <c r="G476" i="25"/>
  <c r="G477" i="25"/>
  <c r="G478" i="25"/>
  <c r="G479" i="25"/>
  <c r="G480" i="25"/>
  <c r="E481" i="25"/>
  <c r="F481" i="25"/>
  <c r="G481" i="25"/>
  <c r="E482" i="25"/>
  <c r="F482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296" i="24"/>
  <c r="G298" i="24"/>
  <c r="E299" i="24"/>
  <c r="F299" i="24"/>
  <c r="G300" i="24"/>
  <c r="G301" i="24"/>
  <c r="G302" i="24"/>
  <c r="G303" i="24"/>
  <c r="G304" i="24"/>
  <c r="G305" i="24"/>
  <c r="E306" i="24"/>
  <c r="F306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F321" i="24"/>
  <c r="G321" i="24"/>
  <c r="G322" i="24"/>
  <c r="G323" i="24"/>
  <c r="G324" i="24"/>
  <c r="E325" i="24"/>
  <c r="F325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E349" i="24"/>
  <c r="F349" i="24"/>
  <c r="G349" i="24"/>
  <c r="H349" i="24" s="1"/>
  <c r="G350" i="24"/>
  <c r="G351" i="24"/>
  <c r="E352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E366" i="24"/>
  <c r="F366" i="24"/>
  <c r="G366" i="24"/>
  <c r="E367" i="24"/>
  <c r="G367" i="24"/>
  <c r="G368" i="24"/>
  <c r="G369" i="24"/>
  <c r="G370" i="24"/>
  <c r="G371" i="24"/>
  <c r="G372" i="24"/>
  <c r="G373" i="24"/>
  <c r="G374" i="24"/>
  <c r="G375" i="24"/>
  <c r="E376" i="24"/>
  <c r="F376" i="24"/>
  <c r="G376" i="24"/>
  <c r="G377" i="24"/>
  <c r="G378" i="24"/>
  <c r="G379" i="24"/>
  <c r="G380" i="24"/>
  <c r="G381" i="24"/>
  <c r="E382" i="24"/>
  <c r="F382" i="24"/>
  <c r="G382" i="24"/>
  <c r="H382" i="24" s="1"/>
  <c r="G383" i="24"/>
  <c r="E384" i="24"/>
  <c r="F384" i="24"/>
  <c r="G384" i="24"/>
  <c r="G385" i="24"/>
  <c r="G386" i="24"/>
  <c r="G387" i="24"/>
  <c r="G388" i="24"/>
  <c r="G389" i="24"/>
  <c r="E390" i="24"/>
  <c r="F390" i="24"/>
  <c r="G390" i="24"/>
  <c r="H390" i="24" s="1"/>
  <c r="G391" i="24"/>
  <c r="G392" i="24"/>
  <c r="G393" i="24"/>
  <c r="E394" i="24"/>
  <c r="F394" i="24"/>
  <c r="G394" i="24"/>
  <c r="G395" i="24"/>
  <c r="G396" i="24"/>
  <c r="E397" i="24"/>
  <c r="F397" i="24"/>
  <c r="G397" i="24"/>
  <c r="H397" i="24" s="1"/>
  <c r="G398" i="24"/>
  <c r="E399" i="24"/>
  <c r="F399" i="24"/>
  <c r="G399" i="24"/>
  <c r="E400" i="24"/>
  <c r="F400" i="24"/>
  <c r="G400" i="24"/>
  <c r="G401" i="24"/>
  <c r="E402" i="24"/>
  <c r="G402" i="24"/>
  <c r="G403" i="24"/>
  <c r="E404" i="24"/>
  <c r="F404" i="24"/>
  <c r="G404" i="24"/>
  <c r="G405" i="24"/>
  <c r="G406" i="24"/>
  <c r="G407" i="24"/>
  <c r="G408" i="24"/>
  <c r="G409" i="24"/>
  <c r="G410" i="24"/>
  <c r="G411" i="24"/>
  <c r="G412" i="24"/>
  <c r="E413" i="24"/>
  <c r="F413" i="24"/>
  <c r="G413" i="24"/>
  <c r="G414" i="24"/>
  <c r="E415" i="24"/>
  <c r="F415" i="24"/>
  <c r="G415" i="24"/>
  <c r="G416" i="24"/>
  <c r="G417" i="24"/>
  <c r="E418" i="24"/>
  <c r="G418" i="24"/>
  <c r="G419" i="24"/>
  <c r="E420" i="24"/>
  <c r="F420" i="24"/>
  <c r="G420" i="24"/>
  <c r="E421" i="24"/>
  <c r="G421" i="24"/>
  <c r="G422" i="24"/>
  <c r="E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E440" i="24"/>
  <c r="F440" i="24"/>
  <c r="G440" i="24"/>
  <c r="H440" i="24" s="1"/>
  <c r="G441" i="24"/>
  <c r="G442" i="24"/>
  <c r="G443" i="24"/>
  <c r="E444" i="24"/>
  <c r="F444" i="24"/>
  <c r="G444" i="24"/>
  <c r="E445" i="24"/>
  <c r="F445" i="24"/>
  <c r="G445" i="24"/>
  <c r="G446" i="24"/>
  <c r="G447" i="24"/>
  <c r="G448" i="24"/>
  <c r="G449" i="24"/>
  <c r="G450" i="24"/>
  <c r="E451" i="24"/>
  <c r="F451" i="24"/>
  <c r="G451" i="24"/>
  <c r="G452" i="24"/>
  <c r="E453" i="24"/>
  <c r="F453" i="24"/>
  <c r="G453" i="24"/>
  <c r="G454" i="24"/>
  <c r="G455" i="24"/>
  <c r="G456" i="24"/>
  <c r="E457" i="24"/>
  <c r="F457" i="24"/>
  <c r="G457" i="24"/>
  <c r="G458" i="24"/>
  <c r="E459" i="24"/>
  <c r="F459" i="24"/>
  <c r="G459" i="24"/>
  <c r="G460" i="24"/>
  <c r="G461" i="24"/>
  <c r="G462" i="24"/>
  <c r="G463" i="24"/>
  <c r="G464" i="24"/>
  <c r="E465" i="24"/>
  <c r="G465" i="24"/>
  <c r="G466" i="24"/>
  <c r="G467" i="24"/>
  <c r="G468" i="24"/>
  <c r="F469" i="24"/>
  <c r="G469" i="24"/>
  <c r="G470" i="24"/>
  <c r="E471" i="24"/>
  <c r="F471" i="24"/>
  <c r="G471" i="24"/>
  <c r="E472" i="24"/>
  <c r="F472" i="24"/>
  <c r="G472" i="24"/>
  <c r="H472" i="24" s="1"/>
  <c r="G473" i="24"/>
  <c r="E474" i="24"/>
  <c r="F474" i="24"/>
  <c r="G474" i="24"/>
  <c r="E475" i="24"/>
  <c r="G475" i="24"/>
  <c r="G476" i="24"/>
  <c r="G477" i="24"/>
  <c r="G478" i="24"/>
  <c r="G479" i="24"/>
  <c r="G480" i="24"/>
  <c r="E481" i="24"/>
  <c r="F481" i="24"/>
  <c r="G481" i="24"/>
  <c r="H481" i="24" s="1"/>
  <c r="E482" i="24"/>
  <c r="F482" i="24"/>
  <c r="G482" i="24"/>
  <c r="H482" i="24" s="1"/>
  <c r="G483" i="24"/>
  <c r="G484" i="24"/>
  <c r="G485" i="24"/>
  <c r="G486" i="24"/>
  <c r="E487" i="24"/>
  <c r="F487" i="24"/>
  <c r="G487" i="24"/>
  <c r="E488" i="24"/>
  <c r="G488" i="24"/>
  <c r="G489" i="24"/>
  <c r="F490" i="24"/>
  <c r="G490" i="24"/>
  <c r="G491" i="24"/>
  <c r="G492" i="24"/>
  <c r="G493" i="24"/>
  <c r="E494" i="24"/>
  <c r="F494" i="24"/>
  <c r="G494" i="24"/>
  <c r="E495" i="24"/>
  <c r="F495" i="24"/>
  <c r="G495" i="24"/>
  <c r="E496" i="24"/>
  <c r="F496" i="24"/>
  <c r="G496" i="24"/>
  <c r="G497" i="24"/>
  <c r="E498" i="24"/>
  <c r="F498" i="24"/>
  <c r="G498" i="24"/>
  <c r="H498" i="24" s="1"/>
  <c r="G499" i="24"/>
  <c r="G297" i="23"/>
  <c r="G298" i="23"/>
  <c r="E299" i="23"/>
  <c r="F299" i="23"/>
  <c r="G299" i="23"/>
  <c r="H299" i="23" s="1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G309" i="23"/>
  <c r="G310" i="23"/>
  <c r="G311" i="23"/>
  <c r="G312" i="23"/>
  <c r="E313" i="23"/>
  <c r="G313" i="23"/>
  <c r="G314" i="23"/>
  <c r="G315" i="23"/>
  <c r="G316" i="23"/>
  <c r="G317" i="23"/>
  <c r="G318" i="23"/>
  <c r="G319" i="23"/>
  <c r="G320" i="23"/>
  <c r="G321" i="23"/>
  <c r="E322" i="23"/>
  <c r="F322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340" i="23"/>
  <c r="G341" i="23"/>
  <c r="G342" i="23"/>
  <c r="G343" i="23"/>
  <c r="G344" i="23"/>
  <c r="G345" i="23"/>
  <c r="G346" i="23"/>
  <c r="G347" i="23"/>
  <c r="E348" i="23"/>
  <c r="G348" i="23"/>
  <c r="E349" i="23"/>
  <c r="F349" i="23"/>
  <c r="G349" i="23"/>
  <c r="G350" i="23"/>
  <c r="G351" i="23"/>
  <c r="G352" i="23"/>
  <c r="G353" i="23"/>
  <c r="G354" i="23"/>
  <c r="G355" i="23"/>
  <c r="G356" i="23"/>
  <c r="G357" i="23"/>
  <c r="G358" i="23"/>
  <c r="G359" i="23"/>
  <c r="E360" i="23"/>
  <c r="F360" i="23"/>
  <c r="G360" i="23"/>
  <c r="G361" i="23"/>
  <c r="G362" i="23"/>
  <c r="G363" i="23"/>
  <c r="G364" i="23"/>
  <c r="G365" i="23"/>
  <c r="G366" i="23"/>
  <c r="E367" i="23"/>
  <c r="F367" i="23"/>
  <c r="G367" i="23"/>
  <c r="G368" i="23"/>
  <c r="G369" i="23"/>
  <c r="G370" i="23"/>
  <c r="G371" i="23"/>
  <c r="G372" i="23"/>
  <c r="G373" i="23"/>
  <c r="E374" i="23"/>
  <c r="F374" i="23"/>
  <c r="G374" i="23"/>
  <c r="G375" i="23"/>
  <c r="G376" i="23"/>
  <c r="G377" i="23"/>
  <c r="G378" i="23"/>
  <c r="G379" i="23"/>
  <c r="G380" i="23"/>
  <c r="G381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E396" i="23"/>
  <c r="F396" i="23"/>
  <c r="G396" i="23"/>
  <c r="E397" i="23"/>
  <c r="F397" i="23"/>
  <c r="G397" i="23"/>
  <c r="G398" i="23"/>
  <c r="G399" i="23"/>
  <c r="G400" i="23"/>
  <c r="G401" i="23"/>
  <c r="E402" i="23"/>
  <c r="F402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E414" i="23"/>
  <c r="G414" i="23"/>
  <c r="G415" i="23"/>
  <c r="G416" i="23"/>
  <c r="G417" i="23"/>
  <c r="G418" i="23"/>
  <c r="G419" i="23"/>
  <c r="G420" i="23"/>
  <c r="E421" i="23"/>
  <c r="F421" i="23"/>
  <c r="G421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G428" i="23"/>
  <c r="G429" i="23"/>
  <c r="G430" i="23"/>
  <c r="G431" i="23"/>
  <c r="G432" i="23"/>
  <c r="G433" i="23"/>
  <c r="G434" i="23"/>
  <c r="G435" i="23"/>
  <c r="G436" i="23"/>
  <c r="G437" i="23"/>
  <c r="G438" i="23"/>
  <c r="G439" i="23"/>
  <c r="E440" i="23"/>
  <c r="F440" i="23"/>
  <c r="G440" i="23"/>
  <c r="G441" i="23"/>
  <c r="F442" i="23"/>
  <c r="G442" i="23"/>
  <c r="G443" i="23"/>
  <c r="E444" i="23"/>
  <c r="F444" i="23"/>
  <c r="G444" i="23"/>
  <c r="E445" i="23"/>
  <c r="F445" i="23"/>
  <c r="G445" i="23"/>
  <c r="G446" i="23"/>
  <c r="G447" i="23"/>
  <c r="G448" i="23"/>
  <c r="G449" i="23"/>
  <c r="G450" i="23"/>
  <c r="E451" i="23"/>
  <c r="F451" i="23"/>
  <c r="G451" i="23"/>
  <c r="E452" i="23"/>
  <c r="G452" i="23"/>
  <c r="E453" i="23"/>
  <c r="F453" i="23"/>
  <c r="G453" i="23"/>
  <c r="E454" i="23"/>
  <c r="F454" i="23"/>
  <c r="G454" i="23"/>
  <c r="G455" i="23"/>
  <c r="E456" i="23"/>
  <c r="F456" i="23"/>
  <c r="G456" i="23"/>
  <c r="E457" i="23"/>
  <c r="F457" i="23"/>
  <c r="G457" i="23"/>
  <c r="G458" i="23"/>
  <c r="G459" i="23"/>
  <c r="G460" i="23"/>
  <c r="G461" i="23"/>
  <c r="G462" i="23"/>
  <c r="G463" i="23"/>
  <c r="G464" i="23"/>
  <c r="G465" i="23"/>
  <c r="E466" i="23"/>
  <c r="F466" i="23"/>
  <c r="G466" i="23"/>
  <c r="G467" i="23"/>
  <c r="G468" i="23"/>
  <c r="E469" i="23"/>
  <c r="F469" i="23"/>
  <c r="G469" i="23"/>
  <c r="E470" i="23"/>
  <c r="F470" i="23"/>
  <c r="G470" i="23"/>
  <c r="G471" i="23"/>
  <c r="F472" i="23"/>
  <c r="G472" i="23"/>
  <c r="G473" i="23"/>
  <c r="G474" i="23"/>
  <c r="G475" i="23"/>
  <c r="G476" i="23"/>
  <c r="E477" i="23"/>
  <c r="F477" i="23"/>
  <c r="G477" i="23"/>
  <c r="G478" i="23"/>
  <c r="G479" i="23"/>
  <c r="G480" i="23"/>
  <c r="E481" i="23"/>
  <c r="F481" i="23"/>
  <c r="G481" i="23"/>
  <c r="G482" i="23"/>
  <c r="G483" i="23"/>
  <c r="G484" i="23"/>
  <c r="G485" i="23"/>
  <c r="E486" i="23"/>
  <c r="F486" i="23"/>
  <c r="G486" i="23"/>
  <c r="G487" i="23"/>
  <c r="G488" i="23"/>
  <c r="E489" i="23"/>
  <c r="G489" i="23"/>
  <c r="G490" i="23"/>
  <c r="G491" i="23"/>
  <c r="G492" i="23"/>
  <c r="G493" i="23"/>
  <c r="G494" i="23"/>
  <c r="G495" i="23"/>
  <c r="E496" i="23"/>
  <c r="F496" i="23"/>
  <c r="G496" i="23"/>
  <c r="G497" i="23"/>
  <c r="E498" i="23"/>
  <c r="F498" i="23"/>
  <c r="G498" i="23"/>
  <c r="E499" i="23"/>
  <c r="F499" i="23"/>
  <c r="G499" i="23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E322" i="22"/>
  <c r="F322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2" i="22"/>
  <c r="G343" i="22"/>
  <c r="G344" i="22"/>
  <c r="G345" i="22"/>
  <c r="G346" i="22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E376" i="22"/>
  <c r="F376" i="22"/>
  <c r="G376" i="22"/>
  <c r="G377" i="22"/>
  <c r="G378" i="22"/>
  <c r="G379" i="22"/>
  <c r="G380" i="22"/>
  <c r="G381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E404" i="22"/>
  <c r="F404" i="22"/>
  <c r="G404" i="22"/>
  <c r="G405" i="22"/>
  <c r="G406" i="22"/>
  <c r="G407" i="22"/>
  <c r="G408" i="22"/>
  <c r="G409" i="22"/>
  <c r="G410" i="22"/>
  <c r="G411" i="22"/>
  <c r="G412" i="22"/>
  <c r="G413" i="22"/>
  <c r="G414" i="22"/>
  <c r="E415" i="22"/>
  <c r="F415" i="22"/>
  <c r="G415" i="22"/>
  <c r="G416" i="22"/>
  <c r="G417" i="22"/>
  <c r="G418" i="22"/>
  <c r="G419" i="22"/>
  <c r="G420" i="22"/>
  <c r="G421" i="22"/>
  <c r="G422" i="22"/>
  <c r="G423" i="22"/>
  <c r="G424" i="22"/>
  <c r="G425" i="22"/>
  <c r="G426" i="22"/>
  <c r="E427" i="22"/>
  <c r="F427" i="22"/>
  <c r="G427" i="22"/>
  <c r="G428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E445" i="22"/>
  <c r="F445" i="22"/>
  <c r="G445" i="22"/>
  <c r="G446" i="22"/>
  <c r="G447" i="22"/>
  <c r="G448" i="22"/>
  <c r="G449" i="22"/>
  <c r="G450" i="22"/>
  <c r="E451" i="22"/>
  <c r="F451" i="22"/>
  <c r="G451" i="22"/>
  <c r="G452" i="22"/>
  <c r="E453" i="22"/>
  <c r="F453" i="22"/>
  <c r="G453" i="22"/>
  <c r="G454" i="22"/>
  <c r="G455" i="22"/>
  <c r="G456" i="22"/>
  <c r="G457" i="22"/>
  <c r="G458" i="22"/>
  <c r="G459" i="22"/>
  <c r="G460" i="22"/>
  <c r="G461" i="22"/>
  <c r="E462" i="22"/>
  <c r="F462" i="22"/>
  <c r="G462" i="22"/>
  <c r="G463" i="22"/>
  <c r="G464" i="22"/>
  <c r="G465" i="22"/>
  <c r="G466" i="22"/>
  <c r="G467" i="22"/>
  <c r="G468" i="22"/>
  <c r="G469" i="22"/>
  <c r="G470" i="22"/>
  <c r="G471" i="22"/>
  <c r="E472" i="22"/>
  <c r="F472" i="22"/>
  <c r="G472" i="22"/>
  <c r="G473" i="22"/>
  <c r="G474" i="22"/>
  <c r="E475" i="22"/>
  <c r="G475" i="22"/>
  <c r="G476" i="22"/>
  <c r="E477" i="22"/>
  <c r="F477" i="22"/>
  <c r="G477" i="22"/>
  <c r="G478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G487" i="22"/>
  <c r="E488" i="22"/>
  <c r="F488" i="22"/>
  <c r="G488" i="22"/>
  <c r="G489" i="22"/>
  <c r="G490" i="22"/>
  <c r="G491" i="22"/>
  <c r="G492" i="22"/>
  <c r="G493" i="22"/>
  <c r="G494" i="22"/>
  <c r="G495" i="22"/>
  <c r="G496" i="22"/>
  <c r="G497" i="22"/>
  <c r="E498" i="22"/>
  <c r="F498" i="22"/>
  <c r="G498" i="22"/>
  <c r="G499" i="22"/>
  <c r="G296" i="21"/>
  <c r="G297" i="21"/>
  <c r="G298" i="21"/>
  <c r="G299" i="21"/>
  <c r="G300" i="21"/>
  <c r="G301" i="21"/>
  <c r="G302" i="21"/>
  <c r="G303" i="21"/>
  <c r="G304" i="21"/>
  <c r="G305" i="21"/>
  <c r="E306" i="21"/>
  <c r="G306" i="21"/>
  <c r="G307" i="21"/>
  <c r="G308" i="21"/>
  <c r="G309" i="21"/>
  <c r="G310" i="21"/>
  <c r="G311" i="21"/>
  <c r="G312" i="21"/>
  <c r="E313" i="21"/>
  <c r="F313" i="21"/>
  <c r="G313" i="21"/>
  <c r="G314" i="21"/>
  <c r="G315" i="21"/>
  <c r="G316" i="21"/>
  <c r="G317" i="21"/>
  <c r="G318" i="21"/>
  <c r="G319" i="21"/>
  <c r="G320" i="21"/>
  <c r="E321" i="21"/>
  <c r="F321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E349" i="21"/>
  <c r="G349" i="21"/>
  <c r="G350" i="21"/>
  <c r="G351" i="21"/>
  <c r="G352" i="21"/>
  <c r="G353" i="21"/>
  <c r="G354" i="21"/>
  <c r="F355" i="21"/>
  <c r="G355" i="21"/>
  <c r="G356" i="21"/>
  <c r="G357" i="21"/>
  <c r="G358" i="21"/>
  <c r="G359" i="21"/>
  <c r="E360" i="21"/>
  <c r="F360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E382" i="21"/>
  <c r="F382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E396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E415" i="21"/>
  <c r="G415" i="21"/>
  <c r="G416" i="21"/>
  <c r="G417" i="21"/>
  <c r="G418" i="21"/>
  <c r="G419" i="21"/>
  <c r="G420" i="21"/>
  <c r="G421" i="21"/>
  <c r="G422" i="21"/>
  <c r="G423" i="21"/>
  <c r="G424" i="21"/>
  <c r="F425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E445" i="21"/>
  <c r="F445" i="21"/>
  <c r="G445" i="21"/>
  <c r="G446" i="21"/>
  <c r="G447" i="21"/>
  <c r="G448" i="21"/>
  <c r="G449" i="21"/>
  <c r="G450" i="21"/>
  <c r="G451" i="21"/>
  <c r="G452" i="21"/>
  <c r="E453" i="21"/>
  <c r="F453" i="21"/>
  <c r="G453" i="21"/>
  <c r="E454" i="21"/>
  <c r="G454" i="21"/>
  <c r="G455" i="21"/>
  <c r="G456" i="21"/>
  <c r="G457" i="21"/>
  <c r="G458" i="21"/>
  <c r="G459" i="21"/>
  <c r="G460" i="21"/>
  <c r="G461" i="21"/>
  <c r="E462" i="21"/>
  <c r="F462" i="21"/>
  <c r="G462" i="21"/>
  <c r="G463" i="21"/>
  <c r="G464" i="21"/>
  <c r="G465" i="21"/>
  <c r="G466" i="21"/>
  <c r="G467" i="21"/>
  <c r="G468" i="21"/>
  <c r="G469" i="21"/>
  <c r="G470" i="21"/>
  <c r="E471" i="21"/>
  <c r="F471" i="21"/>
  <c r="G471" i="21"/>
  <c r="E472" i="21"/>
  <c r="F472" i="21"/>
  <c r="G472" i="21"/>
  <c r="G473" i="21"/>
  <c r="G474" i="21"/>
  <c r="G475" i="21"/>
  <c r="G476" i="21"/>
  <c r="G477" i="21"/>
  <c r="G478" i="21"/>
  <c r="G479" i="21"/>
  <c r="G480" i="21"/>
  <c r="F481" i="21"/>
  <c r="G481" i="21"/>
  <c r="E482" i="21"/>
  <c r="F482" i="21"/>
  <c r="G482" i="21"/>
  <c r="G483" i="21"/>
  <c r="G484" i="21"/>
  <c r="G485" i="21"/>
  <c r="G486" i="21"/>
  <c r="G487" i="21"/>
  <c r="G488" i="21"/>
  <c r="F489" i="21"/>
  <c r="G489" i="21"/>
  <c r="G490" i="21"/>
  <c r="G491" i="21"/>
  <c r="G492" i="21"/>
  <c r="G493" i="21"/>
  <c r="G494" i="21"/>
  <c r="G495" i="21"/>
  <c r="E496" i="21"/>
  <c r="F496" i="21"/>
  <c r="G496" i="21"/>
  <c r="G497" i="21"/>
  <c r="G498" i="21"/>
  <c r="G499" i="21"/>
  <c r="G296" i="20"/>
  <c r="G297" i="20"/>
  <c r="G298" i="20"/>
  <c r="E299" i="20"/>
  <c r="G299" i="20"/>
  <c r="G300" i="20"/>
  <c r="G301" i="20"/>
  <c r="G302" i="20"/>
  <c r="G303" i="20"/>
  <c r="G304" i="20"/>
  <c r="G305" i="20"/>
  <c r="E306" i="20"/>
  <c r="G306" i="20"/>
  <c r="G307" i="20"/>
  <c r="G308" i="20"/>
  <c r="G309" i="20"/>
  <c r="G310" i="20"/>
  <c r="G311" i="20"/>
  <c r="E312" i="20"/>
  <c r="G312" i="20"/>
  <c r="E313" i="20"/>
  <c r="F313" i="20"/>
  <c r="G313" i="20"/>
  <c r="G314" i="20"/>
  <c r="G315" i="20"/>
  <c r="E316" i="20"/>
  <c r="F316" i="20"/>
  <c r="G316" i="20"/>
  <c r="G317" i="20"/>
  <c r="G318" i="20"/>
  <c r="G319" i="20"/>
  <c r="E320" i="20"/>
  <c r="F320" i="20"/>
  <c r="G320" i="20"/>
  <c r="E321" i="20"/>
  <c r="F321" i="20"/>
  <c r="G321" i="20"/>
  <c r="E322" i="20"/>
  <c r="F322" i="20"/>
  <c r="G322" i="20"/>
  <c r="G323" i="20"/>
  <c r="G324" i="20"/>
  <c r="E325" i="20"/>
  <c r="F325" i="20"/>
  <c r="G325" i="20"/>
  <c r="G326" i="20"/>
  <c r="G327" i="20"/>
  <c r="G328" i="20"/>
  <c r="G329" i="20"/>
  <c r="G330" i="20"/>
  <c r="F331" i="20"/>
  <c r="G331" i="20"/>
  <c r="G332" i="20"/>
  <c r="G333" i="20"/>
  <c r="G334" i="20"/>
  <c r="G335" i="20"/>
  <c r="E336" i="20"/>
  <c r="F336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E349" i="20"/>
  <c r="F349" i="20"/>
  <c r="G349" i="20"/>
  <c r="G350" i="20"/>
  <c r="G351" i="20"/>
  <c r="G352" i="20"/>
  <c r="G353" i="20"/>
  <c r="G354" i="20"/>
  <c r="E355" i="20"/>
  <c r="F355" i="20"/>
  <c r="G355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G362" i="20"/>
  <c r="G363" i="20"/>
  <c r="G364" i="20"/>
  <c r="G365" i="20"/>
  <c r="E366" i="20"/>
  <c r="F366" i="20"/>
  <c r="G366" i="20"/>
  <c r="G367" i="20"/>
  <c r="G368" i="20"/>
  <c r="G369" i="20"/>
  <c r="G370" i="20"/>
  <c r="E371" i="20"/>
  <c r="F371" i="20"/>
  <c r="G371" i="20"/>
  <c r="G372" i="20"/>
  <c r="G373" i="20"/>
  <c r="G374" i="20"/>
  <c r="G375" i="20"/>
  <c r="E376" i="20"/>
  <c r="F376" i="20"/>
  <c r="G376" i="20"/>
  <c r="G377" i="20"/>
  <c r="G378" i="20"/>
  <c r="G379" i="20"/>
  <c r="G380" i="20"/>
  <c r="G381" i="20"/>
  <c r="E382" i="20"/>
  <c r="G382" i="20"/>
  <c r="G383" i="20"/>
  <c r="G384" i="20"/>
  <c r="G385" i="20"/>
  <c r="G386" i="20"/>
  <c r="G387" i="20"/>
  <c r="G388" i="20"/>
  <c r="E389" i="20"/>
  <c r="F389" i="20"/>
  <c r="G389" i="20"/>
  <c r="E390" i="20"/>
  <c r="F390" i="20"/>
  <c r="G390" i="20"/>
  <c r="G391" i="20"/>
  <c r="G392" i="20"/>
  <c r="G393" i="20"/>
  <c r="E394" i="20"/>
  <c r="F394" i="20"/>
  <c r="G394" i="20"/>
  <c r="G395" i="20"/>
  <c r="E396" i="20"/>
  <c r="F396" i="20"/>
  <c r="G396" i="20"/>
  <c r="E397" i="20"/>
  <c r="G397" i="20"/>
  <c r="G398" i="20"/>
  <c r="E399" i="20"/>
  <c r="F399" i="20"/>
  <c r="G399" i="20"/>
  <c r="E400" i="20"/>
  <c r="F400" i="20"/>
  <c r="G400" i="20"/>
  <c r="G401" i="20"/>
  <c r="E402" i="20"/>
  <c r="F402" i="20"/>
  <c r="G402" i="20"/>
  <c r="G403" i="20"/>
  <c r="F404" i="20"/>
  <c r="G404" i="20"/>
  <c r="G405" i="20"/>
  <c r="G406" i="20"/>
  <c r="E407" i="20"/>
  <c r="F407" i="20"/>
  <c r="G407" i="20"/>
  <c r="G408" i="20"/>
  <c r="E409" i="20"/>
  <c r="F409" i="20"/>
  <c r="G409" i="20"/>
  <c r="E410" i="20"/>
  <c r="F410" i="20"/>
  <c r="G410" i="20"/>
  <c r="G411" i="20"/>
  <c r="G412" i="20"/>
  <c r="G413" i="20"/>
  <c r="G414" i="20"/>
  <c r="G415" i="20"/>
  <c r="E416" i="20"/>
  <c r="G416" i="20"/>
  <c r="G417" i="20"/>
  <c r="G418" i="20"/>
  <c r="G419" i="20"/>
  <c r="E420" i="20"/>
  <c r="F420" i="20"/>
  <c r="G420" i="20"/>
  <c r="E421" i="20"/>
  <c r="F421" i="20"/>
  <c r="G421" i="20"/>
  <c r="G422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F429" i="20"/>
  <c r="G429" i="20"/>
  <c r="G430" i="20"/>
  <c r="G431" i="20"/>
  <c r="G432" i="20"/>
  <c r="G433" i="20"/>
  <c r="G434" i="20"/>
  <c r="E435" i="20"/>
  <c r="F435" i="20"/>
  <c r="G435" i="20"/>
  <c r="G436" i="20"/>
  <c r="G437" i="20"/>
  <c r="G438" i="20"/>
  <c r="G439" i="20"/>
  <c r="E440" i="20"/>
  <c r="F440" i="20"/>
  <c r="G440" i="20"/>
  <c r="G441" i="20"/>
  <c r="E442" i="20"/>
  <c r="G442" i="20"/>
  <c r="E443" i="20"/>
  <c r="F443" i="20"/>
  <c r="G443" i="20"/>
  <c r="E444" i="20"/>
  <c r="G444" i="20"/>
  <c r="E445" i="20"/>
  <c r="F445" i="20"/>
  <c r="G445" i="20"/>
  <c r="F446" i="20"/>
  <c r="G446" i="20"/>
  <c r="E447" i="20"/>
  <c r="F447" i="20"/>
  <c r="G447" i="20"/>
  <c r="E448" i="20"/>
  <c r="F448" i="20"/>
  <c r="G448" i="20"/>
  <c r="G449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G455" i="20"/>
  <c r="G456" i="20"/>
  <c r="E457" i="20"/>
  <c r="F457" i="20"/>
  <c r="G457" i="20"/>
  <c r="G458" i="20"/>
  <c r="G459" i="20"/>
  <c r="G460" i="20"/>
  <c r="G461" i="20"/>
  <c r="F462" i="20"/>
  <c r="G462" i="20"/>
  <c r="G463" i="20"/>
  <c r="G464" i="20"/>
  <c r="G465" i="20"/>
  <c r="E466" i="20"/>
  <c r="F466" i="20"/>
  <c r="G466" i="20"/>
  <c r="G467" i="20"/>
  <c r="G468" i="20"/>
  <c r="G469" i="20"/>
  <c r="E470" i="20"/>
  <c r="F470" i="20"/>
  <c r="G470" i="20"/>
  <c r="G471" i="20"/>
  <c r="E472" i="20"/>
  <c r="F472" i="20"/>
  <c r="G472" i="20"/>
  <c r="E473" i="20"/>
  <c r="G473" i="20"/>
  <c r="G474" i="20"/>
  <c r="E475" i="20"/>
  <c r="G475" i="20"/>
  <c r="G476" i="20"/>
  <c r="G477" i="20"/>
  <c r="G478" i="20"/>
  <c r="G479" i="20"/>
  <c r="G480" i="20"/>
  <c r="G481" i="20"/>
  <c r="E482" i="20"/>
  <c r="F482" i="20"/>
  <c r="G482" i="20"/>
  <c r="G483" i="20"/>
  <c r="G484" i="20"/>
  <c r="G485" i="20"/>
  <c r="G486" i="20"/>
  <c r="G487" i="20"/>
  <c r="G488" i="20"/>
  <c r="E489" i="20"/>
  <c r="G489" i="20"/>
  <c r="G490" i="20"/>
  <c r="G491" i="20"/>
  <c r="G492" i="20"/>
  <c r="G493" i="20"/>
  <c r="G494" i="20"/>
  <c r="G495" i="20"/>
  <c r="E496" i="20"/>
  <c r="F496" i="20"/>
  <c r="G496" i="20"/>
  <c r="F497" i="20"/>
  <c r="G497" i="20"/>
  <c r="E498" i="20"/>
  <c r="F498" i="20"/>
  <c r="G498" i="20"/>
  <c r="G499" i="20"/>
  <c r="E299" i="19"/>
  <c r="F299" i="19"/>
  <c r="E306" i="19"/>
  <c r="F306" i="19"/>
  <c r="G307" i="19"/>
  <c r="G308" i="19"/>
  <c r="G309" i="19"/>
  <c r="G310" i="19"/>
  <c r="G311" i="19"/>
  <c r="G312" i="19"/>
  <c r="E313" i="19"/>
  <c r="F313" i="19"/>
  <c r="G313" i="19"/>
  <c r="G314" i="19"/>
  <c r="G315" i="19"/>
  <c r="G316" i="19"/>
  <c r="G317" i="19"/>
  <c r="G318" i="19"/>
  <c r="G319" i="19"/>
  <c r="G320" i="19"/>
  <c r="G321" i="19"/>
  <c r="E322" i="19"/>
  <c r="F322" i="19"/>
  <c r="G322" i="19"/>
  <c r="G323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E394" i="19"/>
  <c r="F394" i="19"/>
  <c r="G394" i="19"/>
  <c r="G395" i="19"/>
  <c r="E396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E421" i="19"/>
  <c r="F421" i="19"/>
  <c r="G421" i="19"/>
  <c r="G422" i="19"/>
  <c r="G423" i="19"/>
  <c r="G424" i="19"/>
  <c r="E425" i="19"/>
  <c r="F425" i="19"/>
  <c r="G425" i="19"/>
  <c r="G426" i="19"/>
  <c r="G427" i="19"/>
  <c r="G428" i="19"/>
  <c r="G429" i="19"/>
  <c r="G430" i="19"/>
  <c r="F431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E445" i="19"/>
  <c r="F445" i="19"/>
  <c r="G445" i="19"/>
  <c r="E446" i="19"/>
  <c r="F446" i="19"/>
  <c r="G446" i="19"/>
  <c r="G447" i="19"/>
  <c r="G448" i="19"/>
  <c r="G449" i="19"/>
  <c r="G450" i="19"/>
  <c r="E451" i="19"/>
  <c r="F451" i="19"/>
  <c r="G451" i="19"/>
  <c r="G452" i="19"/>
  <c r="E453" i="19"/>
  <c r="F453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E466" i="19"/>
  <c r="F466" i="19"/>
  <c r="G466" i="19"/>
  <c r="G467" i="19"/>
  <c r="G468" i="19"/>
  <c r="G469" i="19"/>
  <c r="E470" i="19"/>
  <c r="F470" i="19"/>
  <c r="G470" i="19"/>
  <c r="G471" i="19"/>
  <c r="E472" i="19"/>
  <c r="F472" i="19"/>
  <c r="G472" i="19"/>
  <c r="G473" i="19"/>
  <c r="G474" i="19"/>
  <c r="G475" i="19"/>
  <c r="G476" i="19"/>
  <c r="G477" i="19"/>
  <c r="G478" i="19"/>
  <c r="G479" i="19"/>
  <c r="G480" i="19"/>
  <c r="E481" i="19"/>
  <c r="F481" i="19"/>
  <c r="G481" i="19"/>
  <c r="E482" i="19"/>
  <c r="F482" i="19"/>
  <c r="G482" i="19"/>
  <c r="G483" i="19"/>
  <c r="G484" i="19"/>
  <c r="G485" i="19"/>
  <c r="G486" i="19"/>
  <c r="G487" i="19"/>
  <c r="G488" i="19"/>
  <c r="E489" i="19"/>
  <c r="F489" i="19"/>
  <c r="G489" i="19"/>
  <c r="G490" i="19"/>
  <c r="G491" i="19"/>
  <c r="G492" i="19"/>
  <c r="G493" i="19"/>
  <c r="G494" i="19"/>
  <c r="G495" i="19"/>
  <c r="E496" i="19"/>
  <c r="F496" i="19"/>
  <c r="G496" i="19"/>
  <c r="G497" i="19"/>
  <c r="E498" i="19"/>
  <c r="G498" i="19"/>
  <c r="F499" i="19"/>
  <c r="G499" i="19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E297" i="17"/>
  <c r="F297" i="17"/>
  <c r="E299" i="17"/>
  <c r="F299" i="17"/>
  <c r="E300" i="17"/>
  <c r="F300" i="17"/>
  <c r="F302" i="17"/>
  <c r="E303" i="17"/>
  <c r="F303" i="17"/>
  <c r="E305" i="17"/>
  <c r="F305" i="17"/>
  <c r="G305" i="17"/>
  <c r="E306" i="17"/>
  <c r="F306" i="17"/>
  <c r="G306" i="17"/>
  <c r="G307" i="17"/>
  <c r="G308" i="17"/>
  <c r="E309" i="17"/>
  <c r="G309" i="17"/>
  <c r="G310" i="17"/>
  <c r="G311" i="17"/>
  <c r="E312" i="17"/>
  <c r="F312" i="17"/>
  <c r="G312" i="17"/>
  <c r="E313" i="17"/>
  <c r="F313" i="17"/>
  <c r="G313" i="17"/>
  <c r="G314" i="17"/>
  <c r="G315" i="17"/>
  <c r="E316" i="17"/>
  <c r="F316" i="17"/>
  <c r="G316" i="17"/>
  <c r="G317" i="17"/>
  <c r="G318" i="17"/>
  <c r="G319" i="17"/>
  <c r="E320" i="17"/>
  <c r="F320" i="17"/>
  <c r="G320" i="17"/>
  <c r="E321" i="17"/>
  <c r="F321" i="17"/>
  <c r="G321" i="17"/>
  <c r="G322" i="17"/>
  <c r="E323" i="17"/>
  <c r="F323" i="17"/>
  <c r="G323" i="17"/>
  <c r="E324" i="17"/>
  <c r="F324" i="17"/>
  <c r="G324" i="17"/>
  <c r="E325" i="17"/>
  <c r="F325" i="17"/>
  <c r="G325" i="17"/>
  <c r="G326" i="17"/>
  <c r="G327" i="17"/>
  <c r="G328" i="17"/>
  <c r="E329" i="17"/>
  <c r="F329" i="17"/>
  <c r="G329" i="17"/>
  <c r="G330" i="17"/>
  <c r="E331" i="17"/>
  <c r="F331" i="17"/>
  <c r="G331" i="17"/>
  <c r="G332" i="17"/>
  <c r="G333" i="17"/>
  <c r="G334" i="17"/>
  <c r="G335" i="17"/>
  <c r="E336" i="17"/>
  <c r="F336" i="17"/>
  <c r="G336" i="17"/>
  <c r="G337" i="17"/>
  <c r="G338" i="17"/>
  <c r="E339" i="17"/>
  <c r="F339" i="17"/>
  <c r="G339" i="17"/>
  <c r="G340" i="17"/>
  <c r="E341" i="17"/>
  <c r="G341" i="17"/>
  <c r="E342" i="17"/>
  <c r="F342" i="17"/>
  <c r="G342" i="17"/>
  <c r="E343" i="17"/>
  <c r="F343" i="17"/>
  <c r="G343" i="17"/>
  <c r="G344" i="17"/>
  <c r="G345" i="17"/>
  <c r="G346" i="17"/>
  <c r="G347" i="17"/>
  <c r="E348" i="17"/>
  <c r="F348" i="17"/>
  <c r="G348" i="17"/>
  <c r="E349" i="17"/>
  <c r="F349" i="17"/>
  <c r="G349" i="17"/>
  <c r="G350" i="17"/>
  <c r="E351" i="17"/>
  <c r="F351" i="17"/>
  <c r="G351" i="17"/>
  <c r="E352" i="17"/>
  <c r="F352" i="17"/>
  <c r="G352" i="17"/>
  <c r="G353" i="17"/>
  <c r="G354" i="17"/>
  <c r="E355" i="17"/>
  <c r="F355" i="17"/>
  <c r="G355" i="17"/>
  <c r="E356" i="17"/>
  <c r="F356" i="17"/>
  <c r="G356" i="17"/>
  <c r="G357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F368" i="17"/>
  <c r="G368" i="17"/>
  <c r="E369" i="17"/>
  <c r="F369" i="17"/>
  <c r="G369" i="17"/>
  <c r="G370" i="17"/>
  <c r="E371" i="17"/>
  <c r="F371" i="17"/>
  <c r="G371" i="17"/>
  <c r="G372" i="17"/>
  <c r="E373" i="17"/>
  <c r="F373" i="17"/>
  <c r="G373" i="17"/>
  <c r="G374" i="17"/>
  <c r="E375" i="17"/>
  <c r="F375" i="17"/>
  <c r="G375" i="17"/>
  <c r="E376" i="17"/>
  <c r="F376" i="17"/>
  <c r="G376" i="17"/>
  <c r="E377" i="17"/>
  <c r="G377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G387" i="17"/>
  <c r="G388" i="17"/>
  <c r="E389" i="17"/>
  <c r="F389" i="17"/>
  <c r="G389" i="17"/>
  <c r="E390" i="17"/>
  <c r="F390" i="17"/>
  <c r="G390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E397" i="17"/>
  <c r="F397" i="17"/>
  <c r="G397" i="17"/>
  <c r="E398" i="17"/>
  <c r="G398" i="17"/>
  <c r="E399" i="17"/>
  <c r="F399" i="17"/>
  <c r="G399" i="17"/>
  <c r="F400" i="17"/>
  <c r="G400" i="17"/>
  <c r="E401" i="17"/>
  <c r="F401" i="17"/>
  <c r="G401" i="17"/>
  <c r="E402" i="17"/>
  <c r="F402" i="17"/>
  <c r="G402" i="17"/>
  <c r="G403" i="17"/>
  <c r="E404" i="17"/>
  <c r="F404" i="17"/>
  <c r="G404" i="17"/>
  <c r="E405" i="17"/>
  <c r="F405" i="17"/>
  <c r="G405" i="17"/>
  <c r="G406" i="17"/>
  <c r="G407" i="17"/>
  <c r="G408" i="17"/>
  <c r="E409" i="17"/>
  <c r="F409" i="17"/>
  <c r="G409" i="17"/>
  <c r="E410" i="17"/>
  <c r="F410" i="17"/>
  <c r="G410" i="17"/>
  <c r="E411" i="17"/>
  <c r="F411" i="17"/>
  <c r="G411" i="17"/>
  <c r="G412" i="17"/>
  <c r="E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G419" i="17"/>
  <c r="E420" i="17"/>
  <c r="F420" i="17"/>
  <c r="G420" i="17"/>
  <c r="E421" i="17"/>
  <c r="F421" i="17"/>
  <c r="G421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G432" i="17"/>
  <c r="G433" i="17"/>
  <c r="E434" i="17"/>
  <c r="F434" i="17"/>
  <c r="G434" i="17"/>
  <c r="E435" i="17"/>
  <c r="F435" i="17"/>
  <c r="G435" i="17"/>
  <c r="G436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G446" i="17"/>
  <c r="E447" i="17"/>
  <c r="F447" i="17"/>
  <c r="G447" i="17"/>
  <c r="E448" i="17"/>
  <c r="F448" i="17"/>
  <c r="G448" i="17"/>
  <c r="E449" i="17"/>
  <c r="G449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G460" i="17"/>
  <c r="E461" i="17"/>
  <c r="F461" i="17"/>
  <c r="G461" i="17"/>
  <c r="E462" i="17"/>
  <c r="F462" i="17"/>
  <c r="G462" i="17"/>
  <c r="G463" i="17"/>
  <c r="G464" i="17"/>
  <c r="E465" i="17"/>
  <c r="F465" i="17"/>
  <c r="G465" i="17"/>
  <c r="E466" i="17"/>
  <c r="F466" i="17"/>
  <c r="G466" i="17"/>
  <c r="G467" i="17"/>
  <c r="G468" i="17"/>
  <c r="E469" i="17"/>
  <c r="F469" i="17"/>
  <c r="G469" i="17"/>
  <c r="E470" i="17"/>
  <c r="F470" i="17"/>
  <c r="G470" i="17"/>
  <c r="E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G483" i="17"/>
  <c r="E484" i="17"/>
  <c r="G484" i="17"/>
  <c r="G485" i="17"/>
  <c r="E486" i="17"/>
  <c r="F486" i="17"/>
  <c r="G486" i="17"/>
  <c r="E487" i="17"/>
  <c r="F487" i="17"/>
  <c r="G487" i="17"/>
  <c r="G488" i="17"/>
  <c r="E489" i="17"/>
  <c r="F489" i="17"/>
  <c r="G489" i="17"/>
  <c r="E490" i="17"/>
  <c r="F490" i="17"/>
  <c r="G490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G305" i="16"/>
  <c r="G306" i="16"/>
  <c r="G307" i="16"/>
  <c r="G308" i="16"/>
  <c r="E309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E322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F336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E349" i="16"/>
  <c r="F349" i="16"/>
  <c r="G349" i="16"/>
  <c r="G350" i="16"/>
  <c r="G351" i="16"/>
  <c r="E352" i="16"/>
  <c r="F352" i="16"/>
  <c r="G352" i="16"/>
  <c r="G353" i="16"/>
  <c r="G354" i="16"/>
  <c r="G355" i="16"/>
  <c r="G356" i="16"/>
  <c r="G357" i="16"/>
  <c r="G358" i="16"/>
  <c r="G359" i="16"/>
  <c r="E360" i="16"/>
  <c r="F360" i="16"/>
  <c r="G360" i="16"/>
  <c r="E361" i="16"/>
  <c r="F361" i="16"/>
  <c r="G361" i="16"/>
  <c r="G362" i="16"/>
  <c r="G363" i="16"/>
  <c r="G364" i="16"/>
  <c r="G365" i="16"/>
  <c r="E366" i="16"/>
  <c r="F366" i="16"/>
  <c r="G366" i="16"/>
  <c r="E367" i="16"/>
  <c r="F367" i="16"/>
  <c r="G367" i="16"/>
  <c r="G368" i="16"/>
  <c r="G369" i="16"/>
  <c r="G370" i="16"/>
  <c r="G371" i="16"/>
  <c r="G372" i="16"/>
  <c r="G373" i="16"/>
  <c r="G374" i="16"/>
  <c r="G375" i="16"/>
  <c r="E376" i="16"/>
  <c r="G376" i="16"/>
  <c r="G377" i="16"/>
  <c r="G378" i="16"/>
  <c r="G379" i="16"/>
  <c r="G380" i="16"/>
  <c r="G381" i="16"/>
  <c r="E382" i="16"/>
  <c r="F382" i="16"/>
  <c r="G382" i="16"/>
  <c r="G383" i="16"/>
  <c r="G384" i="16"/>
  <c r="G385" i="16"/>
  <c r="G386" i="16"/>
  <c r="G387" i="16"/>
  <c r="G388" i="16"/>
  <c r="G389" i="16"/>
  <c r="F390" i="16"/>
  <c r="G390" i="16"/>
  <c r="G391" i="16"/>
  <c r="G392" i="16"/>
  <c r="G393" i="16"/>
  <c r="E394" i="16"/>
  <c r="F394" i="16"/>
  <c r="G394" i="16"/>
  <c r="G395" i="16"/>
  <c r="E396" i="16"/>
  <c r="F396" i="16"/>
  <c r="G396" i="16"/>
  <c r="G397" i="16"/>
  <c r="G398" i="16"/>
  <c r="E399" i="16"/>
  <c r="F399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E415" i="16"/>
  <c r="F415" i="16"/>
  <c r="G415" i="16"/>
  <c r="E416" i="16"/>
  <c r="F416" i="16"/>
  <c r="G416" i="16"/>
  <c r="G417" i="16"/>
  <c r="G418" i="16"/>
  <c r="G419" i="16"/>
  <c r="G420" i="16"/>
  <c r="G421" i="16"/>
  <c r="G422" i="16"/>
  <c r="G423" i="16"/>
  <c r="G424" i="16"/>
  <c r="E425" i="16"/>
  <c r="F425" i="16"/>
  <c r="G425" i="16"/>
  <c r="E426" i="16"/>
  <c r="F426" i="16"/>
  <c r="G426" i="16"/>
  <c r="E427" i="16"/>
  <c r="F427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F440" i="16"/>
  <c r="G440" i="16"/>
  <c r="G441" i="16"/>
  <c r="G442" i="16"/>
  <c r="G443" i="16"/>
  <c r="E444" i="16"/>
  <c r="G444" i="16"/>
  <c r="E445" i="16"/>
  <c r="F445" i="16"/>
  <c r="G445" i="16"/>
  <c r="G446" i="16"/>
  <c r="G447" i="16"/>
  <c r="G448" i="16"/>
  <c r="G449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G455" i="16"/>
  <c r="G456" i="16"/>
  <c r="G457" i="16"/>
  <c r="G458" i="16"/>
  <c r="G459" i="16"/>
  <c r="G460" i="16"/>
  <c r="F461" i="16"/>
  <c r="G461" i="16"/>
  <c r="E462" i="16"/>
  <c r="F462" i="16"/>
  <c r="G462" i="16"/>
  <c r="G463" i="16"/>
  <c r="G464" i="16"/>
  <c r="E465" i="16"/>
  <c r="G465" i="16"/>
  <c r="G466" i="16"/>
  <c r="G467" i="16"/>
  <c r="G468" i="16"/>
  <c r="G469" i="16"/>
  <c r="G470" i="16"/>
  <c r="E471" i="16"/>
  <c r="F471" i="16"/>
  <c r="G471" i="16"/>
  <c r="E472" i="16"/>
  <c r="F472" i="16"/>
  <c r="G472" i="16"/>
  <c r="G473" i="16"/>
  <c r="G474" i="16"/>
  <c r="G475" i="16"/>
  <c r="G476" i="16"/>
  <c r="G477" i="16"/>
  <c r="G478" i="16"/>
  <c r="G479" i="16"/>
  <c r="G480" i="16"/>
  <c r="F481" i="16"/>
  <c r="G481" i="16"/>
  <c r="F482" i="16"/>
  <c r="G482" i="16"/>
  <c r="G483" i="16"/>
  <c r="G484" i="16"/>
  <c r="G485" i="16"/>
  <c r="G486" i="16"/>
  <c r="E487" i="16"/>
  <c r="G487" i="16"/>
  <c r="G488" i="16"/>
  <c r="E489" i="16"/>
  <c r="F489" i="16"/>
  <c r="G489" i="16"/>
  <c r="G490" i="16"/>
  <c r="G491" i="16"/>
  <c r="G492" i="16"/>
  <c r="G493" i="16"/>
  <c r="E494" i="16"/>
  <c r="F494" i="16"/>
  <c r="G494" i="16"/>
  <c r="E495" i="16"/>
  <c r="F495" i="16"/>
  <c r="G495" i="16"/>
  <c r="E496" i="16"/>
  <c r="F496" i="16"/>
  <c r="G496" i="16"/>
  <c r="G497" i="16"/>
  <c r="E498" i="16"/>
  <c r="F498" i="16"/>
  <c r="G498" i="16"/>
  <c r="G499" i="16"/>
  <c r="G296" i="15"/>
  <c r="G297" i="15"/>
  <c r="G298" i="15"/>
  <c r="E299" i="15"/>
  <c r="F299" i="15"/>
  <c r="G299" i="15"/>
  <c r="E300" i="15"/>
  <c r="F300" i="15"/>
  <c r="G300" i="15"/>
  <c r="G301" i="15"/>
  <c r="G302" i="15"/>
  <c r="G303" i="15"/>
  <c r="G304" i="15"/>
  <c r="G305" i="15"/>
  <c r="E306" i="15"/>
  <c r="F306" i="15"/>
  <c r="G306" i="15"/>
  <c r="G307" i="15"/>
  <c r="G308" i="15"/>
  <c r="E309" i="15"/>
  <c r="F309" i="15"/>
  <c r="G309" i="15"/>
  <c r="G310" i="15"/>
  <c r="G311" i="15"/>
  <c r="E312" i="15"/>
  <c r="G312" i="15"/>
  <c r="G313" i="15"/>
  <c r="G314" i="15"/>
  <c r="G315" i="15"/>
  <c r="G316" i="15"/>
  <c r="G317" i="15"/>
  <c r="G318" i="15"/>
  <c r="E319" i="15"/>
  <c r="F319" i="15"/>
  <c r="G319" i="15"/>
  <c r="E320" i="15"/>
  <c r="F320" i="15"/>
  <c r="G320" i="15"/>
  <c r="G321" i="15"/>
  <c r="E322" i="15"/>
  <c r="F322" i="15"/>
  <c r="G322" i="15"/>
  <c r="G323" i="15"/>
  <c r="E324" i="15"/>
  <c r="F324" i="15"/>
  <c r="G324" i="15"/>
  <c r="E325" i="15"/>
  <c r="F325" i="15"/>
  <c r="G325" i="15"/>
  <c r="G326" i="15"/>
  <c r="G327" i="15"/>
  <c r="G328" i="15"/>
  <c r="E329" i="15"/>
  <c r="F329" i="15"/>
  <c r="G329" i="15"/>
  <c r="G330" i="15"/>
  <c r="E331" i="15"/>
  <c r="F331" i="15"/>
  <c r="G331" i="15"/>
  <c r="G332" i="15"/>
  <c r="G333" i="15"/>
  <c r="G334" i="15"/>
  <c r="G335" i="15"/>
  <c r="E336" i="15"/>
  <c r="F336" i="15"/>
  <c r="G336" i="15"/>
  <c r="G337" i="15"/>
  <c r="G338" i="15"/>
  <c r="G339" i="15"/>
  <c r="G340" i="15"/>
  <c r="G341" i="15"/>
  <c r="E342" i="15"/>
  <c r="F342" i="15"/>
  <c r="G342" i="15"/>
  <c r="G343" i="15"/>
  <c r="G344" i="15"/>
  <c r="G345" i="15"/>
  <c r="E346" i="15"/>
  <c r="F346" i="15"/>
  <c r="G346" i="15"/>
  <c r="G347" i="15"/>
  <c r="G348" i="15"/>
  <c r="G349" i="15"/>
  <c r="G350" i="15"/>
  <c r="G351" i="15"/>
  <c r="E352" i="15"/>
  <c r="F352" i="15"/>
  <c r="G352" i="15"/>
  <c r="G353" i="15"/>
  <c r="G354" i="15"/>
  <c r="E355" i="15"/>
  <c r="F355" i="15"/>
  <c r="G355" i="15"/>
  <c r="G356" i="15"/>
  <c r="G357" i="15"/>
  <c r="G358" i="15"/>
  <c r="G359" i="15"/>
  <c r="G360" i="15"/>
  <c r="E361" i="15"/>
  <c r="F361" i="15"/>
  <c r="G361" i="15"/>
  <c r="G362" i="15"/>
  <c r="G363" i="15"/>
  <c r="E364" i="15"/>
  <c r="F364" i="15"/>
  <c r="G364" i="15"/>
  <c r="G365" i="15"/>
  <c r="E366" i="15"/>
  <c r="F366" i="15"/>
  <c r="G366" i="15"/>
  <c r="G367" i="15"/>
  <c r="G368" i="15"/>
  <c r="G369" i="15"/>
  <c r="G370" i="15"/>
  <c r="G371" i="15"/>
  <c r="G372" i="15"/>
  <c r="E373" i="15"/>
  <c r="F373" i="15"/>
  <c r="G373" i="15"/>
  <c r="G374" i="15"/>
  <c r="E375" i="15"/>
  <c r="F375" i="15"/>
  <c r="G375" i="15"/>
  <c r="E376" i="15"/>
  <c r="F376" i="15"/>
  <c r="G376" i="15"/>
  <c r="E377" i="15"/>
  <c r="F377" i="15"/>
  <c r="G377" i="15"/>
  <c r="G378" i="15"/>
  <c r="G379" i="15"/>
  <c r="G380" i="15"/>
  <c r="G381" i="15"/>
  <c r="E382" i="15"/>
  <c r="F382" i="15"/>
  <c r="G382" i="15"/>
  <c r="G383" i="15"/>
  <c r="E384" i="15"/>
  <c r="F384" i="15"/>
  <c r="G384" i="15"/>
  <c r="G385" i="15"/>
  <c r="E386" i="15"/>
  <c r="F386" i="15"/>
  <c r="G386" i="15"/>
  <c r="G387" i="15"/>
  <c r="F388" i="15"/>
  <c r="G388" i="15"/>
  <c r="E389" i="15"/>
  <c r="F389" i="15"/>
  <c r="G389" i="15"/>
  <c r="E390" i="15"/>
  <c r="F390" i="15"/>
  <c r="G390" i="15"/>
  <c r="G391" i="15"/>
  <c r="G392" i="15"/>
  <c r="G393" i="15"/>
  <c r="E394" i="15"/>
  <c r="F394" i="15"/>
  <c r="G394" i="15"/>
  <c r="E395" i="15"/>
  <c r="F395" i="15"/>
  <c r="G395" i="15"/>
  <c r="E396" i="15"/>
  <c r="F396" i="15"/>
  <c r="G396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G403" i="15"/>
  <c r="E404" i="15"/>
  <c r="F404" i="15"/>
  <c r="G404" i="15"/>
  <c r="G405" i="15"/>
  <c r="G406" i="15"/>
  <c r="E407" i="15"/>
  <c r="G407" i="15"/>
  <c r="G408" i="15"/>
  <c r="G409" i="15"/>
  <c r="E410" i="15"/>
  <c r="F410" i="15"/>
  <c r="G410" i="15"/>
  <c r="G411" i="15"/>
  <c r="G412" i="15"/>
  <c r="G413" i="15"/>
  <c r="E414" i="15"/>
  <c r="F414" i="15"/>
  <c r="G414" i="15"/>
  <c r="G415" i="15"/>
  <c r="E416" i="15"/>
  <c r="F416" i="15"/>
  <c r="G416" i="15"/>
  <c r="E417" i="15"/>
  <c r="F417" i="15"/>
  <c r="G417" i="15"/>
  <c r="G418" i="15"/>
  <c r="G419" i="15"/>
  <c r="E420" i="15"/>
  <c r="F420" i="15"/>
  <c r="G420" i="15"/>
  <c r="G421" i="15"/>
  <c r="G422" i="15"/>
  <c r="E423" i="15"/>
  <c r="F423" i="15"/>
  <c r="G423" i="15"/>
  <c r="E424" i="15"/>
  <c r="F424" i="15"/>
  <c r="G424" i="15"/>
  <c r="E425" i="15"/>
  <c r="F425" i="15"/>
  <c r="G425" i="15"/>
  <c r="F426" i="15"/>
  <c r="G426" i="15"/>
  <c r="E427" i="15"/>
  <c r="F427" i="15"/>
  <c r="G427" i="15"/>
  <c r="E428" i="15"/>
  <c r="F428" i="15"/>
  <c r="G428" i="15"/>
  <c r="E429" i="15"/>
  <c r="F429" i="15"/>
  <c r="G429" i="15"/>
  <c r="G430" i="15"/>
  <c r="E431" i="15"/>
  <c r="F431" i="15"/>
  <c r="G431" i="15"/>
  <c r="G432" i="15"/>
  <c r="G433" i="15"/>
  <c r="G434" i="15"/>
  <c r="E435" i="15"/>
  <c r="F435" i="15"/>
  <c r="G435" i="15"/>
  <c r="G436" i="15"/>
  <c r="G437" i="15"/>
  <c r="F438" i="15"/>
  <c r="G438" i="15"/>
  <c r="E439" i="15"/>
  <c r="F439" i="15"/>
  <c r="G439" i="15"/>
  <c r="E440" i="15"/>
  <c r="F440" i="15"/>
  <c r="G440" i="15"/>
  <c r="G441" i="15"/>
  <c r="G442" i="15"/>
  <c r="F443" i="15"/>
  <c r="G443" i="15"/>
  <c r="E444" i="15"/>
  <c r="F444" i="15"/>
  <c r="G444" i="15"/>
  <c r="E445" i="15"/>
  <c r="F445" i="15"/>
  <c r="G445" i="15"/>
  <c r="E446" i="15"/>
  <c r="G446" i="15"/>
  <c r="E447" i="15"/>
  <c r="F447" i="15"/>
  <c r="G447" i="15"/>
  <c r="E448" i="15"/>
  <c r="F448" i="15"/>
  <c r="G448" i="15"/>
  <c r="G449" i="15"/>
  <c r="G450" i="15"/>
  <c r="E451" i="15"/>
  <c r="F451" i="15"/>
  <c r="G451" i="15"/>
  <c r="F452" i="15"/>
  <c r="G452" i="15"/>
  <c r="E453" i="15"/>
  <c r="F453" i="15"/>
  <c r="G453" i="15"/>
  <c r="G454" i="15"/>
  <c r="G455" i="15"/>
  <c r="E456" i="15"/>
  <c r="F456" i="15"/>
  <c r="G456" i="15"/>
  <c r="E457" i="15"/>
  <c r="F457" i="15"/>
  <c r="G457" i="15"/>
  <c r="G458" i="15"/>
  <c r="E459" i="15"/>
  <c r="F459" i="15"/>
  <c r="G459" i="15"/>
  <c r="G460" i="15"/>
  <c r="G461" i="15"/>
  <c r="E462" i="15"/>
  <c r="F462" i="15"/>
  <c r="G462" i="15"/>
  <c r="G463" i="15"/>
  <c r="G464" i="15"/>
  <c r="G465" i="15"/>
  <c r="G466" i="15"/>
  <c r="G467" i="15"/>
  <c r="G468" i="15"/>
  <c r="E469" i="15"/>
  <c r="F469" i="15"/>
  <c r="G469" i="15"/>
  <c r="G470" i="15"/>
  <c r="E471" i="15"/>
  <c r="G471" i="15"/>
  <c r="E472" i="15"/>
  <c r="F472" i="15"/>
  <c r="G472" i="15"/>
  <c r="E473" i="15"/>
  <c r="F473" i="15"/>
  <c r="G473" i="15"/>
  <c r="G474" i="15"/>
  <c r="E475" i="15"/>
  <c r="F475" i="15"/>
  <c r="G475" i="15"/>
  <c r="E476" i="15"/>
  <c r="F476" i="15"/>
  <c r="G476" i="15"/>
  <c r="E477" i="15"/>
  <c r="F477" i="15"/>
  <c r="G477" i="15"/>
  <c r="G478" i="15"/>
  <c r="G479" i="15"/>
  <c r="G480" i="15"/>
  <c r="E481" i="15"/>
  <c r="F481" i="15"/>
  <c r="G481" i="15"/>
  <c r="E482" i="15"/>
  <c r="F482" i="15"/>
  <c r="G482" i="15"/>
  <c r="G483" i="15"/>
  <c r="G484" i="15"/>
  <c r="G485" i="15"/>
  <c r="G486" i="15"/>
  <c r="E487" i="15"/>
  <c r="F487" i="15"/>
  <c r="G487" i="15"/>
  <c r="E488" i="15"/>
  <c r="G488" i="15"/>
  <c r="E489" i="15"/>
  <c r="F489" i="15"/>
  <c r="G489" i="15"/>
  <c r="E490" i="15"/>
  <c r="F490" i="15"/>
  <c r="G490" i="15"/>
  <c r="G491" i="15"/>
  <c r="G492" i="15"/>
  <c r="F493" i="15"/>
  <c r="G493" i="15"/>
  <c r="G494" i="15"/>
  <c r="F495" i="15"/>
  <c r="G495" i="15"/>
  <c r="E496" i="15"/>
  <c r="F496" i="15"/>
  <c r="G496" i="15"/>
  <c r="G497" i="15"/>
  <c r="E498" i="15"/>
  <c r="F498" i="15"/>
  <c r="G498" i="15"/>
  <c r="E499" i="15"/>
  <c r="F499" i="15"/>
  <c r="G499" i="15"/>
  <c r="G296" i="14"/>
  <c r="G297" i="14"/>
  <c r="G298" i="14"/>
  <c r="E299" i="14"/>
  <c r="G299" i="14"/>
  <c r="G300" i="14"/>
  <c r="G301" i="14"/>
  <c r="G302" i="14"/>
  <c r="G303" i="14"/>
  <c r="G304" i="14"/>
  <c r="G305" i="14"/>
  <c r="E306" i="14"/>
  <c r="F306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E322" i="14"/>
  <c r="F322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E366" i="14"/>
  <c r="F366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E396" i="14"/>
  <c r="F396" i="14"/>
  <c r="G396" i="14"/>
  <c r="G397" i="14"/>
  <c r="G398" i="14"/>
  <c r="G399" i="14"/>
  <c r="G400" i="14"/>
  <c r="G401" i="14"/>
  <c r="E402" i="14"/>
  <c r="F402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E421" i="14"/>
  <c r="G421" i="14"/>
  <c r="G422" i="14"/>
  <c r="G423" i="14"/>
  <c r="G424" i="14"/>
  <c r="G425" i="14"/>
  <c r="E426" i="14"/>
  <c r="F426" i="14"/>
  <c r="G426" i="14"/>
  <c r="E427" i="14"/>
  <c r="F427" i="14"/>
  <c r="G427" i="14"/>
  <c r="G428" i="14"/>
  <c r="G429" i="14"/>
  <c r="G430" i="14"/>
  <c r="G431" i="14"/>
  <c r="G432" i="14"/>
  <c r="G433" i="14"/>
  <c r="G434" i="14"/>
  <c r="F435" i="14"/>
  <c r="G435" i="14"/>
  <c r="G436" i="14"/>
  <c r="G437" i="14"/>
  <c r="G438" i="14"/>
  <c r="G439" i="14"/>
  <c r="G440" i="14"/>
  <c r="G441" i="14"/>
  <c r="G442" i="14"/>
  <c r="G443" i="14"/>
  <c r="G444" i="14"/>
  <c r="E445" i="14"/>
  <c r="F445" i="14"/>
  <c r="G445" i="14"/>
  <c r="G446" i="14"/>
  <c r="G447" i="14"/>
  <c r="G448" i="14"/>
  <c r="G449" i="14"/>
  <c r="G450" i="14"/>
  <c r="E451" i="14"/>
  <c r="F451" i="14"/>
  <c r="G451" i="14"/>
  <c r="G452" i="14"/>
  <c r="E453" i="14"/>
  <c r="F453" i="14"/>
  <c r="G453" i="14"/>
  <c r="E454" i="14"/>
  <c r="F454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E470" i="14"/>
  <c r="G470" i="14"/>
  <c r="G471" i="14"/>
  <c r="G472" i="14"/>
  <c r="G473" i="14"/>
  <c r="G474" i="14"/>
  <c r="G475" i="14"/>
  <c r="G476" i="14"/>
  <c r="G477" i="14"/>
  <c r="G478" i="14"/>
  <c r="G479" i="14"/>
  <c r="G480" i="14"/>
  <c r="E481" i="14"/>
  <c r="G481" i="14"/>
  <c r="E482" i="14"/>
  <c r="F482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E496" i="14"/>
  <c r="F496" i="14"/>
  <c r="G496" i="14"/>
  <c r="G497" i="14"/>
  <c r="E498" i="14"/>
  <c r="F498" i="14"/>
  <c r="G498" i="14"/>
  <c r="H498" i="14" s="1"/>
  <c r="G499" i="14"/>
  <c r="G296" i="13"/>
  <c r="G297" i="13"/>
  <c r="G298" i="13"/>
  <c r="E299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E313" i="13"/>
  <c r="F313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E384" i="13"/>
  <c r="F384" i="13"/>
  <c r="G384" i="13"/>
  <c r="G385" i="13"/>
  <c r="G386" i="13"/>
  <c r="G387" i="13"/>
  <c r="G388" i="13"/>
  <c r="G389" i="13"/>
  <c r="G390" i="13"/>
  <c r="G391" i="13"/>
  <c r="G392" i="13"/>
  <c r="G393" i="13"/>
  <c r="E394" i="13"/>
  <c r="F394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F421" i="13"/>
  <c r="G421" i="13"/>
  <c r="G422" i="13"/>
  <c r="G423" i="13"/>
  <c r="E424" i="13"/>
  <c r="G424" i="13"/>
  <c r="E425" i="13"/>
  <c r="F425" i="13"/>
  <c r="G425" i="13"/>
  <c r="G426" i="13"/>
  <c r="E427" i="13"/>
  <c r="F427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E440" i="13"/>
  <c r="F440" i="13"/>
  <c r="G440" i="13"/>
  <c r="G441" i="13"/>
  <c r="G442" i="13"/>
  <c r="G443" i="13"/>
  <c r="G444" i="13"/>
  <c r="G445" i="13"/>
  <c r="G446" i="13"/>
  <c r="G447" i="13"/>
  <c r="G448" i="13"/>
  <c r="G449" i="13"/>
  <c r="G450" i="13"/>
  <c r="E451" i="13"/>
  <c r="F451" i="13"/>
  <c r="G451" i="13"/>
  <c r="F452" i="13"/>
  <c r="G452" i="13"/>
  <c r="G453" i="13"/>
  <c r="G454" i="13"/>
  <c r="G455" i="13"/>
  <c r="G456" i="13"/>
  <c r="G457" i="13"/>
  <c r="G458" i="13"/>
  <c r="E459" i="13"/>
  <c r="F459" i="13"/>
  <c r="G459" i="13"/>
  <c r="G460" i="13"/>
  <c r="G461" i="13"/>
  <c r="G462" i="13"/>
  <c r="G463" i="13"/>
  <c r="G464" i="13"/>
  <c r="G465" i="13"/>
  <c r="G466" i="13"/>
  <c r="G467" i="13"/>
  <c r="G468" i="13"/>
  <c r="G469" i="13"/>
  <c r="E470" i="13"/>
  <c r="F470" i="13"/>
  <c r="G470" i="13"/>
  <c r="G471" i="13"/>
  <c r="G472" i="13"/>
  <c r="G473" i="13"/>
  <c r="E474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E495" i="13"/>
  <c r="F495" i="13"/>
  <c r="G495" i="13"/>
  <c r="E496" i="13"/>
  <c r="F496" i="13"/>
  <c r="G496" i="13"/>
  <c r="G497" i="13"/>
  <c r="G498" i="13"/>
  <c r="G499" i="13"/>
  <c r="G296" i="12"/>
  <c r="G297" i="12"/>
  <c r="G298" i="12"/>
  <c r="E299" i="12"/>
  <c r="F299" i="12"/>
  <c r="G299" i="12"/>
  <c r="G300" i="12"/>
  <c r="G301" i="12"/>
  <c r="G302" i="12"/>
  <c r="G303" i="12"/>
  <c r="G304" i="12"/>
  <c r="G305" i="12"/>
  <c r="E306" i="12"/>
  <c r="F306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E382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F396" i="12"/>
  <c r="G396" i="12"/>
  <c r="G397" i="12"/>
  <c r="G398" i="12"/>
  <c r="G399" i="12"/>
  <c r="G400" i="12"/>
  <c r="G401" i="12"/>
  <c r="F402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E425" i="12"/>
  <c r="F425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E451" i="12"/>
  <c r="F451" i="12"/>
  <c r="G451" i="12"/>
  <c r="G452" i="12"/>
  <c r="E453" i="12"/>
  <c r="F453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F472" i="12"/>
  <c r="G472" i="12"/>
  <c r="G473" i="12"/>
  <c r="G474" i="12"/>
  <c r="G475" i="12"/>
  <c r="G476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E498" i="12"/>
  <c r="F498" i="12"/>
  <c r="G498" i="12"/>
  <c r="G499" i="12"/>
  <c r="G300" i="11"/>
  <c r="G301" i="11"/>
  <c r="G302" i="11"/>
  <c r="G303" i="11"/>
  <c r="G304" i="11"/>
  <c r="G305" i="11"/>
  <c r="E306" i="11"/>
  <c r="F306" i="11"/>
  <c r="G306" i="11"/>
  <c r="G307" i="11"/>
  <c r="G308" i="11"/>
  <c r="G309" i="11"/>
  <c r="G310" i="11"/>
  <c r="G311" i="11"/>
  <c r="G312" i="11"/>
  <c r="E313" i="11"/>
  <c r="F313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E366" i="11"/>
  <c r="F366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E397" i="11"/>
  <c r="F397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E414" i="11"/>
  <c r="F414" i="11"/>
  <c r="G414" i="11"/>
  <c r="G415" i="11"/>
  <c r="G416" i="11"/>
  <c r="G417" i="11"/>
  <c r="G418" i="11"/>
  <c r="G419" i="11"/>
  <c r="G420" i="11"/>
  <c r="E421" i="11"/>
  <c r="F421" i="11"/>
  <c r="G421" i="11"/>
  <c r="G422" i="11"/>
  <c r="G423" i="11"/>
  <c r="G424" i="11"/>
  <c r="G425" i="11"/>
  <c r="E426" i="11"/>
  <c r="F426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E440" i="11"/>
  <c r="F440" i="11"/>
  <c r="G440" i="11"/>
  <c r="G441" i="11"/>
  <c r="G442" i="11"/>
  <c r="G443" i="11"/>
  <c r="E444" i="11"/>
  <c r="F444" i="11"/>
  <c r="G444" i="11"/>
  <c r="G445" i="11"/>
  <c r="G446" i="11"/>
  <c r="G447" i="11"/>
  <c r="G448" i="11"/>
  <c r="G449" i="11"/>
  <c r="G450" i="11"/>
  <c r="E451" i="11"/>
  <c r="F451" i="11"/>
  <c r="G451" i="11"/>
  <c r="G452" i="11"/>
  <c r="G453" i="11"/>
  <c r="E454" i="11"/>
  <c r="F454" i="11"/>
  <c r="G454" i="11"/>
  <c r="G455" i="11"/>
  <c r="G456" i="11"/>
  <c r="G457" i="11"/>
  <c r="G458" i="11"/>
  <c r="G459" i="11"/>
  <c r="G460" i="11"/>
  <c r="G461" i="11"/>
  <c r="F462" i="11"/>
  <c r="G462" i="11"/>
  <c r="G463" i="11"/>
  <c r="G464" i="11"/>
  <c r="G465" i="11"/>
  <c r="G466" i="11"/>
  <c r="G467" i="11"/>
  <c r="G468" i="11"/>
  <c r="G469" i="11"/>
  <c r="G470" i="11"/>
  <c r="G471" i="11"/>
  <c r="F472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E489" i="11"/>
  <c r="F489" i="11"/>
  <c r="G489" i="11"/>
  <c r="G490" i="11"/>
  <c r="G491" i="11"/>
  <c r="G492" i="11"/>
  <c r="G493" i="11"/>
  <c r="G494" i="11"/>
  <c r="G495" i="11"/>
  <c r="E496" i="11"/>
  <c r="F496" i="11"/>
  <c r="G496" i="11"/>
  <c r="G497" i="11"/>
  <c r="E498" i="11"/>
  <c r="F498" i="11"/>
  <c r="G498" i="11"/>
  <c r="G499" i="11"/>
  <c r="G296" i="10"/>
  <c r="G297" i="10"/>
  <c r="G298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F322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E366" i="10"/>
  <c r="F366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E394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E425" i="10"/>
  <c r="F425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F457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F472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296" i="9"/>
  <c r="G297" i="9"/>
  <c r="G298" i="9"/>
  <c r="E299" i="9"/>
  <c r="F299" i="9"/>
  <c r="G299" i="9"/>
  <c r="E300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E316" i="9"/>
  <c r="F316" i="9"/>
  <c r="G316" i="9"/>
  <c r="G317" i="9"/>
  <c r="G318" i="9"/>
  <c r="G319" i="9"/>
  <c r="G320" i="9"/>
  <c r="E321" i="9"/>
  <c r="G321" i="9"/>
  <c r="E322" i="9"/>
  <c r="F322" i="9"/>
  <c r="G322" i="9"/>
  <c r="G323" i="9"/>
  <c r="G324" i="9"/>
  <c r="G325" i="9"/>
  <c r="G326" i="9"/>
  <c r="G327" i="9"/>
  <c r="G328" i="9"/>
  <c r="G329" i="9"/>
  <c r="G330" i="9"/>
  <c r="E331" i="9"/>
  <c r="F331" i="9"/>
  <c r="G331" i="9"/>
  <c r="G332" i="9"/>
  <c r="G333" i="9"/>
  <c r="G334" i="9"/>
  <c r="G335" i="9"/>
  <c r="F336" i="9"/>
  <c r="G336" i="9"/>
  <c r="E337" i="9"/>
  <c r="F337" i="9"/>
  <c r="G337" i="9"/>
  <c r="F338" i="9"/>
  <c r="G338" i="9"/>
  <c r="G339" i="9"/>
  <c r="G340" i="9"/>
  <c r="G341" i="9"/>
  <c r="E342" i="9"/>
  <c r="F342" i="9"/>
  <c r="G342" i="9"/>
  <c r="G343" i="9"/>
  <c r="G344" i="9"/>
  <c r="G345" i="9"/>
  <c r="G346" i="9"/>
  <c r="G347" i="9"/>
  <c r="G348" i="9"/>
  <c r="E349" i="9"/>
  <c r="G349" i="9"/>
  <c r="G350" i="9"/>
  <c r="G351" i="9"/>
  <c r="G352" i="9"/>
  <c r="G353" i="9"/>
  <c r="G354" i="9"/>
  <c r="E355" i="9"/>
  <c r="F355" i="9"/>
  <c r="G355" i="9"/>
  <c r="G356" i="9"/>
  <c r="G357" i="9"/>
  <c r="G358" i="9"/>
  <c r="G359" i="9"/>
  <c r="E360" i="9"/>
  <c r="F360" i="9"/>
  <c r="G360" i="9"/>
  <c r="E361" i="9"/>
  <c r="F361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E382" i="9"/>
  <c r="F382" i="9"/>
  <c r="G382" i="9"/>
  <c r="G383" i="9"/>
  <c r="E384" i="9"/>
  <c r="F384" i="9"/>
  <c r="G384" i="9"/>
  <c r="G385" i="9"/>
  <c r="E386" i="9"/>
  <c r="G386" i="9"/>
  <c r="G387" i="9"/>
  <c r="G388" i="9"/>
  <c r="G389" i="9"/>
  <c r="G390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F397" i="9"/>
  <c r="G397" i="9"/>
  <c r="G398" i="9"/>
  <c r="E399" i="9"/>
  <c r="F399" i="9"/>
  <c r="G399" i="9"/>
  <c r="E400" i="9"/>
  <c r="F400" i="9"/>
  <c r="G400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G407" i="9"/>
  <c r="G408" i="9"/>
  <c r="G409" i="9"/>
  <c r="G410" i="9"/>
  <c r="G411" i="9"/>
  <c r="G412" i="9"/>
  <c r="G413" i="9"/>
  <c r="E414" i="9"/>
  <c r="F414" i="9"/>
  <c r="G414" i="9"/>
  <c r="E415" i="9"/>
  <c r="F415" i="9"/>
  <c r="G415" i="9"/>
  <c r="G416" i="9"/>
  <c r="G417" i="9"/>
  <c r="G418" i="9"/>
  <c r="F419" i="9"/>
  <c r="G419" i="9"/>
  <c r="E420" i="9"/>
  <c r="F420" i="9"/>
  <c r="G420" i="9"/>
  <c r="F421" i="9"/>
  <c r="G421" i="9"/>
  <c r="G422" i="9"/>
  <c r="G423" i="9"/>
  <c r="G424" i="9"/>
  <c r="E425" i="9"/>
  <c r="F425" i="9"/>
  <c r="G425" i="9"/>
  <c r="E426" i="9"/>
  <c r="F426" i="9"/>
  <c r="G426" i="9"/>
  <c r="E427" i="9"/>
  <c r="F427" i="9"/>
  <c r="G427" i="9"/>
  <c r="G428" i="9"/>
  <c r="E429" i="9"/>
  <c r="F429" i="9"/>
  <c r="G429" i="9"/>
  <c r="F430" i="9"/>
  <c r="G430" i="9"/>
  <c r="E431" i="9"/>
  <c r="F431" i="9"/>
  <c r="G431" i="9"/>
  <c r="G432" i="9"/>
  <c r="G433" i="9"/>
  <c r="G434" i="9"/>
  <c r="G435" i="9"/>
  <c r="G436" i="9"/>
  <c r="G437" i="9"/>
  <c r="G438" i="9"/>
  <c r="E439" i="9"/>
  <c r="F439" i="9"/>
  <c r="G439" i="9"/>
  <c r="E440" i="9"/>
  <c r="F440" i="9"/>
  <c r="G440" i="9"/>
  <c r="G441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G448" i="9"/>
  <c r="E449" i="9"/>
  <c r="F449" i="9"/>
  <c r="G449" i="9"/>
  <c r="G450" i="9"/>
  <c r="E451" i="9"/>
  <c r="F451" i="9"/>
  <c r="G451" i="9"/>
  <c r="F452" i="9"/>
  <c r="G452" i="9"/>
  <c r="E453" i="9"/>
  <c r="F453" i="9"/>
  <c r="G453" i="9"/>
  <c r="G454" i="9"/>
  <c r="G455" i="9"/>
  <c r="G456" i="9"/>
  <c r="E457" i="9"/>
  <c r="F457" i="9"/>
  <c r="G457" i="9"/>
  <c r="G458" i="9"/>
  <c r="G459" i="9"/>
  <c r="G460" i="9"/>
  <c r="E461" i="9"/>
  <c r="G461" i="9"/>
  <c r="G462" i="9"/>
  <c r="G463" i="9"/>
  <c r="G464" i="9"/>
  <c r="E465" i="9"/>
  <c r="F465" i="9"/>
  <c r="G465" i="9"/>
  <c r="G466" i="9"/>
  <c r="G467" i="9"/>
  <c r="G468" i="9"/>
  <c r="G469" i="9"/>
  <c r="E470" i="9"/>
  <c r="F470" i="9"/>
  <c r="G470" i="9"/>
  <c r="G471" i="9"/>
  <c r="E472" i="9"/>
  <c r="F472" i="9"/>
  <c r="G472" i="9"/>
  <c r="G473" i="9"/>
  <c r="G474" i="9"/>
  <c r="E475" i="9"/>
  <c r="G475" i="9"/>
  <c r="G476" i="9"/>
  <c r="G477" i="9"/>
  <c r="G478" i="9"/>
  <c r="E479" i="9"/>
  <c r="F479" i="9"/>
  <c r="G479" i="9"/>
  <c r="E480" i="9"/>
  <c r="F480" i="9"/>
  <c r="G480" i="9"/>
  <c r="G481" i="9"/>
  <c r="E482" i="9"/>
  <c r="F482" i="9"/>
  <c r="G482" i="9"/>
  <c r="G483" i="9"/>
  <c r="G484" i="9"/>
  <c r="G485" i="9"/>
  <c r="G486" i="9"/>
  <c r="G487" i="9"/>
  <c r="E488" i="9"/>
  <c r="G488" i="9"/>
  <c r="F489" i="9"/>
  <c r="G489" i="9"/>
  <c r="G490" i="9"/>
  <c r="G491" i="9"/>
  <c r="E492" i="9"/>
  <c r="G492" i="9"/>
  <c r="F493" i="9"/>
  <c r="G493" i="9"/>
  <c r="G494" i="9"/>
  <c r="E495" i="9"/>
  <c r="F495" i="9"/>
  <c r="G495" i="9"/>
  <c r="E496" i="9"/>
  <c r="F496" i="9"/>
  <c r="G496" i="9"/>
  <c r="G497" i="9"/>
  <c r="E498" i="9"/>
  <c r="F498" i="9"/>
  <c r="G498" i="9"/>
  <c r="E499" i="9"/>
  <c r="F499" i="9"/>
  <c r="G499" i="9"/>
  <c r="G296" i="8"/>
  <c r="G297" i="8"/>
  <c r="G298" i="8"/>
  <c r="G299" i="8"/>
  <c r="G300" i="8"/>
  <c r="G301" i="8"/>
  <c r="G302" i="8"/>
  <c r="G303" i="8"/>
  <c r="G304" i="8"/>
  <c r="G305" i="8"/>
  <c r="E306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E325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E349" i="8"/>
  <c r="G349" i="8"/>
  <c r="G350" i="8"/>
  <c r="G351" i="8"/>
  <c r="G352" i="8"/>
  <c r="G353" i="8"/>
  <c r="G354" i="8"/>
  <c r="G355" i="8"/>
  <c r="G356" i="8"/>
  <c r="G357" i="8"/>
  <c r="G358" i="8"/>
  <c r="G359" i="8"/>
  <c r="E360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E374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E390" i="8"/>
  <c r="G390" i="8"/>
  <c r="G391" i="8"/>
  <c r="G392" i="8"/>
  <c r="G393" i="8"/>
  <c r="G394" i="8"/>
  <c r="G395" i="8"/>
  <c r="E396" i="8"/>
  <c r="G396" i="8"/>
  <c r="G397" i="8"/>
  <c r="G398" i="8"/>
  <c r="G399" i="8"/>
  <c r="G400" i="8"/>
  <c r="G401" i="8"/>
  <c r="E402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E418" i="8"/>
  <c r="G418" i="8"/>
  <c r="G419" i="8"/>
  <c r="G420" i="8"/>
  <c r="E421" i="8"/>
  <c r="F421" i="8"/>
  <c r="G421" i="8"/>
  <c r="G422" i="8"/>
  <c r="G423" i="8"/>
  <c r="E424" i="8"/>
  <c r="F424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E439" i="8"/>
  <c r="F439" i="8"/>
  <c r="G439" i="8"/>
  <c r="E440" i="8"/>
  <c r="F440" i="8"/>
  <c r="G440" i="8"/>
  <c r="G441" i="8"/>
  <c r="G442" i="8"/>
  <c r="E443" i="8"/>
  <c r="G443" i="8"/>
  <c r="G444" i="8"/>
  <c r="E445" i="8"/>
  <c r="G445" i="8"/>
  <c r="G446" i="8"/>
  <c r="G447" i="8"/>
  <c r="G448" i="8"/>
  <c r="G449" i="8"/>
  <c r="G450" i="8"/>
  <c r="E451" i="8"/>
  <c r="G451" i="8"/>
  <c r="F452" i="8"/>
  <c r="G452" i="8"/>
  <c r="E453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E471" i="8"/>
  <c r="G471" i="8"/>
  <c r="E472" i="8"/>
  <c r="G472" i="8"/>
  <c r="G473" i="8"/>
  <c r="G474" i="8"/>
  <c r="G475" i="8"/>
  <c r="G476" i="8"/>
  <c r="G477" i="8"/>
  <c r="G478" i="8"/>
  <c r="G479" i="8"/>
  <c r="F480" i="8"/>
  <c r="G480" i="8"/>
  <c r="G481" i="8"/>
  <c r="E482" i="8"/>
  <c r="G482" i="8"/>
  <c r="G483" i="8"/>
  <c r="G484" i="8"/>
  <c r="G485" i="8"/>
  <c r="G486" i="8"/>
  <c r="G487" i="8"/>
  <c r="E488" i="8"/>
  <c r="F488" i="8"/>
  <c r="G488" i="8"/>
  <c r="G489" i="8"/>
  <c r="G490" i="8"/>
  <c r="G491" i="8"/>
  <c r="G492" i="8"/>
  <c r="G493" i="8"/>
  <c r="G494" i="8"/>
  <c r="G495" i="8"/>
  <c r="E496" i="8"/>
  <c r="F496" i="8"/>
  <c r="G496" i="8"/>
  <c r="G497" i="8"/>
  <c r="E498" i="8"/>
  <c r="F498" i="8"/>
  <c r="G498" i="8"/>
  <c r="G499" i="8"/>
  <c r="G296" i="7"/>
  <c r="G297" i="7"/>
  <c r="G298" i="7"/>
  <c r="E299" i="7"/>
  <c r="G299" i="7"/>
  <c r="G300" i="7"/>
  <c r="G301" i="7"/>
  <c r="G302" i="7"/>
  <c r="G303" i="7"/>
  <c r="G304" i="7"/>
  <c r="G305" i="7"/>
  <c r="E306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E325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F352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E366" i="7"/>
  <c r="G366" i="7"/>
  <c r="G367" i="7"/>
  <c r="G368" i="7"/>
  <c r="G369" i="7"/>
  <c r="G370" i="7"/>
  <c r="G371" i="7"/>
  <c r="G372" i="7"/>
  <c r="G373" i="7"/>
  <c r="E374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E394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F425" i="7"/>
  <c r="G425" i="7"/>
  <c r="G426" i="7"/>
  <c r="E427" i="7"/>
  <c r="F427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E451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E472" i="7"/>
  <c r="F472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E498" i="7"/>
  <c r="F498" i="7"/>
  <c r="G498" i="7"/>
  <c r="G499" i="7"/>
  <c r="G296" i="6"/>
  <c r="G297" i="6"/>
  <c r="G298" i="6"/>
  <c r="G299" i="6"/>
  <c r="E300" i="6"/>
  <c r="F300" i="6"/>
  <c r="G300" i="6"/>
  <c r="G301" i="6"/>
  <c r="G302" i="6"/>
  <c r="G303" i="6"/>
  <c r="F304" i="6"/>
  <c r="G304" i="6"/>
  <c r="E305" i="6"/>
  <c r="F305" i="6"/>
  <c r="G305" i="6"/>
  <c r="E306" i="6"/>
  <c r="F306" i="6"/>
  <c r="G306" i="6"/>
  <c r="G307" i="6"/>
  <c r="G308" i="6"/>
  <c r="G309" i="6"/>
  <c r="G310" i="6"/>
  <c r="G311" i="6"/>
  <c r="F312" i="6"/>
  <c r="G312" i="6"/>
  <c r="E313" i="6"/>
  <c r="F313" i="6"/>
  <c r="G313" i="6"/>
  <c r="G314" i="6"/>
  <c r="G315" i="6"/>
  <c r="E316" i="6"/>
  <c r="F316" i="6"/>
  <c r="G316" i="6"/>
  <c r="G317" i="6"/>
  <c r="G318" i="6"/>
  <c r="G319" i="6"/>
  <c r="G320" i="6"/>
  <c r="E321" i="6"/>
  <c r="F321" i="6"/>
  <c r="G321" i="6"/>
  <c r="E322" i="6"/>
  <c r="F322" i="6"/>
  <c r="G322" i="6"/>
  <c r="G323" i="6"/>
  <c r="G324" i="6"/>
  <c r="E325" i="6"/>
  <c r="F325" i="6"/>
  <c r="G325" i="6"/>
  <c r="G326" i="6"/>
  <c r="G327" i="6"/>
  <c r="G328" i="6"/>
  <c r="G329" i="6"/>
  <c r="G330" i="6"/>
  <c r="E331" i="6"/>
  <c r="F331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E348" i="6"/>
  <c r="F348" i="6"/>
  <c r="G348" i="6"/>
  <c r="G349" i="6"/>
  <c r="E350" i="6"/>
  <c r="G350" i="6"/>
  <c r="G351" i="6"/>
  <c r="F352" i="6"/>
  <c r="G352" i="6"/>
  <c r="E353" i="6"/>
  <c r="F353" i="6"/>
  <c r="G353" i="6"/>
  <c r="G354" i="6"/>
  <c r="E355" i="6"/>
  <c r="F355" i="6"/>
  <c r="G355" i="6"/>
  <c r="G356" i="6"/>
  <c r="G357" i="6"/>
  <c r="G358" i="6"/>
  <c r="G359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G365" i="6"/>
  <c r="E366" i="6"/>
  <c r="F366" i="6"/>
  <c r="G366" i="6"/>
  <c r="E367" i="6"/>
  <c r="F367" i="6"/>
  <c r="G367" i="6"/>
  <c r="E368" i="6"/>
  <c r="F368" i="6"/>
  <c r="G368" i="6"/>
  <c r="G369" i="6"/>
  <c r="E370" i="6"/>
  <c r="F370" i="6"/>
  <c r="G370" i="6"/>
  <c r="G371" i="6"/>
  <c r="G372" i="6"/>
  <c r="E373" i="6"/>
  <c r="F373" i="6"/>
  <c r="G373" i="6"/>
  <c r="G374" i="6"/>
  <c r="G375" i="6"/>
  <c r="E376" i="6"/>
  <c r="F376" i="6"/>
  <c r="G376" i="6"/>
  <c r="G377" i="6"/>
  <c r="G378" i="6"/>
  <c r="G379" i="6"/>
  <c r="G380" i="6"/>
  <c r="G381" i="6"/>
  <c r="E382" i="6"/>
  <c r="F382" i="6"/>
  <c r="G382" i="6"/>
  <c r="G383" i="6"/>
  <c r="E384" i="6"/>
  <c r="F384" i="6"/>
  <c r="G384" i="6"/>
  <c r="F385" i="6"/>
  <c r="G385" i="6"/>
  <c r="F386" i="6"/>
  <c r="G386" i="6"/>
  <c r="G387" i="6"/>
  <c r="G388" i="6"/>
  <c r="E389" i="6"/>
  <c r="F389" i="6"/>
  <c r="G389" i="6"/>
  <c r="E390" i="6"/>
  <c r="F390" i="6"/>
  <c r="G390" i="6"/>
  <c r="G391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G398" i="6"/>
  <c r="E399" i="6"/>
  <c r="G399" i="6"/>
  <c r="G400" i="6"/>
  <c r="G401" i="6"/>
  <c r="E402" i="6"/>
  <c r="F402" i="6"/>
  <c r="G402" i="6"/>
  <c r="G403" i="6"/>
  <c r="G404" i="6"/>
  <c r="G405" i="6"/>
  <c r="G406" i="6"/>
  <c r="E407" i="6"/>
  <c r="G407" i="6"/>
  <c r="G408" i="6"/>
  <c r="E409" i="6"/>
  <c r="F409" i="6"/>
  <c r="G409" i="6"/>
  <c r="G410" i="6"/>
  <c r="G411" i="6"/>
  <c r="G412" i="6"/>
  <c r="G413" i="6"/>
  <c r="E414" i="6"/>
  <c r="G414" i="6"/>
  <c r="E415" i="6"/>
  <c r="F415" i="6"/>
  <c r="G415" i="6"/>
  <c r="G416" i="6"/>
  <c r="E417" i="6"/>
  <c r="G417" i="6"/>
  <c r="E418" i="6"/>
  <c r="F418" i="6"/>
  <c r="G418" i="6"/>
  <c r="E419" i="6"/>
  <c r="F419" i="6"/>
  <c r="G419" i="6"/>
  <c r="E420" i="6"/>
  <c r="F420" i="6"/>
  <c r="G420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G426" i="6"/>
  <c r="E427" i="6"/>
  <c r="F427" i="6"/>
  <c r="G427" i="6"/>
  <c r="G428" i="6"/>
  <c r="F429" i="6"/>
  <c r="G429" i="6"/>
  <c r="G430" i="6"/>
  <c r="G431" i="6"/>
  <c r="G432" i="6"/>
  <c r="G433" i="6"/>
  <c r="G434" i="6"/>
  <c r="F435" i="6"/>
  <c r="G435" i="6"/>
  <c r="G436" i="6"/>
  <c r="G437" i="6"/>
  <c r="E438" i="6"/>
  <c r="G438" i="6"/>
  <c r="E439" i="6"/>
  <c r="G439" i="6"/>
  <c r="E440" i="6"/>
  <c r="F440" i="6"/>
  <c r="G440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G446" i="6"/>
  <c r="G447" i="6"/>
  <c r="E448" i="6"/>
  <c r="F448" i="6"/>
  <c r="G448" i="6"/>
  <c r="E449" i="6"/>
  <c r="F449" i="6"/>
  <c r="G449" i="6"/>
  <c r="G450" i="6"/>
  <c r="E451" i="6"/>
  <c r="F451" i="6"/>
  <c r="G451" i="6"/>
  <c r="E452" i="6"/>
  <c r="F452" i="6"/>
  <c r="G452" i="6"/>
  <c r="E453" i="6"/>
  <c r="F453" i="6"/>
  <c r="G453" i="6"/>
  <c r="G454" i="6"/>
  <c r="E455" i="6"/>
  <c r="F455" i="6"/>
  <c r="G455" i="6"/>
  <c r="E456" i="6"/>
  <c r="F456" i="6"/>
  <c r="G456" i="6"/>
  <c r="E457" i="6"/>
  <c r="F457" i="6"/>
  <c r="G457" i="6"/>
  <c r="G458" i="6"/>
  <c r="E459" i="6"/>
  <c r="F459" i="6"/>
  <c r="G459" i="6"/>
  <c r="G460" i="6"/>
  <c r="G461" i="6"/>
  <c r="F462" i="6"/>
  <c r="G462" i="6"/>
  <c r="G463" i="6"/>
  <c r="G464" i="6"/>
  <c r="E465" i="6"/>
  <c r="F465" i="6"/>
  <c r="G465" i="6"/>
  <c r="E466" i="6"/>
  <c r="G466" i="6"/>
  <c r="G467" i="6"/>
  <c r="G468" i="6"/>
  <c r="E469" i="6"/>
  <c r="F469" i="6"/>
  <c r="G469" i="6"/>
  <c r="E470" i="6"/>
  <c r="F470" i="6"/>
  <c r="G470" i="6"/>
  <c r="E471" i="6"/>
  <c r="F471" i="6"/>
  <c r="G471" i="6"/>
  <c r="G472" i="6"/>
  <c r="E473" i="6"/>
  <c r="F473" i="6"/>
  <c r="G473" i="6"/>
  <c r="G474" i="6"/>
  <c r="E475" i="6"/>
  <c r="G475" i="6"/>
  <c r="G476" i="6"/>
  <c r="E477" i="6"/>
  <c r="F477" i="6"/>
  <c r="G477" i="6"/>
  <c r="G478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G487" i="6"/>
  <c r="G488" i="6"/>
  <c r="G489" i="6"/>
  <c r="E490" i="6"/>
  <c r="F490" i="6"/>
  <c r="G490" i="6"/>
  <c r="G491" i="6"/>
  <c r="G492" i="6"/>
  <c r="G493" i="6"/>
  <c r="E494" i="6"/>
  <c r="F494" i="6"/>
  <c r="G494" i="6"/>
  <c r="E495" i="6"/>
  <c r="F495" i="6"/>
  <c r="G495" i="6"/>
  <c r="E496" i="6"/>
  <c r="F496" i="6"/>
  <c r="G496" i="6"/>
  <c r="G497" i="6"/>
  <c r="E498" i="6"/>
  <c r="G498" i="6"/>
  <c r="E499" i="6"/>
  <c r="F499" i="6"/>
  <c r="G499" i="6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297" i="4"/>
  <c r="G298" i="4"/>
  <c r="G299" i="4"/>
  <c r="G300" i="4"/>
  <c r="G301" i="4"/>
  <c r="G302" i="4"/>
  <c r="G303" i="4"/>
  <c r="G304" i="4"/>
  <c r="G305" i="4"/>
  <c r="E306" i="4"/>
  <c r="F306" i="4"/>
  <c r="G306" i="4"/>
  <c r="G307" i="4"/>
  <c r="G308" i="4"/>
  <c r="G309" i="4"/>
  <c r="G310" i="4"/>
  <c r="G311" i="4"/>
  <c r="E312" i="4"/>
  <c r="F312" i="4"/>
  <c r="G312" i="4"/>
  <c r="E313" i="4"/>
  <c r="F313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F342" i="4"/>
  <c r="G342" i="4"/>
  <c r="G343" i="4"/>
  <c r="G344" i="4"/>
  <c r="G345" i="4"/>
  <c r="G346" i="4"/>
  <c r="G347" i="4"/>
  <c r="G348" i="4"/>
  <c r="E349" i="4"/>
  <c r="F349" i="4"/>
  <c r="G349" i="4"/>
  <c r="G350" i="4"/>
  <c r="G351" i="4"/>
  <c r="E352" i="4"/>
  <c r="G352" i="4"/>
  <c r="G353" i="4"/>
  <c r="G354" i="4"/>
  <c r="G355" i="4"/>
  <c r="G356" i="4"/>
  <c r="G357" i="4"/>
  <c r="G358" i="4"/>
  <c r="G359" i="4"/>
  <c r="E360" i="4"/>
  <c r="F360" i="4"/>
  <c r="G360" i="4"/>
  <c r="G361" i="4"/>
  <c r="E362" i="4"/>
  <c r="F362" i="4"/>
  <c r="G362" i="4"/>
  <c r="G363" i="4"/>
  <c r="F364" i="4"/>
  <c r="G364" i="4"/>
  <c r="G365" i="4"/>
  <c r="E366" i="4"/>
  <c r="F366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E382" i="4"/>
  <c r="F382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E395" i="4"/>
  <c r="F395" i="4"/>
  <c r="G395" i="4"/>
  <c r="G396" i="4"/>
  <c r="G397" i="4"/>
  <c r="G398" i="4"/>
  <c r="E399" i="4"/>
  <c r="F399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F415" i="4"/>
  <c r="G415" i="4"/>
  <c r="E416" i="4"/>
  <c r="G416" i="4"/>
  <c r="G417" i="4"/>
  <c r="E418" i="4"/>
  <c r="G418" i="4"/>
  <c r="E419" i="4"/>
  <c r="F419" i="4"/>
  <c r="G419" i="4"/>
  <c r="E420" i="4"/>
  <c r="F420" i="4"/>
  <c r="G420" i="4"/>
  <c r="E421" i="4"/>
  <c r="F421" i="4"/>
  <c r="G421" i="4"/>
  <c r="F422" i="4"/>
  <c r="G422" i="4"/>
  <c r="E423" i="4"/>
  <c r="F423" i="4"/>
  <c r="G423" i="4"/>
  <c r="E424" i="4"/>
  <c r="F424" i="4"/>
  <c r="G424" i="4"/>
  <c r="E425" i="4"/>
  <c r="F425" i="4"/>
  <c r="G425" i="4"/>
  <c r="G426" i="4"/>
  <c r="E427" i="4"/>
  <c r="F427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F440" i="4"/>
  <c r="G440" i="4"/>
  <c r="G441" i="4"/>
  <c r="G442" i="4"/>
  <c r="E443" i="4"/>
  <c r="G443" i="4"/>
  <c r="G444" i="4"/>
  <c r="E445" i="4"/>
  <c r="F445" i="4"/>
  <c r="G445" i="4"/>
  <c r="G446" i="4"/>
  <c r="G447" i="4"/>
  <c r="G448" i="4"/>
  <c r="G449" i="4"/>
  <c r="G450" i="4"/>
  <c r="E451" i="4"/>
  <c r="F451" i="4"/>
  <c r="G451" i="4"/>
  <c r="E452" i="4"/>
  <c r="F452" i="4"/>
  <c r="G452" i="4"/>
  <c r="E453" i="4"/>
  <c r="F453" i="4"/>
  <c r="G453" i="4"/>
  <c r="G454" i="4"/>
  <c r="G455" i="4"/>
  <c r="G456" i="4"/>
  <c r="F457" i="4"/>
  <c r="G457" i="4"/>
  <c r="G458" i="4"/>
  <c r="G459" i="4"/>
  <c r="G460" i="4"/>
  <c r="E461" i="4"/>
  <c r="F461" i="4"/>
  <c r="G461" i="4"/>
  <c r="E462" i="4"/>
  <c r="F462" i="4"/>
  <c r="G462" i="4"/>
  <c r="G463" i="4"/>
  <c r="G464" i="4"/>
  <c r="G465" i="4"/>
  <c r="G466" i="4"/>
  <c r="G467" i="4"/>
  <c r="G468" i="4"/>
  <c r="G469" i="4"/>
  <c r="E470" i="4"/>
  <c r="F470" i="4"/>
  <c r="G470" i="4"/>
  <c r="E471" i="4"/>
  <c r="F471" i="4"/>
  <c r="G471" i="4"/>
  <c r="F472" i="4"/>
  <c r="G472" i="4"/>
  <c r="G473" i="4"/>
  <c r="E474" i="4"/>
  <c r="F474" i="4"/>
  <c r="G474" i="4"/>
  <c r="E475" i="4"/>
  <c r="G475" i="4"/>
  <c r="G476" i="4"/>
  <c r="G477" i="4"/>
  <c r="G478" i="4"/>
  <c r="G479" i="4"/>
  <c r="G480" i="4"/>
  <c r="E481" i="4"/>
  <c r="F481" i="4"/>
  <c r="G481" i="4"/>
  <c r="E482" i="4"/>
  <c r="F482" i="4"/>
  <c r="G482" i="4"/>
  <c r="G483" i="4"/>
  <c r="G484" i="4"/>
  <c r="G485" i="4"/>
  <c r="G486" i="4"/>
  <c r="G487" i="4"/>
  <c r="E488" i="4"/>
  <c r="F488" i="4"/>
  <c r="G488" i="4"/>
  <c r="E489" i="4"/>
  <c r="F489" i="4"/>
  <c r="G489" i="4"/>
  <c r="G490" i="4"/>
  <c r="G491" i="4"/>
  <c r="G492" i="4"/>
  <c r="G493" i="4"/>
  <c r="G494" i="4"/>
  <c r="E495" i="4"/>
  <c r="G495" i="4"/>
  <c r="E496" i="4"/>
  <c r="F496" i="4"/>
  <c r="G496" i="4"/>
  <c r="G497" i="4"/>
  <c r="E498" i="4"/>
  <c r="F498" i="4"/>
  <c r="G498" i="4"/>
  <c r="G499" i="4"/>
  <c r="G296" i="3"/>
  <c r="G297" i="3"/>
  <c r="G298" i="3"/>
  <c r="E299" i="3"/>
  <c r="F299" i="3"/>
  <c r="G299" i="3"/>
  <c r="H299" i="3" s="1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E349" i="3"/>
  <c r="F349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E399" i="3"/>
  <c r="F399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E427" i="3"/>
  <c r="F427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E440" i="3"/>
  <c r="F440" i="3"/>
  <c r="G440" i="3"/>
  <c r="G441" i="3"/>
  <c r="G442" i="3"/>
  <c r="G443" i="3"/>
  <c r="G444" i="3"/>
  <c r="E445" i="3"/>
  <c r="G445" i="3"/>
  <c r="H445" i="3" s="1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E481" i="3"/>
  <c r="F481" i="3"/>
  <c r="G481" i="3"/>
  <c r="E482" i="3"/>
  <c r="F482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E498" i="3"/>
  <c r="G498" i="3"/>
  <c r="E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296" i="1"/>
  <c r="E297" i="1"/>
  <c r="F297" i="1"/>
  <c r="G297" i="1"/>
  <c r="G298" i="1"/>
  <c r="E299" i="1"/>
  <c r="F299" i="1"/>
  <c r="G299" i="1"/>
  <c r="E300" i="1"/>
  <c r="F300" i="1"/>
  <c r="G300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F311" i="1"/>
  <c r="G311" i="1"/>
  <c r="E312" i="1"/>
  <c r="F312" i="1"/>
  <c r="G312" i="1"/>
  <c r="E313" i="1"/>
  <c r="F313" i="1"/>
  <c r="G313" i="1"/>
  <c r="G314" i="1"/>
  <c r="G315" i="1"/>
  <c r="E316" i="1"/>
  <c r="F316" i="1"/>
  <c r="G316" i="1"/>
  <c r="G317" i="1"/>
  <c r="G318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F327" i="1"/>
  <c r="G327" i="1"/>
  <c r="G328" i="1"/>
  <c r="E329" i="1"/>
  <c r="F329" i="1"/>
  <c r="G329" i="1"/>
  <c r="E330" i="1"/>
  <c r="F330" i="1"/>
  <c r="G330" i="1"/>
  <c r="E331" i="1"/>
  <c r="F331" i="1"/>
  <c r="G331" i="1"/>
  <c r="G332" i="1"/>
  <c r="G333" i="1"/>
  <c r="G334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G340" i="1"/>
  <c r="G341" i="1"/>
  <c r="E342" i="1"/>
  <c r="F342" i="1"/>
  <c r="G342" i="1"/>
  <c r="E343" i="1"/>
  <c r="F343" i="1"/>
  <c r="G343" i="1"/>
  <c r="G344" i="1"/>
  <c r="G345" i="1"/>
  <c r="E346" i="1"/>
  <c r="F346" i="1"/>
  <c r="G346" i="1"/>
  <c r="G347" i="1"/>
  <c r="G348" i="1"/>
  <c r="E349" i="1"/>
  <c r="F349" i="1"/>
  <c r="G349" i="1"/>
  <c r="G350" i="1"/>
  <c r="E351" i="1"/>
  <c r="F351" i="1"/>
  <c r="G351" i="1"/>
  <c r="E352" i="1"/>
  <c r="F352" i="1"/>
  <c r="G352" i="1"/>
  <c r="G353" i="1"/>
  <c r="G354" i="1"/>
  <c r="E355" i="1"/>
  <c r="F355" i="1"/>
  <c r="G355" i="1"/>
  <c r="G356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G363" i="1"/>
  <c r="G364" i="1"/>
  <c r="E365" i="1"/>
  <c r="F365" i="1"/>
  <c r="G365" i="1"/>
  <c r="E366" i="1"/>
  <c r="F366" i="1"/>
  <c r="G366" i="1"/>
  <c r="G367" i="1"/>
  <c r="G368" i="1"/>
  <c r="G369" i="1"/>
  <c r="G370" i="1"/>
  <c r="G371" i="1"/>
  <c r="G372" i="1"/>
  <c r="E373" i="1"/>
  <c r="F373" i="1"/>
  <c r="G373" i="1"/>
  <c r="G374" i="1"/>
  <c r="G375" i="1"/>
  <c r="E376" i="1"/>
  <c r="F376" i="1"/>
  <c r="G376" i="1"/>
  <c r="G377" i="1"/>
  <c r="G378" i="1"/>
  <c r="E379" i="1"/>
  <c r="G379" i="1"/>
  <c r="E380" i="1"/>
  <c r="F380" i="1"/>
  <c r="G380" i="1"/>
  <c r="E381" i="1"/>
  <c r="F381" i="1"/>
  <c r="G381" i="1"/>
  <c r="E382" i="1"/>
  <c r="F382" i="1"/>
  <c r="G382" i="1"/>
  <c r="G383" i="1"/>
  <c r="E384" i="1"/>
  <c r="F384" i="1"/>
  <c r="G384" i="1"/>
  <c r="F385" i="1"/>
  <c r="G385" i="1"/>
  <c r="E386" i="1"/>
  <c r="F386" i="1"/>
  <c r="G386" i="1"/>
  <c r="F387" i="1"/>
  <c r="G387" i="1"/>
  <c r="E388" i="1"/>
  <c r="F388" i="1"/>
  <c r="G388" i="1"/>
  <c r="E389" i="1"/>
  <c r="F389" i="1"/>
  <c r="G389" i="1"/>
  <c r="E390" i="1"/>
  <c r="F390" i="1"/>
  <c r="G390" i="1"/>
  <c r="G391" i="1"/>
  <c r="E392" i="1"/>
  <c r="F392" i="1"/>
  <c r="G392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G398" i="1"/>
  <c r="E399" i="1"/>
  <c r="F399" i="1"/>
  <c r="G399" i="1"/>
  <c r="E400" i="1"/>
  <c r="F400" i="1"/>
  <c r="G400" i="1"/>
  <c r="G401" i="1"/>
  <c r="E402" i="1"/>
  <c r="F402" i="1"/>
  <c r="G402" i="1"/>
  <c r="F403" i="1"/>
  <c r="G403" i="1"/>
  <c r="G404" i="1"/>
  <c r="E405" i="1"/>
  <c r="F405" i="1"/>
  <c r="G405" i="1"/>
  <c r="F406" i="1"/>
  <c r="G406" i="1"/>
  <c r="F407" i="1"/>
  <c r="G407" i="1"/>
  <c r="F408" i="1"/>
  <c r="G408" i="1"/>
  <c r="E409" i="1"/>
  <c r="F409" i="1"/>
  <c r="G409" i="1"/>
  <c r="G410" i="1"/>
  <c r="G411" i="1"/>
  <c r="G412" i="1"/>
  <c r="G413" i="1"/>
  <c r="E414" i="1"/>
  <c r="F414" i="1"/>
  <c r="G414" i="1"/>
  <c r="E415" i="1"/>
  <c r="F415" i="1"/>
  <c r="G415" i="1"/>
  <c r="E416" i="1"/>
  <c r="F416" i="1"/>
  <c r="G416" i="1"/>
  <c r="F417" i="1"/>
  <c r="G417" i="1"/>
  <c r="F418" i="1"/>
  <c r="G418" i="1"/>
  <c r="E419" i="1"/>
  <c r="F419" i="1"/>
  <c r="G419" i="1"/>
  <c r="E420" i="1"/>
  <c r="F420" i="1"/>
  <c r="G420" i="1"/>
  <c r="E421" i="1"/>
  <c r="F421" i="1"/>
  <c r="G421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G429" i="1"/>
  <c r="E430" i="1"/>
  <c r="F430" i="1"/>
  <c r="G430" i="1"/>
  <c r="E431" i="1"/>
  <c r="F431" i="1"/>
  <c r="G431" i="1"/>
  <c r="G432" i="1"/>
  <c r="G433" i="1"/>
  <c r="E434" i="1"/>
  <c r="F434" i="1"/>
  <c r="G434" i="1"/>
  <c r="E435" i="1"/>
  <c r="F435" i="1"/>
  <c r="G435" i="1"/>
  <c r="F436" i="1"/>
  <c r="G436" i="1"/>
  <c r="E437" i="1"/>
  <c r="G437" i="1"/>
  <c r="E438" i="1"/>
  <c r="F438" i="1"/>
  <c r="G438" i="1"/>
  <c r="G439" i="1"/>
  <c r="E440" i="1"/>
  <c r="F440" i="1"/>
  <c r="G440" i="1"/>
  <c r="E441" i="1"/>
  <c r="F441" i="1"/>
  <c r="G441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G460" i="1"/>
  <c r="E461" i="1"/>
  <c r="F461" i="1"/>
  <c r="G461" i="1"/>
  <c r="E462" i="1"/>
  <c r="F462" i="1"/>
  <c r="G462" i="1"/>
  <c r="G463" i="1"/>
  <c r="E464" i="1"/>
  <c r="F464" i="1"/>
  <c r="G464" i="1"/>
  <c r="E465" i="1"/>
  <c r="F465" i="1"/>
  <c r="G465" i="1"/>
  <c r="E466" i="1"/>
  <c r="F466" i="1"/>
  <c r="G466" i="1"/>
  <c r="G467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G477" i="1"/>
  <c r="F478" i="1"/>
  <c r="G478" i="1"/>
  <c r="E479" i="1"/>
  <c r="F479" i="1"/>
  <c r="G479" i="1"/>
  <c r="F480" i="1"/>
  <c r="G480" i="1"/>
  <c r="E481" i="1"/>
  <c r="F481" i="1"/>
  <c r="G481" i="1"/>
  <c r="E482" i="1"/>
  <c r="F482" i="1"/>
  <c r="G482" i="1"/>
  <c r="G483" i="1"/>
  <c r="E484" i="1"/>
  <c r="G484" i="1"/>
  <c r="G485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F491" i="1"/>
  <c r="G491" i="1"/>
  <c r="E492" i="1"/>
  <c r="F492" i="1"/>
  <c r="G492" i="1"/>
  <c r="E493" i="1"/>
  <c r="F493" i="1"/>
  <c r="G493" i="1"/>
  <c r="E494" i="1"/>
  <c r="F494" i="1"/>
  <c r="G494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G296" i="34"/>
  <c r="G297" i="34"/>
  <c r="G298" i="34"/>
  <c r="E299" i="34"/>
  <c r="F299" i="34"/>
  <c r="G299" i="34"/>
  <c r="E300" i="34"/>
  <c r="F300" i="34"/>
  <c r="G300" i="34"/>
  <c r="G301" i="34"/>
  <c r="G302" i="34"/>
  <c r="G303" i="34"/>
  <c r="G304" i="34"/>
  <c r="E305" i="34"/>
  <c r="G305" i="34"/>
  <c r="E306" i="34"/>
  <c r="F306" i="34"/>
  <c r="G306" i="34"/>
  <c r="G307" i="34"/>
  <c r="G308" i="34"/>
  <c r="E309" i="34"/>
  <c r="F309" i="34"/>
  <c r="G309" i="34"/>
  <c r="G310" i="34"/>
  <c r="G311" i="34"/>
  <c r="G312" i="34"/>
  <c r="E313" i="34"/>
  <c r="F313" i="34"/>
  <c r="G313" i="34"/>
  <c r="G314" i="34"/>
  <c r="G315" i="34"/>
  <c r="E316" i="34"/>
  <c r="F316" i="34"/>
  <c r="G316" i="34"/>
  <c r="G317" i="34"/>
  <c r="G318" i="34"/>
  <c r="G319" i="34"/>
  <c r="E320" i="34"/>
  <c r="F320" i="34"/>
  <c r="G320" i="34"/>
  <c r="E321" i="34"/>
  <c r="F321" i="34"/>
  <c r="G321" i="34"/>
  <c r="E322" i="34"/>
  <c r="F322" i="34"/>
  <c r="G322" i="34"/>
  <c r="E323" i="34"/>
  <c r="G323" i="34"/>
  <c r="G324" i="34"/>
  <c r="E325" i="34"/>
  <c r="F325" i="34"/>
  <c r="G325" i="34"/>
  <c r="G326" i="34"/>
  <c r="G327" i="34"/>
  <c r="G328" i="34"/>
  <c r="E329" i="34"/>
  <c r="F329" i="34"/>
  <c r="G329" i="34"/>
  <c r="G330" i="34"/>
  <c r="E331" i="34"/>
  <c r="F331" i="34"/>
  <c r="G331" i="34"/>
  <c r="G332" i="34"/>
  <c r="G333" i="34"/>
  <c r="G334" i="34"/>
  <c r="G335" i="34"/>
  <c r="G336" i="34"/>
  <c r="G337" i="34"/>
  <c r="G338" i="34"/>
  <c r="G339" i="34"/>
  <c r="G340" i="34"/>
  <c r="G341" i="34"/>
  <c r="E342" i="34"/>
  <c r="F342" i="34"/>
  <c r="G342" i="34"/>
  <c r="G343" i="34"/>
  <c r="G344" i="34"/>
  <c r="G345" i="34"/>
  <c r="E346" i="34"/>
  <c r="F346" i="34"/>
  <c r="G346" i="34"/>
  <c r="G347" i="34"/>
  <c r="E348" i="34"/>
  <c r="G348" i="34"/>
  <c r="E349" i="34"/>
  <c r="F349" i="34"/>
  <c r="G349" i="34"/>
  <c r="G350" i="34"/>
  <c r="G351" i="34"/>
  <c r="E352" i="34"/>
  <c r="F352" i="34"/>
  <c r="G352" i="34"/>
  <c r="G353" i="34"/>
  <c r="G354" i="34"/>
  <c r="E355" i="34"/>
  <c r="F355" i="34"/>
  <c r="G355" i="34"/>
  <c r="G356" i="34"/>
  <c r="G357" i="34"/>
  <c r="G358" i="34"/>
  <c r="G359" i="34"/>
  <c r="E360" i="34"/>
  <c r="G360" i="34"/>
  <c r="E361" i="34"/>
  <c r="F361" i="34"/>
  <c r="G361" i="34"/>
  <c r="G362" i="34"/>
  <c r="G363" i="34"/>
  <c r="E364" i="34"/>
  <c r="F364" i="34"/>
  <c r="G364" i="34"/>
  <c r="E365" i="34"/>
  <c r="F365" i="34"/>
  <c r="G365" i="34"/>
  <c r="E366" i="34"/>
  <c r="F366" i="34"/>
  <c r="G366" i="34"/>
  <c r="G367" i="34"/>
  <c r="G368" i="34"/>
  <c r="G369" i="34"/>
  <c r="G370" i="34"/>
  <c r="G371" i="34"/>
  <c r="G372" i="34"/>
  <c r="G373" i="34"/>
  <c r="G374" i="34"/>
  <c r="E375" i="34"/>
  <c r="G375" i="34"/>
  <c r="E376" i="34"/>
  <c r="F376" i="34"/>
  <c r="G376" i="34"/>
  <c r="G377" i="34"/>
  <c r="G378" i="34"/>
  <c r="E379" i="34"/>
  <c r="F379" i="34"/>
  <c r="G379" i="34"/>
  <c r="E380" i="34"/>
  <c r="F380" i="34"/>
  <c r="G380" i="34"/>
  <c r="G381" i="34"/>
  <c r="E382" i="34"/>
  <c r="F382" i="34"/>
  <c r="G382" i="34"/>
  <c r="G383" i="34"/>
  <c r="E384" i="34"/>
  <c r="F384" i="34"/>
  <c r="G384" i="34"/>
  <c r="E385" i="34"/>
  <c r="F385" i="34"/>
  <c r="G385" i="34"/>
  <c r="E386" i="34"/>
  <c r="F386" i="34"/>
  <c r="G386" i="34"/>
  <c r="G387" i="34"/>
  <c r="G388" i="34"/>
  <c r="E389" i="34"/>
  <c r="F389" i="34"/>
  <c r="G389" i="34"/>
  <c r="E390" i="34"/>
  <c r="F390" i="34"/>
  <c r="G390" i="34"/>
  <c r="G391" i="34"/>
  <c r="F392" i="34"/>
  <c r="G392" i="34"/>
  <c r="G393" i="34"/>
  <c r="E394" i="34"/>
  <c r="F394" i="34"/>
  <c r="G394" i="34"/>
  <c r="G395" i="34"/>
  <c r="E396" i="34"/>
  <c r="F396" i="34"/>
  <c r="G396" i="34"/>
  <c r="E397" i="34"/>
  <c r="F397" i="34"/>
  <c r="G397" i="34"/>
  <c r="G398" i="34"/>
  <c r="E399" i="34"/>
  <c r="F399" i="34"/>
  <c r="G399" i="34"/>
  <c r="E400" i="34"/>
  <c r="F400" i="34"/>
  <c r="G400" i="34"/>
  <c r="G401" i="34"/>
  <c r="E402" i="34"/>
  <c r="F402" i="34"/>
  <c r="G402" i="34"/>
  <c r="F403" i="34"/>
  <c r="G403" i="34"/>
  <c r="E404" i="34"/>
  <c r="F404" i="34"/>
  <c r="G404" i="34"/>
  <c r="G405" i="34"/>
  <c r="G406" i="34"/>
  <c r="E407" i="34"/>
  <c r="F407" i="34"/>
  <c r="G407" i="34"/>
  <c r="G408" i="34"/>
  <c r="E409" i="34"/>
  <c r="F409" i="34"/>
  <c r="G409" i="34"/>
  <c r="E410" i="34"/>
  <c r="F410" i="34"/>
  <c r="G410" i="34"/>
  <c r="G411" i="34"/>
  <c r="G412" i="34"/>
  <c r="G413" i="34"/>
  <c r="E414" i="34"/>
  <c r="F414" i="34"/>
  <c r="G414" i="34"/>
  <c r="E415" i="34"/>
  <c r="F415" i="34"/>
  <c r="G415" i="34"/>
  <c r="E416" i="34"/>
  <c r="F416" i="34"/>
  <c r="G416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G429" i="34"/>
  <c r="E430" i="34"/>
  <c r="F430" i="34"/>
  <c r="G430" i="34"/>
  <c r="E431" i="34"/>
  <c r="F431" i="34"/>
  <c r="G431" i="34"/>
  <c r="G432" i="34"/>
  <c r="G433" i="34"/>
  <c r="E434" i="34"/>
  <c r="F434" i="34"/>
  <c r="G434" i="34"/>
  <c r="E435" i="34"/>
  <c r="F435" i="34"/>
  <c r="G435" i="34"/>
  <c r="E436" i="34"/>
  <c r="G436" i="34"/>
  <c r="G437" i="34"/>
  <c r="E438" i="34"/>
  <c r="F438" i="34"/>
  <c r="G438" i="34"/>
  <c r="G439" i="34"/>
  <c r="E440" i="34"/>
  <c r="F440" i="34"/>
  <c r="G440" i="34"/>
  <c r="E441" i="34"/>
  <c r="G441" i="34"/>
  <c r="E442" i="34"/>
  <c r="F442" i="34"/>
  <c r="G442" i="34"/>
  <c r="E443" i="34"/>
  <c r="F443" i="34"/>
  <c r="G443" i="34"/>
  <c r="E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G460" i="34"/>
  <c r="E461" i="34"/>
  <c r="F461" i="34"/>
  <c r="G461" i="34"/>
  <c r="E462" i="34"/>
  <c r="F462" i="34"/>
  <c r="G462" i="34"/>
  <c r="G463" i="34"/>
  <c r="G464" i="34"/>
  <c r="E465" i="34"/>
  <c r="F465" i="34"/>
  <c r="G465" i="34"/>
  <c r="E466" i="34"/>
  <c r="F466" i="34"/>
  <c r="G466" i="34"/>
  <c r="G467" i="34"/>
  <c r="G468" i="34"/>
  <c r="G469" i="34"/>
  <c r="E470" i="34"/>
  <c r="F470" i="34"/>
  <c r="G470" i="34"/>
  <c r="E471" i="34"/>
  <c r="F471" i="34"/>
  <c r="G471" i="34"/>
  <c r="E472" i="34"/>
  <c r="F472" i="34"/>
  <c r="G472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G480" i="34"/>
  <c r="E481" i="34"/>
  <c r="F481" i="34"/>
  <c r="G481" i="34"/>
  <c r="E482" i="34"/>
  <c r="F482" i="34"/>
  <c r="G482" i="34"/>
  <c r="G483" i="34"/>
  <c r="G484" i="34"/>
  <c r="G485" i="34"/>
  <c r="E486" i="34"/>
  <c r="F486" i="34"/>
  <c r="G486" i="34"/>
  <c r="E487" i="34"/>
  <c r="F487" i="34"/>
  <c r="G487" i="34"/>
  <c r="G488" i="34"/>
  <c r="E489" i="34"/>
  <c r="F489" i="34"/>
  <c r="G489" i="34"/>
  <c r="E490" i="34"/>
  <c r="F490" i="34"/>
  <c r="G490" i="34"/>
  <c r="G491" i="34"/>
  <c r="E492" i="34"/>
  <c r="F492" i="34"/>
  <c r="G492" i="34"/>
  <c r="E493" i="34"/>
  <c r="F493" i="34"/>
  <c r="G493" i="34"/>
  <c r="G494" i="34"/>
  <c r="G495" i="34"/>
  <c r="E496" i="34"/>
  <c r="F496" i="34"/>
  <c r="G496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D294" i="32"/>
  <c r="F413" i="32" s="1"/>
  <c r="C294" i="32"/>
  <c r="E355" i="32" s="1"/>
  <c r="H355" i="32" s="1"/>
  <c r="D294" i="31"/>
  <c r="C294" i="31"/>
  <c r="E451" i="31" s="1"/>
  <c r="D294" i="30"/>
  <c r="F404" i="30" s="1"/>
  <c r="C294" i="30"/>
  <c r="E382" i="30" s="1"/>
  <c r="D294" i="29"/>
  <c r="F384" i="29" s="1"/>
  <c r="C294" i="29"/>
  <c r="E477" i="29" s="1"/>
  <c r="D294" i="28"/>
  <c r="C294" i="28"/>
  <c r="E306" i="28" s="1"/>
  <c r="C294" i="27"/>
  <c r="E499" i="27" s="1"/>
  <c r="D294" i="26"/>
  <c r="F313" i="26" s="1"/>
  <c r="C294" i="26"/>
  <c r="E397" i="26" s="1"/>
  <c r="D294" i="25"/>
  <c r="F457" i="25" s="1"/>
  <c r="C294" i="25"/>
  <c r="E313" i="25" s="1"/>
  <c r="D294" i="24"/>
  <c r="F360" i="24" s="1"/>
  <c r="C294" i="24"/>
  <c r="E374" i="24" s="1"/>
  <c r="D294" i="23"/>
  <c r="F352" i="23" s="1"/>
  <c r="C294" i="23"/>
  <c r="E316" i="23" s="1"/>
  <c r="D294" i="22"/>
  <c r="F316" i="22" s="1"/>
  <c r="C294" i="22"/>
  <c r="E395" i="22" s="1"/>
  <c r="D294" i="21"/>
  <c r="F294" i="21" s="1"/>
  <c r="C294" i="21"/>
  <c r="E451" i="21" s="1"/>
  <c r="D294" i="20"/>
  <c r="F352" i="20" s="1"/>
  <c r="C294" i="20"/>
  <c r="E381" i="20" s="1"/>
  <c r="D294" i="19"/>
  <c r="F427" i="19" s="1"/>
  <c r="C294" i="19"/>
  <c r="E295" i="19" s="1"/>
  <c r="D294" i="18"/>
  <c r="F394" i="18" s="1"/>
  <c r="C294" i="18"/>
  <c r="E425" i="18" s="1"/>
  <c r="D294" i="17"/>
  <c r="F377" i="17" s="1"/>
  <c r="C294" i="17"/>
  <c r="E347" i="17" s="1"/>
  <c r="D294" i="16"/>
  <c r="F306" i="16" s="1"/>
  <c r="C294" i="16"/>
  <c r="E386" i="16" s="1"/>
  <c r="D294" i="15"/>
  <c r="F313" i="15" s="1"/>
  <c r="C294" i="15"/>
  <c r="E348" i="15" s="1"/>
  <c r="D294" i="14"/>
  <c r="F294" i="14" s="1"/>
  <c r="C294" i="14"/>
  <c r="E342" i="14" s="1"/>
  <c r="D294" i="13"/>
  <c r="F423" i="13" s="1"/>
  <c r="C294" i="13"/>
  <c r="E316" i="13" s="1"/>
  <c r="D294" i="12"/>
  <c r="F331" i="12" s="1"/>
  <c r="C294" i="12"/>
  <c r="E331" i="12" s="1"/>
  <c r="D294" i="11"/>
  <c r="F427" i="11" s="1"/>
  <c r="C294" i="11"/>
  <c r="E481" i="11" s="1"/>
  <c r="D294" i="10"/>
  <c r="F402" i="10" s="1"/>
  <c r="C294" i="10"/>
  <c r="E296" i="10" s="1"/>
  <c r="D294" i="9"/>
  <c r="F294" i="9" s="1"/>
  <c r="C294" i="9"/>
  <c r="E309" i="9" s="1"/>
  <c r="D294" i="8"/>
  <c r="F306" i="8" s="1"/>
  <c r="C294" i="8"/>
  <c r="E394" i="8" s="1"/>
  <c r="D294" i="7"/>
  <c r="F313" i="7" s="1"/>
  <c r="C294" i="7"/>
  <c r="E453" i="7" s="1"/>
  <c r="D294" i="6"/>
  <c r="F324" i="6" s="1"/>
  <c r="C294" i="6"/>
  <c r="E369" i="6" s="1"/>
  <c r="D294" i="5"/>
  <c r="F472" i="5" s="1"/>
  <c r="C294" i="5"/>
  <c r="E482" i="5" s="1"/>
  <c r="D294" i="4"/>
  <c r="F300" i="4" s="1"/>
  <c r="C294" i="4"/>
  <c r="E438" i="4" s="1"/>
  <c r="D294" i="3"/>
  <c r="F472" i="3" s="1"/>
  <c r="C294" i="3"/>
  <c r="E486" i="3" s="1"/>
  <c r="D294" i="2"/>
  <c r="C294" i="2"/>
  <c r="E492" i="2" s="1"/>
  <c r="D294" i="1"/>
  <c r="F353" i="1" s="1"/>
  <c r="C294" i="1"/>
  <c r="E318" i="1" s="1"/>
  <c r="E296" i="1"/>
  <c r="D294" i="34"/>
  <c r="F303" i="34" s="1"/>
  <c r="C294" i="34"/>
  <c r="E317" i="34" s="1"/>
  <c r="D294" i="33"/>
  <c r="C294" i="33"/>
  <c r="E324" i="33" s="1"/>
  <c r="F153" i="32"/>
  <c r="G153" i="32"/>
  <c r="H153" i="32" s="1"/>
  <c r="F155" i="32"/>
  <c r="G155" i="32"/>
  <c r="G156" i="32"/>
  <c r="G157" i="32"/>
  <c r="F158" i="32"/>
  <c r="G159" i="32"/>
  <c r="F160" i="32"/>
  <c r="G160" i="32"/>
  <c r="H160" i="32" s="1"/>
  <c r="F161" i="32"/>
  <c r="G161" i="32"/>
  <c r="F162" i="32"/>
  <c r="G163" i="32"/>
  <c r="G164" i="32"/>
  <c r="G165" i="32"/>
  <c r="G166" i="32"/>
  <c r="E167" i="32"/>
  <c r="F167" i="32"/>
  <c r="G167" i="32"/>
  <c r="G168" i="32"/>
  <c r="G169" i="32"/>
  <c r="F170" i="32"/>
  <c r="G170" i="32"/>
  <c r="E171" i="32"/>
  <c r="F171" i="32"/>
  <c r="G171" i="32"/>
  <c r="G172" i="32"/>
  <c r="G173" i="32"/>
  <c r="G174" i="32"/>
  <c r="G175" i="32"/>
  <c r="G176" i="32"/>
  <c r="G177" i="32"/>
  <c r="G178" i="32"/>
  <c r="E179" i="32"/>
  <c r="F179" i="32"/>
  <c r="G179" i="32"/>
  <c r="E180" i="32"/>
  <c r="F180" i="32"/>
  <c r="G180" i="32"/>
  <c r="G181" i="32"/>
  <c r="G182" i="32"/>
  <c r="G183" i="32"/>
  <c r="E184" i="32"/>
  <c r="F184" i="32"/>
  <c r="G184" i="32"/>
  <c r="E185" i="32"/>
  <c r="F185" i="32"/>
  <c r="G185" i="32"/>
  <c r="G186" i="32"/>
  <c r="G187" i="32"/>
  <c r="E188" i="32"/>
  <c r="F188" i="32"/>
  <c r="G188" i="32"/>
  <c r="E189" i="32"/>
  <c r="F189" i="32"/>
  <c r="G189" i="32"/>
  <c r="E190" i="32"/>
  <c r="F190" i="32"/>
  <c r="G190" i="32"/>
  <c r="F191" i="32"/>
  <c r="G191" i="32"/>
  <c r="G192" i="32"/>
  <c r="E193" i="32"/>
  <c r="F193" i="32"/>
  <c r="G193" i="32"/>
  <c r="E194" i="32"/>
  <c r="F194" i="32"/>
  <c r="G194" i="32"/>
  <c r="E195" i="32"/>
  <c r="F195" i="32"/>
  <c r="G195" i="32"/>
  <c r="G196" i="32"/>
  <c r="G197" i="32"/>
  <c r="E198" i="32"/>
  <c r="F198" i="32"/>
  <c r="G198" i="32"/>
  <c r="E199" i="32"/>
  <c r="F199" i="32"/>
  <c r="G199" i="32"/>
  <c r="E200" i="32"/>
  <c r="F200" i="32"/>
  <c r="G200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G209" i="32"/>
  <c r="G210" i="32"/>
  <c r="G211" i="32"/>
  <c r="E212" i="32"/>
  <c r="F212" i="32"/>
  <c r="G212" i="32"/>
  <c r="G213" i="32"/>
  <c r="G214" i="32"/>
  <c r="E215" i="32"/>
  <c r="F215" i="32"/>
  <c r="G215" i="32"/>
  <c r="G216" i="32"/>
  <c r="E217" i="32"/>
  <c r="F217" i="32"/>
  <c r="G217" i="32"/>
  <c r="G218" i="32"/>
  <c r="E219" i="32"/>
  <c r="F219" i="32"/>
  <c r="G219" i="32"/>
  <c r="E220" i="32"/>
  <c r="F220" i="32"/>
  <c r="G220" i="32"/>
  <c r="G221" i="32"/>
  <c r="G222" i="32"/>
  <c r="E223" i="32"/>
  <c r="F223" i="32"/>
  <c r="G223" i="32"/>
  <c r="E224" i="32"/>
  <c r="F224" i="32"/>
  <c r="G224" i="32"/>
  <c r="E225" i="32"/>
  <c r="F225" i="32"/>
  <c r="G225" i="32"/>
  <c r="F226" i="32"/>
  <c r="G226" i="32"/>
  <c r="E227" i="32"/>
  <c r="F227" i="32"/>
  <c r="G227" i="32"/>
  <c r="G228" i="32"/>
  <c r="G229" i="32"/>
  <c r="E230" i="32"/>
  <c r="F230" i="32"/>
  <c r="G230" i="32"/>
  <c r="G231" i="32"/>
  <c r="G232" i="32"/>
  <c r="E233" i="32"/>
  <c r="G233" i="32"/>
  <c r="G234" i="32"/>
  <c r="G235" i="32"/>
  <c r="E236" i="32"/>
  <c r="F236" i="32"/>
  <c r="G236" i="32"/>
  <c r="G237" i="32"/>
  <c r="G238" i="32"/>
  <c r="G239" i="32"/>
  <c r="G240" i="32"/>
  <c r="E241" i="32"/>
  <c r="F241" i="32"/>
  <c r="G241" i="32"/>
  <c r="G242" i="32"/>
  <c r="G243" i="32"/>
  <c r="G244" i="32"/>
  <c r="G245" i="32"/>
  <c r="G246" i="32"/>
  <c r="G247" i="32"/>
  <c r="G248" i="32"/>
  <c r="G249" i="32"/>
  <c r="E250" i="32"/>
  <c r="F250" i="32"/>
  <c r="G250" i="32"/>
  <c r="E251" i="32"/>
  <c r="F251" i="32"/>
  <c r="G251" i="32"/>
  <c r="E252" i="32"/>
  <c r="F252" i="32"/>
  <c r="G252" i="32"/>
  <c r="G253" i="32"/>
  <c r="G254" i="32"/>
  <c r="E255" i="32"/>
  <c r="F255" i="32"/>
  <c r="G255" i="32"/>
  <c r="G256" i="32"/>
  <c r="E257" i="32"/>
  <c r="F257" i="32"/>
  <c r="G257" i="32"/>
  <c r="F258" i="32"/>
  <c r="G258" i="32"/>
  <c r="G259" i="32"/>
  <c r="E260" i="32"/>
  <c r="F260" i="32"/>
  <c r="G260" i="32"/>
  <c r="G261" i="32"/>
  <c r="G262" i="32"/>
  <c r="E263" i="32"/>
  <c r="F263" i="32"/>
  <c r="G263" i="32"/>
  <c r="E264" i="32"/>
  <c r="F264" i="32"/>
  <c r="G264" i="32"/>
  <c r="G265" i="32"/>
  <c r="G266" i="32"/>
  <c r="E267" i="32"/>
  <c r="F267" i="32"/>
  <c r="G267" i="32"/>
  <c r="G268" i="32"/>
  <c r="E269" i="32"/>
  <c r="F269" i="32"/>
  <c r="G269" i="32"/>
  <c r="G270" i="32"/>
  <c r="E271" i="32"/>
  <c r="F271" i="32"/>
  <c r="G271" i="32"/>
  <c r="G272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6" i="31"/>
  <c r="G157" i="31"/>
  <c r="G158" i="31"/>
  <c r="G160" i="31"/>
  <c r="G161" i="31"/>
  <c r="G162" i="31"/>
  <c r="G164" i="31"/>
  <c r="G165" i="31"/>
  <c r="G166" i="31"/>
  <c r="G167" i="31"/>
  <c r="G168" i="31"/>
  <c r="G169" i="31"/>
  <c r="G170" i="31"/>
  <c r="E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E207" i="31"/>
  <c r="F207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153" i="30"/>
  <c r="G154" i="30"/>
  <c r="F155" i="30"/>
  <c r="G155" i="30"/>
  <c r="G156" i="30"/>
  <c r="G157" i="30"/>
  <c r="G158" i="30"/>
  <c r="G159" i="30"/>
  <c r="G160" i="30"/>
  <c r="G161" i="30"/>
  <c r="G162" i="30"/>
  <c r="G163" i="30"/>
  <c r="G164" i="30"/>
  <c r="G165" i="30"/>
  <c r="G166" i="30"/>
  <c r="G167" i="30"/>
  <c r="E168" i="30"/>
  <c r="G168" i="30"/>
  <c r="G169" i="30"/>
  <c r="E170" i="30"/>
  <c r="G170" i="30"/>
  <c r="E171" i="30"/>
  <c r="F171" i="30"/>
  <c r="G171" i="30"/>
  <c r="G172" i="30"/>
  <c r="G173" i="30"/>
  <c r="G174" i="30"/>
  <c r="G175" i="30"/>
  <c r="G176" i="30"/>
  <c r="G177" i="30"/>
  <c r="G178" i="30"/>
  <c r="G179" i="30"/>
  <c r="E180" i="30"/>
  <c r="F180" i="30"/>
  <c r="G180" i="30"/>
  <c r="G181" i="30"/>
  <c r="G182" i="30"/>
  <c r="G183" i="30"/>
  <c r="E184" i="30"/>
  <c r="F184" i="30"/>
  <c r="G184" i="30"/>
  <c r="E185" i="30"/>
  <c r="F185" i="30"/>
  <c r="G185" i="30"/>
  <c r="G186" i="30"/>
  <c r="G187" i="30"/>
  <c r="E188" i="30"/>
  <c r="F188" i="30"/>
  <c r="G188" i="30"/>
  <c r="G189" i="30"/>
  <c r="E190" i="30"/>
  <c r="F190" i="30"/>
  <c r="G190" i="30"/>
  <c r="E191" i="30"/>
  <c r="F191" i="30"/>
  <c r="G191" i="30"/>
  <c r="E192" i="30"/>
  <c r="F192" i="30"/>
  <c r="G192" i="30"/>
  <c r="G193" i="30"/>
  <c r="E194" i="30"/>
  <c r="F194" i="30"/>
  <c r="G194" i="30"/>
  <c r="E195" i="30"/>
  <c r="G195" i="30"/>
  <c r="G196" i="30"/>
  <c r="G197" i="30"/>
  <c r="E198" i="30"/>
  <c r="G198" i="30"/>
  <c r="G199" i="30"/>
  <c r="G200" i="30"/>
  <c r="F201" i="30"/>
  <c r="G201" i="30"/>
  <c r="E202" i="30"/>
  <c r="F202" i="30"/>
  <c r="G202" i="30"/>
  <c r="G203" i="30"/>
  <c r="E204" i="30"/>
  <c r="F204" i="30"/>
  <c r="G204" i="30"/>
  <c r="E205" i="30"/>
  <c r="F205" i="30"/>
  <c r="G205" i="30"/>
  <c r="G206" i="30"/>
  <c r="E207" i="30"/>
  <c r="F207" i="30"/>
  <c r="G207" i="30"/>
  <c r="G208" i="30"/>
  <c r="G209" i="30"/>
  <c r="G210" i="30"/>
  <c r="G211" i="30"/>
  <c r="E212" i="30"/>
  <c r="F212" i="30"/>
  <c r="G212" i="30"/>
  <c r="G213" i="30"/>
  <c r="G214" i="30"/>
  <c r="G215" i="30"/>
  <c r="G216" i="30"/>
  <c r="E217" i="30"/>
  <c r="F217" i="30"/>
  <c r="G217" i="30"/>
  <c r="G218" i="30"/>
  <c r="G219" i="30"/>
  <c r="E220" i="30"/>
  <c r="F220" i="30"/>
  <c r="G220" i="30"/>
  <c r="E221" i="30"/>
  <c r="G221" i="30"/>
  <c r="G222" i="30"/>
  <c r="E223" i="30"/>
  <c r="F223" i="30"/>
  <c r="G223" i="30"/>
  <c r="E224" i="30"/>
  <c r="F224" i="30"/>
  <c r="G224" i="30"/>
  <c r="E225" i="30"/>
  <c r="F225" i="30"/>
  <c r="G225" i="30"/>
  <c r="G226" i="30"/>
  <c r="E227" i="30"/>
  <c r="F227" i="30"/>
  <c r="G227" i="30"/>
  <c r="G228" i="30"/>
  <c r="G229" i="30"/>
  <c r="E230" i="30"/>
  <c r="F230" i="30"/>
  <c r="G230" i="30"/>
  <c r="G231" i="30"/>
  <c r="G232" i="30"/>
  <c r="E233" i="30"/>
  <c r="G233" i="30"/>
  <c r="G234" i="30"/>
  <c r="G235" i="30"/>
  <c r="E236" i="30"/>
  <c r="F236" i="30"/>
  <c r="G236" i="30"/>
  <c r="G237" i="30"/>
  <c r="G238" i="30"/>
  <c r="G239" i="30"/>
  <c r="G240" i="30"/>
  <c r="E241" i="30"/>
  <c r="F241" i="30"/>
  <c r="G241" i="30"/>
  <c r="E242" i="30"/>
  <c r="F242" i="30"/>
  <c r="G242" i="30"/>
  <c r="G243" i="30"/>
  <c r="G244" i="30"/>
  <c r="G245" i="30"/>
  <c r="F246" i="30"/>
  <c r="G246" i="30"/>
  <c r="G247" i="30"/>
  <c r="G248" i="30"/>
  <c r="G249" i="30"/>
  <c r="F250" i="30"/>
  <c r="G250" i="30"/>
  <c r="E251" i="30"/>
  <c r="F251" i="30"/>
  <c r="G251" i="30"/>
  <c r="G252" i="30"/>
  <c r="G253" i="30"/>
  <c r="G254" i="30"/>
  <c r="E255" i="30"/>
  <c r="F255" i="30"/>
  <c r="G255" i="30"/>
  <c r="G256" i="30"/>
  <c r="G257" i="30"/>
  <c r="G258" i="30"/>
  <c r="E259" i="30"/>
  <c r="G259" i="30"/>
  <c r="E260" i="30"/>
  <c r="F260" i="30"/>
  <c r="G260" i="30"/>
  <c r="G261" i="30"/>
  <c r="G262" i="30"/>
  <c r="F263" i="30"/>
  <c r="G263" i="30"/>
  <c r="E264" i="30"/>
  <c r="F264" i="30"/>
  <c r="G264" i="30"/>
  <c r="E265" i="30"/>
  <c r="F265" i="30"/>
  <c r="G265" i="30"/>
  <c r="G266" i="30"/>
  <c r="G267" i="30"/>
  <c r="G268" i="30"/>
  <c r="E269" i="30"/>
  <c r="F269" i="30"/>
  <c r="G269" i="30"/>
  <c r="E270" i="30"/>
  <c r="G270" i="30"/>
  <c r="E271" i="30"/>
  <c r="F271" i="30"/>
  <c r="G271" i="30"/>
  <c r="E272" i="30"/>
  <c r="G272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F278" i="30"/>
  <c r="G278" i="30"/>
  <c r="E279" i="30"/>
  <c r="F279" i="30"/>
  <c r="G279" i="30"/>
  <c r="E280" i="30"/>
  <c r="F280" i="30"/>
  <c r="G280" i="30"/>
  <c r="F281" i="30"/>
  <c r="G281" i="30"/>
  <c r="G282" i="30"/>
  <c r="G283" i="30"/>
  <c r="E284" i="30"/>
  <c r="F284" i="30"/>
  <c r="G284" i="30"/>
  <c r="E285" i="30"/>
  <c r="F285" i="30"/>
  <c r="G285" i="30"/>
  <c r="G286" i="30"/>
  <c r="E287" i="30"/>
  <c r="F287" i="30"/>
  <c r="G287" i="30"/>
  <c r="E288" i="30"/>
  <c r="F288" i="30"/>
  <c r="G288" i="30"/>
  <c r="G153" i="29"/>
  <c r="G157" i="29"/>
  <c r="G161" i="29"/>
  <c r="G165" i="29"/>
  <c r="G169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0" i="29"/>
  <c r="G191" i="29"/>
  <c r="G192" i="29"/>
  <c r="G193" i="29"/>
  <c r="G194" i="29"/>
  <c r="G195" i="29"/>
  <c r="G196" i="29"/>
  <c r="G197" i="29"/>
  <c r="E198" i="29"/>
  <c r="F198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5" i="29"/>
  <c r="G216" i="29"/>
  <c r="G217" i="29"/>
  <c r="G218" i="29"/>
  <c r="G219" i="29"/>
  <c r="G220" i="29"/>
  <c r="G221" i="29"/>
  <c r="G222" i="29"/>
  <c r="G223" i="29"/>
  <c r="E224" i="29"/>
  <c r="F224" i="29"/>
  <c r="G224" i="29"/>
  <c r="E225" i="29"/>
  <c r="F225" i="29"/>
  <c r="G225" i="29"/>
  <c r="G226" i="29"/>
  <c r="G227" i="29"/>
  <c r="G228" i="29"/>
  <c r="G229" i="29"/>
  <c r="G230" i="29"/>
  <c r="G231" i="29"/>
  <c r="G232" i="29"/>
  <c r="G233" i="29"/>
  <c r="G234" i="29"/>
  <c r="G235" i="29"/>
  <c r="G236" i="29"/>
  <c r="G237" i="29"/>
  <c r="G238" i="29"/>
  <c r="G239" i="29"/>
  <c r="G240" i="29"/>
  <c r="E241" i="29"/>
  <c r="F241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E260" i="29"/>
  <c r="F260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G273" i="29"/>
  <c r="G274" i="29"/>
  <c r="E275" i="29"/>
  <c r="F275" i="29"/>
  <c r="G275" i="29"/>
  <c r="G276" i="29"/>
  <c r="G277" i="29"/>
  <c r="G278" i="29"/>
  <c r="G279" i="29"/>
  <c r="G280" i="29"/>
  <c r="G281" i="29"/>
  <c r="G282" i="29"/>
  <c r="G283" i="29"/>
  <c r="G284" i="29"/>
  <c r="G285" i="29"/>
  <c r="G286" i="29"/>
  <c r="G287" i="29"/>
  <c r="G288" i="29"/>
  <c r="G153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154" i="27"/>
  <c r="E155" i="27"/>
  <c r="F155" i="27"/>
  <c r="G155" i="27"/>
  <c r="G156" i="27"/>
  <c r="G158" i="27"/>
  <c r="G159" i="27"/>
  <c r="G160" i="27"/>
  <c r="G162" i="27"/>
  <c r="G163" i="27"/>
  <c r="G164" i="27"/>
  <c r="G166" i="27"/>
  <c r="G167" i="27"/>
  <c r="G168" i="27"/>
  <c r="G169" i="27"/>
  <c r="G170" i="27"/>
  <c r="E171" i="27"/>
  <c r="G171" i="27"/>
  <c r="G172" i="27"/>
  <c r="G173" i="27"/>
  <c r="G174" i="27"/>
  <c r="G175" i="27"/>
  <c r="G176" i="27"/>
  <c r="G177" i="27"/>
  <c r="G178" i="27"/>
  <c r="G179" i="27"/>
  <c r="E180" i="27"/>
  <c r="G180" i="27"/>
  <c r="G181" i="27"/>
  <c r="G182" i="27"/>
  <c r="G183" i="27"/>
  <c r="E184" i="27"/>
  <c r="G184" i="27"/>
  <c r="G185" i="27"/>
  <c r="G186" i="27"/>
  <c r="G187" i="27"/>
  <c r="G188" i="27"/>
  <c r="G189" i="27"/>
  <c r="G190" i="27"/>
  <c r="G191" i="27"/>
  <c r="G192" i="27"/>
  <c r="G193" i="27"/>
  <c r="E194" i="27"/>
  <c r="G194" i="27"/>
  <c r="E195" i="27"/>
  <c r="G195" i="27"/>
  <c r="G196" i="27"/>
  <c r="G197" i="27"/>
  <c r="E198" i="27"/>
  <c r="F198" i="27"/>
  <c r="G198" i="27"/>
  <c r="G199" i="27"/>
  <c r="E200" i="27"/>
  <c r="G200" i="27"/>
  <c r="E201" i="27"/>
  <c r="G201" i="27"/>
  <c r="E202" i="27"/>
  <c r="G202" i="27"/>
  <c r="G203" i="27"/>
  <c r="E204" i="27"/>
  <c r="F204" i="27"/>
  <c r="G204" i="27"/>
  <c r="G205" i="27"/>
  <c r="G206" i="27"/>
  <c r="E207" i="27"/>
  <c r="F207" i="27"/>
  <c r="G207" i="27"/>
  <c r="G208" i="27"/>
  <c r="G209" i="27"/>
  <c r="G210" i="27"/>
  <c r="G211" i="27"/>
  <c r="G212" i="27"/>
  <c r="G213" i="27"/>
  <c r="G214" i="27"/>
  <c r="E215" i="27"/>
  <c r="G215" i="27"/>
  <c r="G216" i="27"/>
  <c r="E217" i="27"/>
  <c r="F217" i="27"/>
  <c r="G217" i="27"/>
  <c r="G218" i="27"/>
  <c r="G219" i="27"/>
  <c r="E220" i="27"/>
  <c r="G220" i="27"/>
  <c r="E221" i="27"/>
  <c r="G221" i="27"/>
  <c r="G222" i="27"/>
  <c r="G223" i="27"/>
  <c r="E224" i="27"/>
  <c r="F224" i="27"/>
  <c r="G224" i="27"/>
  <c r="E225" i="27"/>
  <c r="F225" i="27"/>
  <c r="G225" i="27"/>
  <c r="E226" i="27"/>
  <c r="G226" i="27"/>
  <c r="E227" i="27"/>
  <c r="F227" i="27"/>
  <c r="G227" i="27"/>
  <c r="E228" i="27"/>
  <c r="G228" i="27"/>
  <c r="E229" i="27"/>
  <c r="G229" i="27"/>
  <c r="E230" i="27"/>
  <c r="G230" i="27"/>
  <c r="E231" i="27"/>
  <c r="G231" i="27"/>
  <c r="E232" i="27"/>
  <c r="G232" i="27"/>
  <c r="E233" i="27"/>
  <c r="G233" i="27"/>
  <c r="E234" i="27"/>
  <c r="G234" i="27"/>
  <c r="E235" i="27"/>
  <c r="G235" i="27"/>
  <c r="E236" i="27"/>
  <c r="G236" i="27"/>
  <c r="E237" i="27"/>
  <c r="G237" i="27"/>
  <c r="E238" i="27"/>
  <c r="G238" i="27"/>
  <c r="E239" i="27"/>
  <c r="G239" i="27"/>
  <c r="E240" i="27"/>
  <c r="G240" i="27"/>
  <c r="E241" i="27"/>
  <c r="G241" i="27"/>
  <c r="E242" i="27"/>
  <c r="G242" i="27"/>
  <c r="E243" i="27"/>
  <c r="G243" i="27"/>
  <c r="E244" i="27"/>
  <c r="G244" i="27"/>
  <c r="E245" i="27"/>
  <c r="G245" i="27"/>
  <c r="E246" i="27"/>
  <c r="G246" i="27"/>
  <c r="E247" i="27"/>
  <c r="G247" i="27"/>
  <c r="E248" i="27"/>
  <c r="G248" i="27"/>
  <c r="E249" i="27"/>
  <c r="G249" i="27"/>
  <c r="E250" i="27"/>
  <c r="G250" i="27"/>
  <c r="E251" i="27"/>
  <c r="G251" i="27"/>
  <c r="E252" i="27"/>
  <c r="G252" i="27"/>
  <c r="E253" i="27"/>
  <c r="G253" i="27"/>
  <c r="E254" i="27"/>
  <c r="G254" i="27"/>
  <c r="E255" i="27"/>
  <c r="G255" i="27"/>
  <c r="E256" i="27"/>
  <c r="G256" i="27"/>
  <c r="E257" i="27"/>
  <c r="G257" i="27"/>
  <c r="E258" i="27"/>
  <c r="G258" i="27"/>
  <c r="E259" i="27"/>
  <c r="G259" i="27"/>
  <c r="E260" i="27"/>
  <c r="G260" i="27"/>
  <c r="E261" i="27"/>
  <c r="G261" i="27"/>
  <c r="E262" i="27"/>
  <c r="G262" i="27"/>
  <c r="E263" i="27"/>
  <c r="G263" i="27"/>
  <c r="E264" i="27"/>
  <c r="G264" i="27"/>
  <c r="E265" i="27"/>
  <c r="G265" i="27"/>
  <c r="E266" i="27"/>
  <c r="G266" i="27"/>
  <c r="E267" i="27"/>
  <c r="G267" i="27"/>
  <c r="E268" i="27"/>
  <c r="G268" i="27"/>
  <c r="E269" i="27"/>
  <c r="G269" i="27"/>
  <c r="E270" i="27"/>
  <c r="G270" i="27"/>
  <c r="E271" i="27"/>
  <c r="F271" i="27"/>
  <c r="G271" i="27"/>
  <c r="H271" i="27" s="1"/>
  <c r="E272" i="27"/>
  <c r="G272" i="27"/>
  <c r="E273" i="27"/>
  <c r="G273" i="27"/>
  <c r="E274" i="27"/>
  <c r="G274" i="27"/>
  <c r="E275" i="27"/>
  <c r="F275" i="27"/>
  <c r="G275" i="27"/>
  <c r="E276" i="27"/>
  <c r="G276" i="27"/>
  <c r="E277" i="27"/>
  <c r="G277" i="27"/>
  <c r="E278" i="27"/>
  <c r="G278" i="27"/>
  <c r="E279" i="27"/>
  <c r="G279" i="27"/>
  <c r="E280" i="27"/>
  <c r="G280" i="27"/>
  <c r="E281" i="27"/>
  <c r="G281" i="27"/>
  <c r="E282" i="27"/>
  <c r="G282" i="27"/>
  <c r="E283" i="27"/>
  <c r="G283" i="27"/>
  <c r="E284" i="27"/>
  <c r="G284" i="27"/>
  <c r="H284" i="27" s="1"/>
  <c r="E285" i="27"/>
  <c r="G285" i="27"/>
  <c r="E286" i="27"/>
  <c r="G286" i="27"/>
  <c r="E287" i="27"/>
  <c r="G287" i="27"/>
  <c r="E288" i="27"/>
  <c r="G288" i="27"/>
  <c r="G153" i="26"/>
  <c r="E155" i="26"/>
  <c r="F155" i="26"/>
  <c r="G155" i="26"/>
  <c r="G157" i="26"/>
  <c r="G159" i="26"/>
  <c r="G161" i="26"/>
  <c r="G163" i="26"/>
  <c r="G165" i="26"/>
  <c r="G167" i="26"/>
  <c r="G169" i="26"/>
  <c r="G170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E193" i="26"/>
  <c r="G193" i="26"/>
  <c r="G194" i="26"/>
  <c r="G195" i="26"/>
  <c r="G196" i="26"/>
  <c r="G197" i="26"/>
  <c r="G198" i="26"/>
  <c r="G199" i="26"/>
  <c r="E200" i="26"/>
  <c r="G200" i="26"/>
  <c r="G201" i="26"/>
  <c r="G202" i="26"/>
  <c r="G203" i="26"/>
  <c r="G204" i="26"/>
  <c r="G205" i="26"/>
  <c r="G206" i="26"/>
  <c r="E207" i="26"/>
  <c r="F207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E221" i="26"/>
  <c r="F221" i="26"/>
  <c r="G221" i="26"/>
  <c r="H221" i="26" s="1"/>
  <c r="G222" i="26"/>
  <c r="G223" i="26"/>
  <c r="E224" i="26"/>
  <c r="F224" i="26"/>
  <c r="G224" i="26"/>
  <c r="E225" i="26"/>
  <c r="F225" i="26"/>
  <c r="G225" i="26"/>
  <c r="G226" i="26"/>
  <c r="G228" i="26"/>
  <c r="G230" i="26"/>
  <c r="G232" i="26"/>
  <c r="G234" i="26"/>
  <c r="G235" i="26"/>
  <c r="G236" i="26"/>
  <c r="G237" i="26"/>
  <c r="G238" i="26"/>
  <c r="G239" i="26"/>
  <c r="G240" i="26"/>
  <c r="E241" i="26"/>
  <c r="F241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E269" i="26"/>
  <c r="F269" i="26"/>
  <c r="G269" i="26"/>
  <c r="G270" i="26"/>
  <c r="G271" i="26"/>
  <c r="G272" i="26"/>
  <c r="G273" i="26"/>
  <c r="E274" i="26"/>
  <c r="F274" i="26"/>
  <c r="G274" i="26"/>
  <c r="E275" i="26"/>
  <c r="F275" i="26"/>
  <c r="G275" i="26"/>
  <c r="F276" i="26"/>
  <c r="G276" i="26"/>
  <c r="G277" i="26"/>
  <c r="G278" i="26"/>
  <c r="G279" i="26"/>
  <c r="G280" i="26"/>
  <c r="G281" i="26"/>
  <c r="G282" i="26"/>
  <c r="G283" i="26"/>
  <c r="G284" i="26"/>
  <c r="G285" i="26"/>
  <c r="G286" i="26"/>
  <c r="E287" i="26"/>
  <c r="F287" i="26"/>
  <c r="G287" i="26"/>
  <c r="E288" i="26"/>
  <c r="F288" i="26"/>
  <c r="G288" i="26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E171" i="25"/>
  <c r="F171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E204" i="25"/>
  <c r="F204" i="25"/>
  <c r="G204" i="25"/>
  <c r="G205" i="25"/>
  <c r="G206" i="25"/>
  <c r="E207" i="25"/>
  <c r="F207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E224" i="25"/>
  <c r="F224" i="25"/>
  <c r="G224" i="25"/>
  <c r="E225" i="25"/>
  <c r="F225" i="25"/>
  <c r="G225" i="25"/>
  <c r="G226" i="25"/>
  <c r="G227" i="25"/>
  <c r="G228" i="25"/>
  <c r="G229" i="25"/>
  <c r="G230" i="25"/>
  <c r="G231" i="25"/>
  <c r="G232" i="25"/>
  <c r="G233" i="25"/>
  <c r="G234" i="25"/>
  <c r="G235" i="25"/>
  <c r="E236" i="25"/>
  <c r="F236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E260" i="25"/>
  <c r="F260" i="25"/>
  <c r="G260" i="25"/>
  <c r="G261" i="25"/>
  <c r="G262" i="25"/>
  <c r="G263" i="25"/>
  <c r="E264" i="25"/>
  <c r="F264" i="25"/>
  <c r="G264" i="25"/>
  <c r="G265" i="25"/>
  <c r="G266" i="25"/>
  <c r="G267" i="25"/>
  <c r="G268" i="25"/>
  <c r="E269" i="25"/>
  <c r="F269" i="25"/>
  <c r="G269" i="25"/>
  <c r="G270" i="25"/>
  <c r="E271" i="25"/>
  <c r="F271" i="25"/>
  <c r="G271" i="25"/>
  <c r="G272" i="25"/>
  <c r="G273" i="25"/>
  <c r="G274" i="25"/>
  <c r="E275" i="25"/>
  <c r="F275" i="25"/>
  <c r="G275" i="25"/>
  <c r="G276" i="25"/>
  <c r="G277" i="25"/>
  <c r="E278" i="25"/>
  <c r="G278" i="25"/>
  <c r="G279" i="25"/>
  <c r="G280" i="25"/>
  <c r="G281" i="25"/>
  <c r="G282" i="25"/>
  <c r="G283" i="25"/>
  <c r="G284" i="25"/>
  <c r="G285" i="25"/>
  <c r="G286" i="25"/>
  <c r="E287" i="25"/>
  <c r="F287" i="25"/>
  <c r="G287" i="25"/>
  <c r="E288" i="25"/>
  <c r="F288" i="25"/>
  <c r="G288" i="25"/>
  <c r="G153" i="24"/>
  <c r="G154" i="24"/>
  <c r="E155" i="24"/>
  <c r="F155" i="24"/>
  <c r="G155" i="24"/>
  <c r="G156" i="24"/>
  <c r="G157" i="24"/>
  <c r="G158" i="24"/>
  <c r="G159" i="24"/>
  <c r="G160" i="24"/>
  <c r="G161" i="24"/>
  <c r="G162" i="24"/>
  <c r="E163" i="24"/>
  <c r="F163" i="24"/>
  <c r="G163" i="24"/>
  <c r="G164" i="24"/>
  <c r="G165" i="24"/>
  <c r="G166" i="24"/>
  <c r="G167" i="24"/>
  <c r="G168" i="24"/>
  <c r="G169" i="24"/>
  <c r="E170" i="24"/>
  <c r="F170" i="24"/>
  <c r="G170" i="24"/>
  <c r="E171" i="24"/>
  <c r="F171" i="24"/>
  <c r="G171" i="24"/>
  <c r="G172" i="24"/>
  <c r="G173" i="24"/>
  <c r="G174" i="24"/>
  <c r="G175" i="24"/>
  <c r="G176" i="24"/>
  <c r="G177" i="24"/>
  <c r="G178" i="24"/>
  <c r="E179" i="24"/>
  <c r="F179" i="24"/>
  <c r="G179" i="24"/>
  <c r="E180" i="24"/>
  <c r="F180" i="24"/>
  <c r="G180" i="24"/>
  <c r="G181" i="24"/>
  <c r="G182" i="24"/>
  <c r="G183" i="24"/>
  <c r="G184" i="24"/>
  <c r="E185" i="24"/>
  <c r="F185" i="24"/>
  <c r="G185" i="24"/>
  <c r="G186" i="24"/>
  <c r="G187" i="24"/>
  <c r="G188" i="24"/>
  <c r="G189" i="24"/>
  <c r="E190" i="24"/>
  <c r="F190" i="24"/>
  <c r="G190" i="24"/>
  <c r="G191" i="24"/>
  <c r="E192" i="24"/>
  <c r="F192" i="24"/>
  <c r="G192" i="24"/>
  <c r="E193" i="24"/>
  <c r="G193" i="24"/>
  <c r="E194" i="24"/>
  <c r="F194" i="24"/>
  <c r="G194" i="24"/>
  <c r="E195" i="24"/>
  <c r="F195" i="24"/>
  <c r="G195" i="24"/>
  <c r="G196" i="24"/>
  <c r="G197" i="24"/>
  <c r="F198" i="24"/>
  <c r="G198" i="24"/>
  <c r="G199" i="24"/>
  <c r="G200" i="24"/>
  <c r="E201" i="24"/>
  <c r="F201" i="24"/>
  <c r="G201" i="24"/>
  <c r="E202" i="24"/>
  <c r="F202" i="24"/>
  <c r="G202" i="24"/>
  <c r="G203" i="24"/>
  <c r="E204" i="24"/>
  <c r="F204" i="24"/>
  <c r="G204" i="24"/>
  <c r="G205" i="24"/>
  <c r="G206" i="24"/>
  <c r="E207" i="24"/>
  <c r="F207" i="24"/>
  <c r="G207" i="24"/>
  <c r="G208" i="24"/>
  <c r="E209" i="24"/>
  <c r="F209" i="24"/>
  <c r="G209" i="24"/>
  <c r="G210" i="24"/>
  <c r="G211" i="24"/>
  <c r="G212" i="24"/>
  <c r="G213" i="24"/>
  <c r="G214" i="24"/>
  <c r="G215" i="24"/>
  <c r="G216" i="24"/>
  <c r="E217" i="24"/>
  <c r="G217" i="24"/>
  <c r="G218" i="24"/>
  <c r="G219" i="24"/>
  <c r="G220" i="24"/>
  <c r="E221" i="24"/>
  <c r="G221" i="24"/>
  <c r="G222" i="24"/>
  <c r="G223" i="24"/>
  <c r="E224" i="24"/>
  <c r="F224" i="24"/>
  <c r="G224" i="24"/>
  <c r="E225" i="24"/>
  <c r="F225" i="24"/>
  <c r="G225" i="24"/>
  <c r="G226" i="24"/>
  <c r="E227" i="24"/>
  <c r="F227" i="24"/>
  <c r="G227" i="24"/>
  <c r="G228" i="24"/>
  <c r="G229" i="24"/>
  <c r="F230" i="24"/>
  <c r="G230" i="24"/>
  <c r="G231" i="24"/>
  <c r="G232" i="24"/>
  <c r="G233" i="24"/>
  <c r="G234" i="24"/>
  <c r="G235" i="24"/>
  <c r="E236" i="24"/>
  <c r="F236" i="24"/>
  <c r="G236" i="24"/>
  <c r="G237" i="24"/>
  <c r="G238" i="24"/>
  <c r="G239" i="24"/>
  <c r="G240" i="24"/>
  <c r="E241" i="24"/>
  <c r="F241" i="24"/>
  <c r="G241" i="24"/>
  <c r="G242" i="24"/>
  <c r="G243" i="24"/>
  <c r="G244" i="24"/>
  <c r="G245" i="24"/>
  <c r="G246" i="24"/>
  <c r="G247" i="24"/>
  <c r="G248" i="24"/>
  <c r="G249" i="24"/>
  <c r="G250" i="24"/>
  <c r="E251" i="24"/>
  <c r="F251" i="24"/>
  <c r="G251" i="24"/>
  <c r="G252" i="24"/>
  <c r="G253" i="24"/>
  <c r="G254" i="24"/>
  <c r="E255" i="24"/>
  <c r="F255" i="24"/>
  <c r="G255" i="24"/>
  <c r="G256" i="24"/>
  <c r="E257" i="24"/>
  <c r="G257" i="24"/>
  <c r="G258" i="24"/>
  <c r="G259" i="24"/>
  <c r="E260" i="24"/>
  <c r="F260" i="24"/>
  <c r="G260" i="24"/>
  <c r="G261" i="24"/>
  <c r="G262" i="24"/>
  <c r="G263" i="24"/>
  <c r="E264" i="24"/>
  <c r="F264" i="24"/>
  <c r="G264" i="24"/>
  <c r="E265" i="24"/>
  <c r="F265" i="24"/>
  <c r="G265" i="24"/>
  <c r="G266" i="24"/>
  <c r="G267" i="24"/>
  <c r="G268" i="24"/>
  <c r="E269" i="24"/>
  <c r="F269" i="24"/>
  <c r="G269" i="24"/>
  <c r="E270" i="24"/>
  <c r="F270" i="24"/>
  <c r="G270" i="24"/>
  <c r="H270" i="24" s="1"/>
  <c r="E271" i="24"/>
  <c r="F271" i="24"/>
  <c r="G271" i="24"/>
  <c r="G272" i="24"/>
  <c r="G273" i="24"/>
  <c r="E274" i="24"/>
  <c r="F274" i="24"/>
  <c r="G274" i="24"/>
  <c r="E275" i="24"/>
  <c r="F275" i="24"/>
  <c r="G275" i="24"/>
  <c r="E276" i="24"/>
  <c r="F276" i="24"/>
  <c r="G276" i="24"/>
  <c r="G277" i="24"/>
  <c r="E278" i="24"/>
  <c r="F278" i="24"/>
  <c r="G278" i="24"/>
  <c r="E279" i="24"/>
  <c r="F279" i="24"/>
  <c r="G279" i="24"/>
  <c r="H279" i="24" s="1"/>
  <c r="E280" i="24"/>
  <c r="G280" i="24"/>
  <c r="E281" i="24"/>
  <c r="F281" i="24"/>
  <c r="G281" i="24"/>
  <c r="E282" i="24"/>
  <c r="F282" i="24"/>
  <c r="G282" i="24"/>
  <c r="H282" i="24" s="1"/>
  <c r="E283" i="24"/>
  <c r="G283" i="24"/>
  <c r="E284" i="24"/>
  <c r="F284" i="24"/>
  <c r="G284" i="24"/>
  <c r="E285" i="24"/>
  <c r="F285" i="24"/>
  <c r="G285" i="24"/>
  <c r="E286" i="24"/>
  <c r="G286" i="24"/>
  <c r="E287" i="24"/>
  <c r="F287" i="24"/>
  <c r="G287" i="24"/>
  <c r="E288" i="24"/>
  <c r="F288" i="24"/>
  <c r="G288" i="24"/>
  <c r="G153" i="23"/>
  <c r="G154" i="23"/>
  <c r="E155" i="23"/>
  <c r="F155" i="23"/>
  <c r="G155" i="23"/>
  <c r="G156" i="23"/>
  <c r="G157" i="23"/>
  <c r="G158" i="23"/>
  <c r="G159" i="23"/>
  <c r="G160" i="23"/>
  <c r="G161" i="23"/>
  <c r="E162" i="23"/>
  <c r="G162" i="23"/>
  <c r="G163" i="23"/>
  <c r="G164" i="23"/>
  <c r="G165" i="23"/>
  <c r="G166" i="23"/>
  <c r="G167" i="23"/>
  <c r="G168" i="23"/>
  <c r="G169" i="23"/>
  <c r="G170" i="23"/>
  <c r="E171" i="23"/>
  <c r="F171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E184" i="23"/>
  <c r="F184" i="23"/>
  <c r="G184" i="23"/>
  <c r="E185" i="23"/>
  <c r="F185" i="23"/>
  <c r="G185" i="23"/>
  <c r="G186" i="23"/>
  <c r="G187" i="23"/>
  <c r="G188" i="23"/>
  <c r="E189" i="23"/>
  <c r="F189" i="23"/>
  <c r="G189" i="23"/>
  <c r="H189" i="23" s="1"/>
  <c r="G190" i="23"/>
  <c r="G191" i="23"/>
  <c r="E192" i="23"/>
  <c r="F192" i="23"/>
  <c r="G192" i="23"/>
  <c r="E193" i="23"/>
  <c r="G193" i="23"/>
  <c r="E194" i="23"/>
  <c r="G194" i="23"/>
  <c r="G195" i="23"/>
  <c r="G196" i="23"/>
  <c r="G197" i="23"/>
  <c r="E198" i="23"/>
  <c r="F198" i="23"/>
  <c r="G198" i="23"/>
  <c r="G199" i="23"/>
  <c r="G200" i="23"/>
  <c r="G201" i="23"/>
  <c r="G202" i="23"/>
  <c r="G203" i="23"/>
  <c r="G204" i="23"/>
  <c r="G205" i="23"/>
  <c r="G206" i="23"/>
  <c r="E207" i="23"/>
  <c r="F207" i="23"/>
  <c r="G207" i="23"/>
  <c r="G208" i="23"/>
  <c r="E209" i="23"/>
  <c r="F209" i="23"/>
  <c r="G209" i="23"/>
  <c r="G210" i="23"/>
  <c r="G211" i="23"/>
  <c r="F212" i="23"/>
  <c r="G212" i="23"/>
  <c r="G213" i="23"/>
  <c r="G214" i="23"/>
  <c r="E215" i="23"/>
  <c r="F215" i="23"/>
  <c r="G215" i="23"/>
  <c r="G216" i="23"/>
  <c r="E217" i="23"/>
  <c r="G217" i="23"/>
  <c r="G218" i="23"/>
  <c r="G219" i="23"/>
  <c r="G220" i="23"/>
  <c r="E221" i="23"/>
  <c r="G221" i="23"/>
  <c r="G222" i="23"/>
  <c r="G223" i="23"/>
  <c r="E224" i="23"/>
  <c r="F224" i="23"/>
  <c r="G224" i="23"/>
  <c r="E225" i="23"/>
  <c r="F225" i="23"/>
  <c r="G225" i="23"/>
  <c r="G226" i="23"/>
  <c r="E227" i="23"/>
  <c r="F227" i="23"/>
  <c r="G227" i="23"/>
  <c r="G228" i="23"/>
  <c r="G229" i="23"/>
  <c r="G230" i="23"/>
  <c r="G231" i="23"/>
  <c r="G232" i="23"/>
  <c r="G233" i="23"/>
  <c r="G234" i="23"/>
  <c r="G235" i="23"/>
  <c r="E236" i="23"/>
  <c r="F236" i="23"/>
  <c r="G236" i="23"/>
  <c r="G237" i="23"/>
  <c r="G238" i="23"/>
  <c r="G239" i="23"/>
  <c r="G240" i="23"/>
  <c r="E241" i="23"/>
  <c r="F241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E255" i="23"/>
  <c r="F255" i="23"/>
  <c r="G255" i="23"/>
  <c r="G256" i="23"/>
  <c r="G257" i="23"/>
  <c r="G258" i="23"/>
  <c r="G259" i="23"/>
  <c r="E260" i="23"/>
  <c r="F260" i="23"/>
  <c r="G260" i="23"/>
  <c r="E261" i="23"/>
  <c r="G261" i="23"/>
  <c r="G262" i="23"/>
  <c r="G263" i="23"/>
  <c r="G264" i="23"/>
  <c r="E265" i="23"/>
  <c r="F265" i="23"/>
  <c r="G265" i="23"/>
  <c r="G266" i="23"/>
  <c r="G267" i="23"/>
  <c r="G268" i="23"/>
  <c r="E269" i="23"/>
  <c r="F269" i="23"/>
  <c r="G269" i="23"/>
  <c r="G270" i="23"/>
  <c r="E271" i="23"/>
  <c r="F271" i="23"/>
  <c r="G271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G279" i="23"/>
  <c r="E280" i="23"/>
  <c r="F280" i="23"/>
  <c r="G280" i="23"/>
  <c r="G281" i="23"/>
  <c r="G282" i="23"/>
  <c r="E283" i="23"/>
  <c r="F283" i="23"/>
  <c r="G283" i="23"/>
  <c r="E284" i="23"/>
  <c r="F284" i="23"/>
  <c r="G284" i="23"/>
  <c r="E285" i="23"/>
  <c r="F285" i="23"/>
  <c r="G285" i="23"/>
  <c r="G286" i="23"/>
  <c r="E287" i="23"/>
  <c r="G287" i="23"/>
  <c r="E288" i="23"/>
  <c r="F288" i="23"/>
  <c r="G288" i="23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G197" i="22"/>
  <c r="G198" i="22"/>
  <c r="G199" i="22"/>
  <c r="G200" i="22"/>
  <c r="G201" i="22"/>
  <c r="G202" i="22"/>
  <c r="G203" i="22"/>
  <c r="E204" i="22"/>
  <c r="F204" i="22"/>
  <c r="G204" i="22"/>
  <c r="G205" i="22"/>
  <c r="G206" i="22"/>
  <c r="E207" i="22"/>
  <c r="F207" i="22"/>
  <c r="G207" i="22"/>
  <c r="G208" i="22"/>
  <c r="G209" i="22"/>
  <c r="G210" i="22"/>
  <c r="G211" i="22"/>
  <c r="G212" i="22"/>
  <c r="G213" i="22"/>
  <c r="G214" i="22"/>
  <c r="G215" i="22"/>
  <c r="G216" i="22"/>
  <c r="E217" i="22"/>
  <c r="F217" i="22"/>
  <c r="G217" i="22"/>
  <c r="G218" i="22"/>
  <c r="G219" i="22"/>
  <c r="G220" i="22"/>
  <c r="G221" i="22"/>
  <c r="G222" i="22"/>
  <c r="G223" i="22"/>
  <c r="E224" i="22"/>
  <c r="F224" i="22"/>
  <c r="G224" i="22"/>
  <c r="E225" i="22"/>
  <c r="F225" i="22"/>
  <c r="G225" i="22"/>
  <c r="G226" i="22"/>
  <c r="E227" i="22"/>
  <c r="F227" i="22"/>
  <c r="G227" i="22"/>
  <c r="G228" i="22"/>
  <c r="G229" i="22"/>
  <c r="G230" i="22"/>
  <c r="G231" i="22"/>
  <c r="G232" i="22"/>
  <c r="G233" i="22"/>
  <c r="G234" i="22"/>
  <c r="G235" i="22"/>
  <c r="E236" i="22"/>
  <c r="F236" i="22"/>
  <c r="G236" i="22"/>
  <c r="G237" i="22"/>
  <c r="G238" i="22"/>
  <c r="G239" i="22"/>
  <c r="G240" i="22"/>
  <c r="E241" i="22"/>
  <c r="F241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E260" i="22"/>
  <c r="F260" i="22"/>
  <c r="G260" i="22"/>
  <c r="F261" i="22"/>
  <c r="G261" i="22"/>
  <c r="G262" i="22"/>
  <c r="G263" i="22"/>
  <c r="G264" i="22"/>
  <c r="G265" i="22"/>
  <c r="G266" i="22"/>
  <c r="G267" i="22"/>
  <c r="G268" i="22"/>
  <c r="E269" i="22"/>
  <c r="F269" i="22"/>
  <c r="G269" i="22"/>
  <c r="G270" i="22"/>
  <c r="G271" i="22"/>
  <c r="G272" i="22"/>
  <c r="G273" i="22"/>
  <c r="G274" i="22"/>
  <c r="E275" i="22"/>
  <c r="F275" i="22"/>
  <c r="G275" i="22"/>
  <c r="G276" i="22"/>
  <c r="E277" i="22"/>
  <c r="F277" i="22"/>
  <c r="G277" i="22"/>
  <c r="G278" i="22"/>
  <c r="G279" i="22"/>
  <c r="G280" i="22"/>
  <c r="G281" i="22"/>
  <c r="G282" i="22"/>
  <c r="G283" i="22"/>
  <c r="G284" i="22"/>
  <c r="F285" i="22"/>
  <c r="G285" i="22"/>
  <c r="G286" i="22"/>
  <c r="E287" i="22"/>
  <c r="F287" i="22"/>
  <c r="G287" i="22"/>
  <c r="G288" i="22"/>
  <c r="G153" i="21"/>
  <c r="G154" i="21"/>
  <c r="E155" i="21"/>
  <c r="F155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F171" i="21"/>
  <c r="G171" i="21"/>
  <c r="G172" i="21"/>
  <c r="G173" i="21"/>
  <c r="G174" i="21"/>
  <c r="G175" i="21"/>
  <c r="G176" i="21"/>
  <c r="G177" i="21"/>
  <c r="G178" i="21"/>
  <c r="G179" i="21"/>
  <c r="E180" i="21"/>
  <c r="F180" i="21"/>
  <c r="G180" i="21"/>
  <c r="G181" i="21"/>
  <c r="G182" i="21"/>
  <c r="G183" i="21"/>
  <c r="G184" i="21"/>
  <c r="G185" i="21"/>
  <c r="G186" i="21"/>
  <c r="G187" i="21"/>
  <c r="G188" i="21"/>
  <c r="G189" i="21"/>
  <c r="G190" i="21"/>
  <c r="E191" i="21"/>
  <c r="F191" i="21"/>
  <c r="G191" i="21"/>
  <c r="G192" i="21"/>
  <c r="G193" i="21"/>
  <c r="E194" i="21"/>
  <c r="F194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E207" i="21"/>
  <c r="F207" i="21"/>
  <c r="G207" i="21"/>
  <c r="G208" i="21"/>
  <c r="G209" i="21"/>
  <c r="G210" i="21"/>
  <c r="G211" i="21"/>
  <c r="G212" i="21"/>
  <c r="G213" i="21"/>
  <c r="G214" i="21"/>
  <c r="E215" i="21"/>
  <c r="F215" i="21"/>
  <c r="G215" i="21"/>
  <c r="G216" i="21"/>
  <c r="E217" i="21"/>
  <c r="F217" i="21"/>
  <c r="G217" i="21"/>
  <c r="G218" i="21"/>
  <c r="G219" i="21"/>
  <c r="G220" i="21"/>
  <c r="G221" i="21"/>
  <c r="G222" i="21"/>
  <c r="G223" i="21"/>
  <c r="E224" i="21"/>
  <c r="F224" i="21"/>
  <c r="G224" i="21"/>
  <c r="E225" i="21"/>
  <c r="F225" i="21"/>
  <c r="G225" i="21"/>
  <c r="G226" i="21"/>
  <c r="G227" i="21"/>
  <c r="G228" i="21"/>
  <c r="G229" i="21"/>
  <c r="G230" i="21"/>
  <c r="G231" i="21"/>
  <c r="G232" i="21"/>
  <c r="G233" i="21"/>
  <c r="G234" i="21"/>
  <c r="G235" i="21"/>
  <c r="E236" i="21"/>
  <c r="G236" i="21"/>
  <c r="G237" i="21"/>
  <c r="G238" i="21"/>
  <c r="G239" i="21"/>
  <c r="G240" i="21"/>
  <c r="E241" i="21"/>
  <c r="F241" i="21"/>
  <c r="G241" i="21"/>
  <c r="G242" i="21"/>
  <c r="G243" i="21"/>
  <c r="G244" i="21"/>
  <c r="G245" i="21"/>
  <c r="G246" i="21"/>
  <c r="G247" i="21"/>
  <c r="G248" i="21"/>
  <c r="G249" i="21"/>
  <c r="F250" i="21"/>
  <c r="G250" i="21"/>
  <c r="G251" i="21"/>
  <c r="G252" i="21"/>
  <c r="G253" i="21"/>
  <c r="G254" i="21"/>
  <c r="F255" i="21"/>
  <c r="G255" i="21"/>
  <c r="G256" i="21"/>
  <c r="G257" i="21"/>
  <c r="G258" i="21"/>
  <c r="G259" i="21"/>
  <c r="E260" i="21"/>
  <c r="F260" i="21"/>
  <c r="G260" i="21"/>
  <c r="E261" i="21"/>
  <c r="G261" i="21"/>
  <c r="G262" i="21"/>
  <c r="G263" i="21"/>
  <c r="G264" i="21"/>
  <c r="E265" i="21"/>
  <c r="F265" i="21"/>
  <c r="G265" i="21"/>
  <c r="G266" i="21"/>
  <c r="G267" i="21"/>
  <c r="G268" i="21"/>
  <c r="E269" i="21"/>
  <c r="F269" i="21"/>
  <c r="G269" i="21"/>
  <c r="G270" i="21"/>
  <c r="E271" i="21"/>
  <c r="F271" i="21"/>
  <c r="G271" i="21"/>
  <c r="G272" i="21"/>
  <c r="G273" i="21"/>
  <c r="E274" i="21"/>
  <c r="F274" i="21"/>
  <c r="G274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G280" i="21"/>
  <c r="E281" i="21"/>
  <c r="F281" i="21"/>
  <c r="G281" i="21"/>
  <c r="G282" i="21"/>
  <c r="G283" i="21"/>
  <c r="E284" i="21"/>
  <c r="F284" i="21"/>
  <c r="G284" i="21"/>
  <c r="G285" i="21"/>
  <c r="G286" i="21"/>
  <c r="G287" i="21"/>
  <c r="E288" i="21"/>
  <c r="G288" i="21"/>
  <c r="G153" i="20"/>
  <c r="G154" i="20"/>
  <c r="E155" i="20"/>
  <c r="F155" i="20"/>
  <c r="G155" i="20"/>
  <c r="G156" i="20"/>
  <c r="G157" i="20"/>
  <c r="G158" i="20"/>
  <c r="G159" i="20"/>
  <c r="G160" i="20"/>
  <c r="G161" i="20"/>
  <c r="G162" i="20"/>
  <c r="G163" i="20"/>
  <c r="G164" i="20"/>
  <c r="G165" i="20"/>
  <c r="F166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E179" i="20"/>
  <c r="F179" i="20"/>
  <c r="G179" i="20"/>
  <c r="E180" i="20"/>
  <c r="F180" i="20"/>
  <c r="G180" i="20"/>
  <c r="G181" i="20"/>
  <c r="G182" i="20"/>
  <c r="G183" i="20"/>
  <c r="G184" i="20"/>
  <c r="E185" i="20"/>
  <c r="F185" i="20"/>
  <c r="G185" i="20"/>
  <c r="G186" i="20"/>
  <c r="G187" i="20"/>
  <c r="E188" i="20"/>
  <c r="F188" i="20"/>
  <c r="G188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G197" i="20"/>
  <c r="F198" i="20"/>
  <c r="G198" i="20"/>
  <c r="G199" i="20"/>
  <c r="G200" i="20"/>
  <c r="G201" i="20"/>
  <c r="G202" i="20"/>
  <c r="G203" i="20"/>
  <c r="G204" i="20"/>
  <c r="G205" i="20"/>
  <c r="G206" i="20"/>
  <c r="E207" i="20"/>
  <c r="F207" i="20"/>
  <c r="G207" i="20"/>
  <c r="G208" i="20"/>
  <c r="G209" i="20"/>
  <c r="G210" i="20"/>
  <c r="G211" i="20"/>
  <c r="G212" i="20"/>
  <c r="G213" i="20"/>
  <c r="G214" i="20"/>
  <c r="F215" i="20"/>
  <c r="G215" i="20"/>
  <c r="G216" i="20"/>
  <c r="E217" i="20"/>
  <c r="F217" i="20"/>
  <c r="G217" i="20"/>
  <c r="G218" i="20"/>
  <c r="G219" i="20"/>
  <c r="G220" i="20"/>
  <c r="E221" i="20"/>
  <c r="F221" i="20"/>
  <c r="G221" i="20"/>
  <c r="G222" i="20"/>
  <c r="E223" i="20"/>
  <c r="F223" i="20"/>
  <c r="G223" i="20"/>
  <c r="E224" i="20"/>
  <c r="F224" i="20"/>
  <c r="G224" i="20"/>
  <c r="E225" i="20"/>
  <c r="F225" i="20"/>
  <c r="G225" i="20"/>
  <c r="G226" i="20"/>
  <c r="E227" i="20"/>
  <c r="F227" i="20"/>
  <c r="G227" i="20"/>
  <c r="E228" i="20"/>
  <c r="F228" i="20"/>
  <c r="G228" i="20"/>
  <c r="G229" i="20"/>
  <c r="E230" i="20"/>
  <c r="F230" i="20"/>
  <c r="G230" i="20"/>
  <c r="G231" i="20"/>
  <c r="G232" i="20"/>
  <c r="E233" i="20"/>
  <c r="G233" i="20"/>
  <c r="G234" i="20"/>
  <c r="G235" i="20"/>
  <c r="E236" i="20"/>
  <c r="F236" i="20"/>
  <c r="G236" i="20"/>
  <c r="G237" i="20"/>
  <c r="G238" i="20"/>
  <c r="G239" i="20"/>
  <c r="G240" i="20"/>
  <c r="E241" i="20"/>
  <c r="F241" i="20"/>
  <c r="G241" i="20"/>
  <c r="E242" i="20"/>
  <c r="F242" i="20"/>
  <c r="G242" i="20"/>
  <c r="G243" i="20"/>
  <c r="G244" i="20"/>
  <c r="E245" i="20"/>
  <c r="F245" i="20"/>
  <c r="G245" i="20"/>
  <c r="G246" i="20"/>
  <c r="G247" i="20"/>
  <c r="G248" i="20"/>
  <c r="G249" i="20"/>
  <c r="G250" i="20"/>
  <c r="G251" i="20"/>
  <c r="E252" i="20"/>
  <c r="F252" i="20"/>
  <c r="G252" i="20"/>
  <c r="G253" i="20"/>
  <c r="G254" i="20"/>
  <c r="E255" i="20"/>
  <c r="F255" i="20"/>
  <c r="G255" i="20"/>
  <c r="G256" i="20"/>
  <c r="G257" i="20"/>
  <c r="G258" i="20"/>
  <c r="G259" i="20"/>
  <c r="E260" i="20"/>
  <c r="F260" i="20"/>
  <c r="G260" i="20"/>
  <c r="E261" i="20"/>
  <c r="F261" i="20"/>
  <c r="G261" i="20"/>
  <c r="G262" i="20"/>
  <c r="E263" i="20"/>
  <c r="F263" i="20"/>
  <c r="G263" i="20"/>
  <c r="E264" i="20"/>
  <c r="F264" i="20"/>
  <c r="G264" i="20"/>
  <c r="E265" i="20"/>
  <c r="F265" i="20"/>
  <c r="G265" i="20"/>
  <c r="G266" i="20"/>
  <c r="E267" i="20"/>
  <c r="F267" i="20"/>
  <c r="G267" i="20"/>
  <c r="G268" i="20"/>
  <c r="E269" i="20"/>
  <c r="F269" i="20"/>
  <c r="G269" i="20"/>
  <c r="E270" i="20"/>
  <c r="F270" i="20"/>
  <c r="G270" i="20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G278" i="20"/>
  <c r="E279" i="20"/>
  <c r="F279" i="20"/>
  <c r="G279" i="20"/>
  <c r="G280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G181" i="19"/>
  <c r="G182" i="19"/>
  <c r="G183" i="19"/>
  <c r="G184" i="19"/>
  <c r="E185" i="19"/>
  <c r="F185" i="19"/>
  <c r="G185" i="19"/>
  <c r="G186" i="19"/>
  <c r="G187" i="19"/>
  <c r="G188" i="19"/>
  <c r="G189" i="19"/>
  <c r="G190" i="19"/>
  <c r="E191" i="19"/>
  <c r="G191" i="19"/>
  <c r="E192" i="19"/>
  <c r="G192" i="19"/>
  <c r="G193" i="19"/>
  <c r="E194" i="19"/>
  <c r="F194" i="19"/>
  <c r="G194" i="19"/>
  <c r="G195" i="19"/>
  <c r="G196" i="19"/>
  <c r="G197" i="19"/>
  <c r="E198" i="19"/>
  <c r="F198" i="19"/>
  <c r="G198" i="19"/>
  <c r="G199" i="19"/>
  <c r="G200" i="19"/>
  <c r="G201" i="19"/>
  <c r="G202" i="19"/>
  <c r="G203" i="19"/>
  <c r="F204" i="19"/>
  <c r="G204" i="19"/>
  <c r="G205" i="19"/>
  <c r="G206" i="19"/>
  <c r="E207" i="19"/>
  <c r="F207" i="19"/>
  <c r="G207" i="19"/>
  <c r="G208" i="19"/>
  <c r="G209" i="19"/>
  <c r="G210" i="19"/>
  <c r="G211" i="19"/>
  <c r="G212" i="19"/>
  <c r="G213" i="19"/>
  <c r="G214" i="19"/>
  <c r="E215" i="19"/>
  <c r="F215" i="19"/>
  <c r="G215" i="19"/>
  <c r="G216" i="19"/>
  <c r="G217" i="19"/>
  <c r="G218" i="19"/>
  <c r="G219" i="19"/>
  <c r="G220" i="19"/>
  <c r="E221" i="19"/>
  <c r="G221" i="19"/>
  <c r="G222" i="19"/>
  <c r="G223" i="19"/>
  <c r="E224" i="19"/>
  <c r="F224" i="19"/>
  <c r="G224" i="19"/>
  <c r="E225" i="19"/>
  <c r="F225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E241" i="19"/>
  <c r="F241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E255" i="19"/>
  <c r="F255" i="19"/>
  <c r="G255" i="19"/>
  <c r="G256" i="19"/>
  <c r="G257" i="19"/>
  <c r="G258" i="19"/>
  <c r="G259" i="19"/>
  <c r="E260" i="19"/>
  <c r="F260" i="19"/>
  <c r="G260" i="19"/>
  <c r="E261" i="19"/>
  <c r="F261" i="19"/>
  <c r="G261" i="19"/>
  <c r="G262" i="19"/>
  <c r="G263" i="19"/>
  <c r="G264" i="19"/>
  <c r="G265" i="19"/>
  <c r="G266" i="19"/>
  <c r="G267" i="19"/>
  <c r="G268" i="19"/>
  <c r="E269" i="19"/>
  <c r="F269" i="19"/>
  <c r="G269" i="19"/>
  <c r="G270" i="19"/>
  <c r="E271" i="19"/>
  <c r="F271" i="19"/>
  <c r="G271" i="19"/>
  <c r="G272" i="19"/>
  <c r="G273" i="19"/>
  <c r="G274" i="19"/>
  <c r="G275" i="19"/>
  <c r="E276" i="19"/>
  <c r="F276" i="19"/>
  <c r="G276" i="19"/>
  <c r="E277" i="19"/>
  <c r="F277" i="19"/>
  <c r="G277" i="19"/>
  <c r="G278" i="19"/>
  <c r="G279" i="19"/>
  <c r="E280" i="19"/>
  <c r="F280" i="19"/>
  <c r="G280" i="19"/>
  <c r="G281" i="19"/>
  <c r="G282" i="19"/>
  <c r="G283" i="19"/>
  <c r="E284" i="19"/>
  <c r="F284" i="19"/>
  <c r="G284" i="19"/>
  <c r="G285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E207" i="18"/>
  <c r="F207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3" i="18"/>
  <c r="E224" i="18"/>
  <c r="F224" i="18"/>
  <c r="G224" i="18"/>
  <c r="E225" i="18"/>
  <c r="F225" i="18"/>
  <c r="G225" i="18"/>
  <c r="G226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F260" i="18"/>
  <c r="G260" i="18"/>
  <c r="G261" i="18"/>
  <c r="G262" i="18"/>
  <c r="G263" i="18"/>
  <c r="G264" i="18"/>
  <c r="G265" i="18"/>
  <c r="G266" i="18"/>
  <c r="G267" i="18"/>
  <c r="G268" i="18"/>
  <c r="E269" i="18"/>
  <c r="F269" i="18"/>
  <c r="G269" i="18"/>
  <c r="G270" i="18"/>
  <c r="G271" i="18"/>
  <c r="G272" i="18"/>
  <c r="G273" i="18"/>
  <c r="G274" i="18"/>
  <c r="G275" i="18"/>
  <c r="G276" i="18"/>
  <c r="G277" i="18"/>
  <c r="G278" i="18"/>
  <c r="G279" i="18"/>
  <c r="G280" i="18"/>
  <c r="G281" i="18"/>
  <c r="G282" i="18"/>
  <c r="G283" i="18"/>
  <c r="G284" i="18"/>
  <c r="G285" i="18"/>
  <c r="G286" i="18"/>
  <c r="G287" i="18"/>
  <c r="G288" i="18"/>
  <c r="G153" i="17"/>
  <c r="G154" i="17"/>
  <c r="E155" i="17"/>
  <c r="F155" i="17"/>
  <c r="G155" i="17"/>
  <c r="E156" i="17"/>
  <c r="F156" i="17"/>
  <c r="G156" i="17"/>
  <c r="G157" i="17"/>
  <c r="E158" i="17"/>
  <c r="F158" i="17"/>
  <c r="G158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G165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G172" i="17"/>
  <c r="G173" i="17"/>
  <c r="G174" i="17"/>
  <c r="E175" i="17"/>
  <c r="F175" i="17"/>
  <c r="G175" i="17"/>
  <c r="G176" i="17"/>
  <c r="G177" i="17"/>
  <c r="E178" i="17"/>
  <c r="G178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G186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G192" i="17"/>
  <c r="E193" i="17"/>
  <c r="F193" i="17"/>
  <c r="G193" i="17"/>
  <c r="E194" i="17"/>
  <c r="F194" i="17"/>
  <c r="G194" i="17"/>
  <c r="E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G201" i="17"/>
  <c r="E202" i="17"/>
  <c r="F202" i="17"/>
  <c r="G202" i="17"/>
  <c r="E203" i="17"/>
  <c r="F203" i="17"/>
  <c r="G203" i="17"/>
  <c r="E204" i="17"/>
  <c r="F204" i="17"/>
  <c r="G204" i="17"/>
  <c r="G205" i="17"/>
  <c r="E206" i="17"/>
  <c r="F206" i="17"/>
  <c r="G206" i="17"/>
  <c r="E207" i="17"/>
  <c r="F207" i="17"/>
  <c r="G207" i="17"/>
  <c r="G208" i="17"/>
  <c r="E209" i="17"/>
  <c r="F209" i="17"/>
  <c r="G209" i="17"/>
  <c r="F210" i="17"/>
  <c r="G210" i="17"/>
  <c r="E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G222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G228" i="17"/>
  <c r="G229" i="17"/>
  <c r="E230" i="17"/>
  <c r="F230" i="17"/>
  <c r="G230" i="17"/>
  <c r="G231" i="17"/>
  <c r="G232" i="17"/>
  <c r="E233" i="17"/>
  <c r="F233" i="17"/>
  <c r="G233" i="17"/>
  <c r="F234" i="17"/>
  <c r="G234" i="17"/>
  <c r="G235" i="17"/>
  <c r="E236" i="17"/>
  <c r="F236" i="17"/>
  <c r="G236" i="17"/>
  <c r="G237" i="17"/>
  <c r="G238" i="17"/>
  <c r="G239" i="17"/>
  <c r="E240" i="17"/>
  <c r="F240" i="17"/>
  <c r="G240" i="17"/>
  <c r="E241" i="17"/>
  <c r="F241" i="17"/>
  <c r="G241" i="17"/>
  <c r="G242" i="17"/>
  <c r="G243" i="17"/>
  <c r="E244" i="17"/>
  <c r="F244" i="17"/>
  <c r="G244" i="17"/>
  <c r="E245" i="17"/>
  <c r="F245" i="17"/>
  <c r="G245" i="17"/>
  <c r="E246" i="17"/>
  <c r="F246" i="17"/>
  <c r="G246" i="17"/>
  <c r="G247" i="17"/>
  <c r="G248" i="17"/>
  <c r="G249" i="17"/>
  <c r="E250" i="17"/>
  <c r="F250" i="17"/>
  <c r="G250" i="17"/>
  <c r="E251" i="17"/>
  <c r="F251" i="17"/>
  <c r="G251" i="17"/>
  <c r="E252" i="17"/>
  <c r="F252" i="17"/>
  <c r="G252" i="17"/>
  <c r="G253" i="17"/>
  <c r="G254" i="17"/>
  <c r="E255" i="17"/>
  <c r="F255" i="17"/>
  <c r="G255" i="17"/>
  <c r="G256" i="17"/>
  <c r="F257" i="17"/>
  <c r="G257" i="17"/>
  <c r="E258" i="17"/>
  <c r="F258" i="17"/>
  <c r="G258" i="17"/>
  <c r="F259" i="17"/>
  <c r="G259" i="17"/>
  <c r="E260" i="17"/>
  <c r="F260" i="17"/>
  <c r="G260" i="17"/>
  <c r="E261" i="17"/>
  <c r="F261" i="17"/>
  <c r="G261" i="17"/>
  <c r="G262" i="17"/>
  <c r="F263" i="17"/>
  <c r="G263" i="17"/>
  <c r="E264" i="17"/>
  <c r="F264" i="17"/>
  <c r="G264" i="17"/>
  <c r="E265" i="17"/>
  <c r="F265" i="17"/>
  <c r="G265" i="17"/>
  <c r="G266" i="17"/>
  <c r="E267" i="17"/>
  <c r="F267" i="17"/>
  <c r="G267" i="17"/>
  <c r="G268" i="17"/>
  <c r="E269" i="17"/>
  <c r="F269" i="17"/>
  <c r="G269" i="17"/>
  <c r="G270" i="17"/>
  <c r="E271" i="17"/>
  <c r="F271" i="17"/>
  <c r="G271" i="17"/>
  <c r="E272" i="17"/>
  <c r="F272" i="17"/>
  <c r="G272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G278" i="17"/>
  <c r="E279" i="17"/>
  <c r="F279" i="17"/>
  <c r="G279" i="17"/>
  <c r="E280" i="17"/>
  <c r="F280" i="17"/>
  <c r="G280" i="17"/>
  <c r="E281" i="17"/>
  <c r="F281" i="17"/>
  <c r="G281" i="17"/>
  <c r="E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G153" i="16"/>
  <c r="G154" i="16"/>
  <c r="F155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E171" i="16"/>
  <c r="F171" i="16"/>
  <c r="G171" i="16"/>
  <c r="G172" i="16"/>
  <c r="G173" i="16"/>
  <c r="G174" i="16"/>
  <c r="G175" i="16"/>
  <c r="G176" i="16"/>
  <c r="G177" i="16"/>
  <c r="G178" i="16"/>
  <c r="G179" i="16"/>
  <c r="E180" i="16"/>
  <c r="F180" i="16"/>
  <c r="G180" i="16"/>
  <c r="G181" i="16"/>
  <c r="G182" i="16"/>
  <c r="G183" i="16"/>
  <c r="G184" i="16"/>
  <c r="E185" i="16"/>
  <c r="F185" i="16"/>
  <c r="G185" i="16"/>
  <c r="H185" i="16" s="1"/>
  <c r="G186" i="16"/>
  <c r="G187" i="16"/>
  <c r="E188" i="16"/>
  <c r="G188" i="16"/>
  <c r="G189" i="16"/>
  <c r="E190" i="16"/>
  <c r="G190" i="16"/>
  <c r="E191" i="16"/>
  <c r="F191" i="16"/>
  <c r="G191" i="16"/>
  <c r="E192" i="16"/>
  <c r="G192" i="16"/>
  <c r="G193" i="16"/>
  <c r="E194" i="16"/>
  <c r="F194" i="16"/>
  <c r="G194" i="16"/>
  <c r="G195" i="16"/>
  <c r="G196" i="16"/>
  <c r="G197" i="16"/>
  <c r="G198" i="16"/>
  <c r="G199" i="16"/>
  <c r="G200" i="16"/>
  <c r="G201" i="16"/>
  <c r="G202" i="16"/>
  <c r="G203" i="16"/>
  <c r="E204" i="16"/>
  <c r="F204" i="16"/>
  <c r="G204" i="16"/>
  <c r="G205" i="16"/>
  <c r="G206" i="16"/>
  <c r="E207" i="16"/>
  <c r="G207" i="16"/>
  <c r="G208" i="16"/>
  <c r="G209" i="16"/>
  <c r="G210" i="16"/>
  <c r="E211" i="16"/>
  <c r="F211" i="16"/>
  <c r="G211" i="16"/>
  <c r="G212" i="16"/>
  <c r="G213" i="16"/>
  <c r="G214" i="16"/>
  <c r="E215" i="16"/>
  <c r="F215" i="16"/>
  <c r="G215" i="16"/>
  <c r="G216" i="16"/>
  <c r="E217" i="16"/>
  <c r="F217" i="16"/>
  <c r="G217" i="16"/>
  <c r="G218" i="16"/>
  <c r="G219" i="16"/>
  <c r="G220" i="16"/>
  <c r="E221" i="16"/>
  <c r="F221" i="16"/>
  <c r="G221" i="16"/>
  <c r="G222" i="16"/>
  <c r="G223" i="16"/>
  <c r="E224" i="16"/>
  <c r="F224" i="16"/>
  <c r="G224" i="16"/>
  <c r="E225" i="16"/>
  <c r="F225" i="16"/>
  <c r="G225" i="16"/>
  <c r="G226" i="16"/>
  <c r="E227" i="16"/>
  <c r="F227" i="16"/>
  <c r="G227" i="16"/>
  <c r="G228" i="16"/>
  <c r="G229" i="16"/>
  <c r="G230" i="16"/>
  <c r="G231" i="16"/>
  <c r="G232" i="16"/>
  <c r="G233" i="16"/>
  <c r="G234" i="16"/>
  <c r="G235" i="16"/>
  <c r="E236" i="16"/>
  <c r="F236" i="16"/>
  <c r="G236" i="16"/>
  <c r="G237" i="16"/>
  <c r="G238" i="16"/>
  <c r="G239" i="16"/>
  <c r="G240" i="16"/>
  <c r="E241" i="16"/>
  <c r="F241" i="16"/>
  <c r="G241" i="16"/>
  <c r="G242" i="16"/>
  <c r="F243" i="16"/>
  <c r="G243" i="16"/>
  <c r="G244" i="16"/>
  <c r="G245" i="16"/>
  <c r="G246" i="16"/>
  <c r="G247" i="16"/>
  <c r="G248" i="16"/>
  <c r="G249" i="16"/>
  <c r="F250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E265" i="16"/>
  <c r="F265" i="16"/>
  <c r="G265" i="16"/>
  <c r="G266" i="16"/>
  <c r="G267" i="16"/>
  <c r="G268" i="16"/>
  <c r="E269" i="16"/>
  <c r="F269" i="16"/>
  <c r="G269" i="16"/>
  <c r="E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G282" i="16"/>
  <c r="G283" i="16"/>
  <c r="E284" i="16"/>
  <c r="F284" i="16"/>
  <c r="G284" i="16"/>
  <c r="E285" i="16"/>
  <c r="F285" i="16"/>
  <c r="G285" i="16"/>
  <c r="G286" i="16"/>
  <c r="E287" i="16"/>
  <c r="F287" i="16"/>
  <c r="G287" i="16"/>
  <c r="E288" i="16"/>
  <c r="F288" i="16"/>
  <c r="G288" i="16"/>
  <c r="E153" i="15"/>
  <c r="E155" i="15"/>
  <c r="F155" i="15"/>
  <c r="E161" i="15"/>
  <c r="F161" i="15"/>
  <c r="G161" i="15"/>
  <c r="G162" i="15"/>
  <c r="G163" i="15"/>
  <c r="G164" i="15"/>
  <c r="G165" i="15"/>
  <c r="G166" i="15"/>
  <c r="G167" i="15"/>
  <c r="E168" i="15"/>
  <c r="F168" i="15"/>
  <c r="G168" i="15"/>
  <c r="G169" i="15"/>
  <c r="G170" i="15"/>
  <c r="E171" i="15"/>
  <c r="F171" i="15"/>
  <c r="G171" i="15"/>
  <c r="E172" i="15"/>
  <c r="G172" i="15"/>
  <c r="G173" i="15"/>
  <c r="G174" i="15"/>
  <c r="G175" i="15"/>
  <c r="G176" i="15"/>
  <c r="G177" i="15"/>
  <c r="G178" i="15"/>
  <c r="E179" i="15"/>
  <c r="F179" i="15"/>
  <c r="G179" i="15"/>
  <c r="E180" i="15"/>
  <c r="F180" i="15"/>
  <c r="G180" i="15"/>
  <c r="G181" i="15"/>
  <c r="G182" i="15"/>
  <c r="G183" i="15"/>
  <c r="F184" i="15"/>
  <c r="G184" i="15"/>
  <c r="E185" i="15"/>
  <c r="F185" i="15"/>
  <c r="G185" i="15"/>
  <c r="G186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G202" i="15"/>
  <c r="E203" i="15"/>
  <c r="G203" i="15"/>
  <c r="E204" i="15"/>
  <c r="F204" i="15"/>
  <c r="G204" i="15"/>
  <c r="E205" i="15"/>
  <c r="G205" i="15"/>
  <c r="G206" i="15"/>
  <c r="E207" i="15"/>
  <c r="F207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E219" i="15"/>
  <c r="G219" i="15"/>
  <c r="E220" i="15"/>
  <c r="G220" i="15"/>
  <c r="G221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G230" i="15"/>
  <c r="G231" i="15"/>
  <c r="G232" i="15"/>
  <c r="G233" i="15"/>
  <c r="E234" i="15"/>
  <c r="G234" i="15"/>
  <c r="G235" i="15"/>
  <c r="E236" i="15"/>
  <c r="F236" i="15"/>
  <c r="G236" i="15"/>
  <c r="G237" i="15"/>
  <c r="G238" i="15"/>
  <c r="G239" i="15"/>
  <c r="E240" i="15"/>
  <c r="F240" i="15"/>
  <c r="G240" i="15"/>
  <c r="E241" i="15"/>
  <c r="F241" i="15"/>
  <c r="G241" i="15"/>
  <c r="E242" i="15"/>
  <c r="G242" i="15"/>
  <c r="G243" i="15"/>
  <c r="G244" i="15"/>
  <c r="G245" i="15"/>
  <c r="E246" i="15"/>
  <c r="F246" i="15"/>
  <c r="G246" i="15"/>
  <c r="G247" i="15"/>
  <c r="G248" i="15"/>
  <c r="G249" i="15"/>
  <c r="E250" i="15"/>
  <c r="F250" i="15"/>
  <c r="G250" i="15"/>
  <c r="E251" i="15"/>
  <c r="F251" i="15"/>
  <c r="G251" i="15"/>
  <c r="E252" i="15"/>
  <c r="F252" i="15"/>
  <c r="G252" i="15"/>
  <c r="G253" i="15"/>
  <c r="G254" i="15"/>
  <c r="G255" i="15"/>
  <c r="G256" i="15"/>
  <c r="G257" i="15"/>
  <c r="G258" i="15"/>
  <c r="G259" i="15"/>
  <c r="E260" i="15"/>
  <c r="F260" i="15"/>
  <c r="G260" i="15"/>
  <c r="E261" i="15"/>
  <c r="F261" i="15"/>
  <c r="G261" i="15"/>
  <c r="G262" i="15"/>
  <c r="E263" i="15"/>
  <c r="F263" i="15"/>
  <c r="G263" i="15"/>
  <c r="E264" i="15"/>
  <c r="F264" i="15"/>
  <c r="G264" i="15"/>
  <c r="F265" i="15"/>
  <c r="G265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G272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G281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E191" i="14"/>
  <c r="F191" i="14"/>
  <c r="G191" i="14"/>
  <c r="G192" i="14"/>
  <c r="G193" i="14"/>
  <c r="E194" i="14"/>
  <c r="F194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F207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E224" i="14"/>
  <c r="F224" i="14"/>
  <c r="G224" i="14"/>
  <c r="E225" i="14"/>
  <c r="F225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E241" i="14"/>
  <c r="F241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E260" i="14"/>
  <c r="F260" i="14"/>
  <c r="G260" i="14"/>
  <c r="G261" i="14"/>
  <c r="G262" i="14"/>
  <c r="G263" i="14"/>
  <c r="G264" i="14"/>
  <c r="G265" i="14"/>
  <c r="G266" i="14"/>
  <c r="G267" i="14"/>
  <c r="G268" i="14"/>
  <c r="E269" i="14"/>
  <c r="F269" i="14"/>
  <c r="G269" i="14"/>
  <c r="G270" i="14"/>
  <c r="G271" i="14"/>
  <c r="G272" i="14"/>
  <c r="G273" i="14"/>
  <c r="E274" i="14"/>
  <c r="F274" i="14"/>
  <c r="G274" i="14"/>
  <c r="E275" i="14"/>
  <c r="G275" i="14"/>
  <c r="G276" i="14"/>
  <c r="G277" i="14"/>
  <c r="G278" i="14"/>
  <c r="G279" i="14"/>
  <c r="E280" i="14"/>
  <c r="F280" i="14"/>
  <c r="G280" i="14"/>
  <c r="G281" i="14"/>
  <c r="G282" i="14"/>
  <c r="G283" i="14"/>
  <c r="G284" i="14"/>
  <c r="G285" i="14"/>
  <c r="G286" i="14"/>
  <c r="G287" i="14"/>
  <c r="G288" i="14"/>
  <c r="G153" i="13"/>
  <c r="G154" i="13"/>
  <c r="E155" i="13"/>
  <c r="F155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E204" i="13"/>
  <c r="F204" i="13"/>
  <c r="G204" i="13"/>
  <c r="G205" i="13"/>
  <c r="G206" i="13"/>
  <c r="E207" i="13"/>
  <c r="F207" i="13"/>
  <c r="G207" i="13"/>
  <c r="G208" i="13"/>
  <c r="G209" i="13"/>
  <c r="G210" i="13"/>
  <c r="G211" i="13"/>
  <c r="G212" i="13"/>
  <c r="G213" i="13"/>
  <c r="G214" i="13"/>
  <c r="G215" i="13"/>
  <c r="G216" i="13"/>
  <c r="E217" i="13"/>
  <c r="F217" i="13"/>
  <c r="G217" i="13"/>
  <c r="G218" i="13"/>
  <c r="G219" i="13"/>
  <c r="G220" i="13"/>
  <c r="G221" i="13"/>
  <c r="G222" i="13"/>
  <c r="G223" i="13"/>
  <c r="E224" i="13"/>
  <c r="F224" i="13"/>
  <c r="G224" i="13"/>
  <c r="E225" i="13"/>
  <c r="F225" i="13"/>
  <c r="G225" i="13"/>
  <c r="G226" i="13"/>
  <c r="E227" i="13"/>
  <c r="F227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E241" i="13"/>
  <c r="F241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E255" i="13"/>
  <c r="F255" i="13"/>
  <c r="G255" i="13"/>
  <c r="G256" i="13"/>
  <c r="G257" i="13"/>
  <c r="G258" i="13"/>
  <c r="G259" i="13"/>
  <c r="G260" i="13"/>
  <c r="G261" i="13"/>
  <c r="G262" i="13"/>
  <c r="G263" i="13"/>
  <c r="E264" i="13"/>
  <c r="F264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E276" i="13"/>
  <c r="F276" i="13"/>
  <c r="G276" i="13"/>
  <c r="E277" i="13"/>
  <c r="F277" i="13"/>
  <c r="G277" i="13"/>
  <c r="G278" i="13"/>
  <c r="G279" i="13"/>
  <c r="G280" i="13"/>
  <c r="G281" i="13"/>
  <c r="G282" i="13"/>
  <c r="G283" i="13"/>
  <c r="G284" i="13"/>
  <c r="G285" i="13"/>
  <c r="G286" i="13"/>
  <c r="F287" i="13"/>
  <c r="G287" i="13"/>
  <c r="E288" i="13"/>
  <c r="F288" i="13"/>
  <c r="G288" i="13"/>
  <c r="G153" i="12"/>
  <c r="G154" i="12"/>
  <c r="F155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F207" i="12"/>
  <c r="G207" i="12"/>
  <c r="G208" i="12"/>
  <c r="G209" i="12"/>
  <c r="G210" i="12"/>
  <c r="G211" i="12"/>
  <c r="G212" i="12"/>
  <c r="G213" i="12"/>
  <c r="G214" i="12"/>
  <c r="F215" i="12"/>
  <c r="G215" i="12"/>
  <c r="G216" i="12"/>
  <c r="G217" i="12"/>
  <c r="G218" i="12"/>
  <c r="G219" i="12"/>
  <c r="G220" i="12"/>
  <c r="G221" i="12"/>
  <c r="G222" i="12"/>
  <c r="G223" i="12"/>
  <c r="E224" i="12"/>
  <c r="F224" i="12"/>
  <c r="G224" i="12"/>
  <c r="E225" i="12"/>
  <c r="F225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E269" i="12"/>
  <c r="F269" i="12"/>
  <c r="G269" i="12"/>
  <c r="G270" i="12"/>
  <c r="F271" i="12"/>
  <c r="G271" i="12"/>
  <c r="G272" i="12"/>
  <c r="G273" i="12"/>
  <c r="G274" i="12"/>
  <c r="G275" i="12"/>
  <c r="F276" i="12"/>
  <c r="G276" i="12"/>
  <c r="E277" i="12"/>
  <c r="F277" i="12"/>
  <c r="G277" i="12"/>
  <c r="E278" i="12"/>
  <c r="G278" i="12"/>
  <c r="G279" i="12"/>
  <c r="G280" i="12"/>
  <c r="G281" i="12"/>
  <c r="G282" i="12"/>
  <c r="G283" i="12"/>
  <c r="F284" i="12"/>
  <c r="G284" i="12"/>
  <c r="E285" i="12"/>
  <c r="G285" i="12"/>
  <c r="G286" i="12"/>
  <c r="G287" i="12"/>
  <c r="E288" i="12"/>
  <c r="F288" i="12"/>
  <c r="G288" i="12"/>
  <c r="G153" i="11"/>
  <c r="G154" i="11"/>
  <c r="E155" i="11"/>
  <c r="F155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E171" i="11"/>
  <c r="F171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E194" i="11"/>
  <c r="F194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F221" i="11"/>
  <c r="G221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E241" i="11"/>
  <c r="F241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E261" i="11"/>
  <c r="F261" i="11"/>
  <c r="G261" i="11"/>
  <c r="G262" i="11"/>
  <c r="G263" i="11"/>
  <c r="G264" i="11"/>
  <c r="G265" i="11"/>
  <c r="G266" i="11"/>
  <c r="G267" i="11"/>
  <c r="G268" i="11"/>
  <c r="E269" i="11"/>
  <c r="F269" i="11"/>
  <c r="G269" i="11"/>
  <c r="G270" i="11"/>
  <c r="E271" i="11"/>
  <c r="F271" i="11"/>
  <c r="G271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F278" i="11"/>
  <c r="G278" i="11"/>
  <c r="E279" i="11"/>
  <c r="F279" i="11"/>
  <c r="G279" i="11"/>
  <c r="G280" i="11"/>
  <c r="G281" i="11"/>
  <c r="G282" i="11"/>
  <c r="G283" i="11"/>
  <c r="E284" i="11"/>
  <c r="F284" i="11"/>
  <c r="G284" i="11"/>
  <c r="E285" i="11"/>
  <c r="F285" i="11"/>
  <c r="G285" i="11"/>
  <c r="G286" i="11"/>
  <c r="G287" i="11"/>
  <c r="G288" i="11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F190" i="10"/>
  <c r="G190" i="10"/>
  <c r="G191" i="10"/>
  <c r="G192" i="10"/>
  <c r="G193" i="10"/>
  <c r="E194" i="10"/>
  <c r="F194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E207" i="10"/>
  <c r="F207" i="10"/>
  <c r="G207" i="10"/>
  <c r="G208" i="10"/>
  <c r="G209" i="10"/>
  <c r="G210" i="10"/>
  <c r="G211" i="10"/>
  <c r="G212" i="10"/>
  <c r="G213" i="10"/>
  <c r="G214" i="10"/>
  <c r="G215" i="10"/>
  <c r="G216" i="10"/>
  <c r="E217" i="10"/>
  <c r="F217" i="10"/>
  <c r="G217" i="10"/>
  <c r="G218" i="10"/>
  <c r="G219" i="10"/>
  <c r="G220" i="10"/>
  <c r="G221" i="10"/>
  <c r="G222" i="10"/>
  <c r="G223" i="10"/>
  <c r="E224" i="10"/>
  <c r="F224" i="10"/>
  <c r="G224" i="10"/>
  <c r="E225" i="10"/>
  <c r="F225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E241" i="10"/>
  <c r="F241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E260" i="10"/>
  <c r="F260" i="10"/>
  <c r="G260" i="10"/>
  <c r="G261" i="10"/>
  <c r="G262" i="10"/>
  <c r="G263" i="10"/>
  <c r="G264" i="10"/>
  <c r="G265" i="10"/>
  <c r="G266" i="10"/>
  <c r="G267" i="10"/>
  <c r="G268" i="10"/>
  <c r="E269" i="10"/>
  <c r="F269" i="10"/>
  <c r="G269" i="10"/>
  <c r="G270" i="10"/>
  <c r="G271" i="10"/>
  <c r="G272" i="10"/>
  <c r="G273" i="10"/>
  <c r="G274" i="10"/>
  <c r="E275" i="10"/>
  <c r="F275" i="10"/>
  <c r="G275" i="10"/>
  <c r="G276" i="10"/>
  <c r="G277" i="10"/>
  <c r="G278" i="10"/>
  <c r="E279" i="10"/>
  <c r="F279" i="10"/>
  <c r="G279" i="10"/>
  <c r="G280" i="10"/>
  <c r="G281" i="10"/>
  <c r="G282" i="10"/>
  <c r="G283" i="10"/>
  <c r="E284" i="10"/>
  <c r="G284" i="10"/>
  <c r="G285" i="10"/>
  <c r="G286" i="10"/>
  <c r="F287" i="10"/>
  <c r="G287" i="10"/>
  <c r="G288" i="10"/>
  <c r="G153" i="9"/>
  <c r="G154" i="9"/>
  <c r="G155" i="9"/>
  <c r="G156" i="9"/>
  <c r="G157" i="9"/>
  <c r="G158" i="9"/>
  <c r="G159" i="9"/>
  <c r="E160" i="9"/>
  <c r="F160" i="9"/>
  <c r="G160" i="9"/>
  <c r="G161" i="9"/>
  <c r="G162" i="9"/>
  <c r="G163" i="9"/>
  <c r="G164" i="9"/>
  <c r="G165" i="9"/>
  <c r="G166" i="9"/>
  <c r="F167" i="9"/>
  <c r="G167" i="9"/>
  <c r="G168" i="9"/>
  <c r="G169" i="9"/>
  <c r="G170" i="9"/>
  <c r="E171" i="9"/>
  <c r="F171" i="9"/>
  <c r="G171" i="9"/>
  <c r="H171" i="9" s="1"/>
  <c r="G172" i="9"/>
  <c r="G173" i="9"/>
  <c r="G174" i="9"/>
  <c r="G175" i="9"/>
  <c r="G176" i="9"/>
  <c r="G177" i="9"/>
  <c r="G178" i="9"/>
  <c r="G179" i="9"/>
  <c r="E180" i="9"/>
  <c r="F180" i="9"/>
  <c r="G180" i="9"/>
  <c r="G181" i="9"/>
  <c r="G182" i="9"/>
  <c r="G183" i="9"/>
  <c r="E184" i="9"/>
  <c r="F184" i="9"/>
  <c r="G184" i="9"/>
  <c r="E185" i="9"/>
  <c r="F185" i="9"/>
  <c r="G185" i="9"/>
  <c r="G186" i="9"/>
  <c r="G187" i="9"/>
  <c r="E188" i="9"/>
  <c r="G188" i="9"/>
  <c r="G189" i="9"/>
  <c r="E190" i="9"/>
  <c r="F190" i="9"/>
  <c r="G190" i="9"/>
  <c r="E191" i="9"/>
  <c r="F191" i="9"/>
  <c r="G191" i="9"/>
  <c r="G192" i="9"/>
  <c r="E193" i="9"/>
  <c r="G193" i="9"/>
  <c r="G194" i="9"/>
  <c r="E195" i="9"/>
  <c r="G195" i="9"/>
  <c r="G196" i="9"/>
  <c r="G197" i="9"/>
  <c r="G198" i="9"/>
  <c r="E199" i="9"/>
  <c r="F199" i="9"/>
  <c r="G199" i="9"/>
  <c r="E200" i="9"/>
  <c r="F200" i="9"/>
  <c r="G200" i="9"/>
  <c r="G201" i="9"/>
  <c r="G202" i="9"/>
  <c r="G203" i="9"/>
  <c r="E204" i="9"/>
  <c r="F204" i="9"/>
  <c r="G204" i="9"/>
  <c r="G205" i="9"/>
  <c r="G206" i="9"/>
  <c r="E207" i="9"/>
  <c r="F207" i="9"/>
  <c r="G207" i="9"/>
  <c r="G208" i="9"/>
  <c r="G209" i="9"/>
  <c r="G210" i="9"/>
  <c r="G211" i="9"/>
  <c r="E212" i="9"/>
  <c r="F212" i="9"/>
  <c r="G212" i="9"/>
  <c r="G213" i="9"/>
  <c r="G214" i="9"/>
  <c r="E215" i="9"/>
  <c r="F215" i="9"/>
  <c r="G215" i="9"/>
  <c r="H215" i="9" s="1"/>
  <c r="G216" i="9"/>
  <c r="G217" i="9"/>
  <c r="G218" i="9"/>
  <c r="E219" i="9"/>
  <c r="F219" i="9"/>
  <c r="G219" i="9"/>
  <c r="G220" i="9"/>
  <c r="G221" i="9"/>
  <c r="E222" i="9"/>
  <c r="G222" i="9"/>
  <c r="G223" i="9"/>
  <c r="E224" i="9"/>
  <c r="F224" i="9"/>
  <c r="G224" i="9"/>
  <c r="E225" i="9"/>
  <c r="F225" i="9"/>
  <c r="G225" i="9"/>
  <c r="G226" i="9"/>
  <c r="E227" i="9"/>
  <c r="F227" i="9"/>
  <c r="G227" i="9"/>
  <c r="G228" i="9"/>
  <c r="G229" i="9"/>
  <c r="G230" i="9"/>
  <c r="G231" i="9"/>
  <c r="G232" i="9"/>
  <c r="G233" i="9"/>
  <c r="G234" i="9"/>
  <c r="G235" i="9"/>
  <c r="E236" i="9"/>
  <c r="G236" i="9"/>
  <c r="G237" i="9"/>
  <c r="G238" i="9"/>
  <c r="G239" i="9"/>
  <c r="E240" i="9"/>
  <c r="F240" i="9"/>
  <c r="G240" i="9"/>
  <c r="E241" i="9"/>
  <c r="F241" i="9"/>
  <c r="G241" i="9"/>
  <c r="H241" i="9" s="1"/>
  <c r="G242" i="9"/>
  <c r="G243" i="9"/>
  <c r="G244" i="9"/>
  <c r="G245" i="9"/>
  <c r="E246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F258" i="9"/>
  <c r="G258" i="9"/>
  <c r="G259" i="9"/>
  <c r="E260" i="9"/>
  <c r="F260" i="9"/>
  <c r="G260" i="9"/>
  <c r="E261" i="9"/>
  <c r="F261" i="9"/>
  <c r="G261" i="9"/>
  <c r="G262" i="9"/>
  <c r="G263" i="9"/>
  <c r="E264" i="9"/>
  <c r="F264" i="9"/>
  <c r="G264" i="9"/>
  <c r="G265" i="9"/>
  <c r="G266" i="9"/>
  <c r="F267" i="9"/>
  <c r="G267" i="9"/>
  <c r="G268" i="9"/>
  <c r="E269" i="9"/>
  <c r="F269" i="9"/>
  <c r="G269" i="9"/>
  <c r="E270" i="9"/>
  <c r="G270" i="9"/>
  <c r="G271" i="9"/>
  <c r="G272" i="9"/>
  <c r="G273" i="9"/>
  <c r="E274" i="9"/>
  <c r="F274" i="9"/>
  <c r="G274" i="9"/>
  <c r="H274" i="9" s="1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F281" i="9"/>
  <c r="G281" i="9"/>
  <c r="G282" i="9"/>
  <c r="E283" i="9"/>
  <c r="F283" i="9"/>
  <c r="G283" i="9"/>
  <c r="G284" i="9"/>
  <c r="E285" i="9"/>
  <c r="F285" i="9"/>
  <c r="G285" i="9"/>
  <c r="H285" i="9" s="1"/>
  <c r="G286" i="9"/>
  <c r="E287" i="9"/>
  <c r="F287" i="9"/>
  <c r="G287" i="9"/>
  <c r="E288" i="9"/>
  <c r="F288" i="9"/>
  <c r="G288" i="9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E191" i="8"/>
  <c r="G191" i="8"/>
  <c r="G192" i="8"/>
  <c r="G193" i="8"/>
  <c r="E194" i="8"/>
  <c r="G194" i="8"/>
  <c r="G195" i="8"/>
  <c r="G196" i="8"/>
  <c r="G197" i="8"/>
  <c r="G198" i="8"/>
  <c r="G199" i="8"/>
  <c r="G200" i="8"/>
  <c r="G201" i="8"/>
  <c r="G202" i="8"/>
  <c r="G203" i="8"/>
  <c r="E204" i="8"/>
  <c r="G204" i="8"/>
  <c r="G205" i="8"/>
  <c r="G206" i="8"/>
  <c r="E207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E221" i="8"/>
  <c r="G221" i="8"/>
  <c r="G222" i="8"/>
  <c r="G223" i="8"/>
  <c r="E224" i="8"/>
  <c r="F224" i="8"/>
  <c r="G224" i="8"/>
  <c r="E225" i="8"/>
  <c r="G225" i="8"/>
  <c r="G226" i="8"/>
  <c r="E227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E241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E260" i="8"/>
  <c r="G260" i="8"/>
  <c r="E261" i="8"/>
  <c r="G261" i="8"/>
  <c r="G262" i="8"/>
  <c r="E263" i="8"/>
  <c r="G263" i="8"/>
  <c r="G264" i="8"/>
  <c r="G265" i="8"/>
  <c r="G266" i="8"/>
  <c r="G267" i="8"/>
  <c r="G268" i="8"/>
  <c r="E269" i="8"/>
  <c r="G269" i="8"/>
  <c r="G270" i="8"/>
  <c r="E271" i="8"/>
  <c r="G271" i="8"/>
  <c r="G272" i="8"/>
  <c r="G273" i="8"/>
  <c r="E274" i="8"/>
  <c r="G274" i="8"/>
  <c r="E275" i="8"/>
  <c r="G275" i="8"/>
  <c r="G276" i="8"/>
  <c r="E277" i="8"/>
  <c r="G277" i="8"/>
  <c r="E278" i="8"/>
  <c r="G278" i="8"/>
  <c r="G279" i="8"/>
  <c r="G280" i="8"/>
  <c r="G281" i="8"/>
  <c r="G282" i="8"/>
  <c r="E283" i="8"/>
  <c r="G283" i="8"/>
  <c r="E284" i="8"/>
  <c r="G284" i="8"/>
  <c r="E285" i="8"/>
  <c r="F285" i="8"/>
  <c r="G285" i="8"/>
  <c r="G286" i="8"/>
  <c r="G287" i="8"/>
  <c r="E288" i="8"/>
  <c r="F288" i="8"/>
  <c r="G288" i="8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E192" i="7"/>
  <c r="G192" i="7"/>
  <c r="G193" i="7"/>
  <c r="E194" i="7"/>
  <c r="F194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E207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E224" i="7"/>
  <c r="F224" i="7"/>
  <c r="G224" i="7"/>
  <c r="E225" i="7"/>
  <c r="F225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E241" i="7"/>
  <c r="F241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F255" i="7"/>
  <c r="G255" i="7"/>
  <c r="G256" i="7"/>
  <c r="G257" i="7"/>
  <c r="G258" i="7"/>
  <c r="G259" i="7"/>
  <c r="F260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E274" i="7"/>
  <c r="F274" i="7"/>
  <c r="G274" i="7"/>
  <c r="G275" i="7"/>
  <c r="G276" i="7"/>
  <c r="G277" i="7"/>
  <c r="E278" i="7"/>
  <c r="F278" i="7"/>
  <c r="G278" i="7"/>
  <c r="G279" i="7"/>
  <c r="G280" i="7"/>
  <c r="G281" i="7"/>
  <c r="G282" i="7"/>
  <c r="G283" i="7"/>
  <c r="G284" i="7"/>
  <c r="G285" i="7"/>
  <c r="G286" i="7"/>
  <c r="F287" i="7"/>
  <c r="G287" i="7"/>
  <c r="G288" i="7"/>
  <c r="E153" i="6"/>
  <c r="F153" i="6"/>
  <c r="G153" i="6"/>
  <c r="E154" i="6"/>
  <c r="G154" i="6"/>
  <c r="E155" i="6"/>
  <c r="F155" i="6"/>
  <c r="G155" i="6"/>
  <c r="G156" i="6"/>
  <c r="G157" i="6"/>
  <c r="G158" i="6"/>
  <c r="G159" i="6"/>
  <c r="G160" i="6"/>
  <c r="E161" i="6"/>
  <c r="F161" i="6"/>
  <c r="G161" i="6"/>
  <c r="G162" i="6"/>
  <c r="G163" i="6"/>
  <c r="G164" i="6"/>
  <c r="G165" i="6"/>
  <c r="G166" i="6"/>
  <c r="G167" i="6"/>
  <c r="G168" i="6"/>
  <c r="G169" i="6"/>
  <c r="E170" i="6"/>
  <c r="F170" i="6"/>
  <c r="G170" i="6"/>
  <c r="G171" i="6"/>
  <c r="F172" i="6"/>
  <c r="G172" i="6"/>
  <c r="G173" i="6"/>
  <c r="G174" i="6"/>
  <c r="G175" i="6"/>
  <c r="G176" i="6"/>
  <c r="G177" i="6"/>
  <c r="G178" i="6"/>
  <c r="E179" i="6"/>
  <c r="F179" i="6"/>
  <c r="G179" i="6"/>
  <c r="G180" i="6"/>
  <c r="E181" i="6"/>
  <c r="F181" i="6"/>
  <c r="G181" i="6"/>
  <c r="G182" i="6"/>
  <c r="G183" i="6"/>
  <c r="E184" i="6"/>
  <c r="F184" i="6"/>
  <c r="G184" i="6"/>
  <c r="E185" i="6"/>
  <c r="G185" i="6"/>
  <c r="G186" i="6"/>
  <c r="G187" i="6"/>
  <c r="E188" i="6"/>
  <c r="F188" i="6"/>
  <c r="G188" i="6"/>
  <c r="E189" i="6"/>
  <c r="F189" i="6"/>
  <c r="G189" i="6"/>
  <c r="G190" i="6"/>
  <c r="G191" i="6"/>
  <c r="G192" i="6"/>
  <c r="E193" i="6"/>
  <c r="F193" i="6"/>
  <c r="G193" i="6"/>
  <c r="G194" i="6"/>
  <c r="G195" i="6"/>
  <c r="G196" i="6"/>
  <c r="E197" i="6"/>
  <c r="G197" i="6"/>
  <c r="E198" i="6"/>
  <c r="F198" i="6"/>
  <c r="G198" i="6"/>
  <c r="F199" i="6"/>
  <c r="G199" i="6"/>
  <c r="E200" i="6"/>
  <c r="F200" i="6"/>
  <c r="G200" i="6"/>
  <c r="G201" i="6"/>
  <c r="G202" i="6"/>
  <c r="E203" i="6"/>
  <c r="F203" i="6"/>
  <c r="G203" i="6"/>
  <c r="H203" i="6" s="1"/>
  <c r="E204" i="6"/>
  <c r="F204" i="6"/>
  <c r="G204" i="6"/>
  <c r="E205" i="6"/>
  <c r="F205" i="6"/>
  <c r="G205" i="6"/>
  <c r="G206" i="6"/>
  <c r="E207" i="6"/>
  <c r="F207" i="6"/>
  <c r="G207" i="6"/>
  <c r="G208" i="6"/>
  <c r="E209" i="6"/>
  <c r="F209" i="6"/>
  <c r="G209" i="6"/>
  <c r="E210" i="6"/>
  <c r="F210" i="6"/>
  <c r="G210" i="6"/>
  <c r="G211" i="6"/>
  <c r="E212" i="6"/>
  <c r="F212" i="6"/>
  <c r="G212" i="6"/>
  <c r="G213" i="6"/>
  <c r="G214" i="6"/>
  <c r="E215" i="6"/>
  <c r="F215" i="6"/>
  <c r="G215" i="6"/>
  <c r="G216" i="6"/>
  <c r="E217" i="6"/>
  <c r="G217" i="6"/>
  <c r="G218" i="6"/>
  <c r="E219" i="6"/>
  <c r="F219" i="6"/>
  <c r="G219" i="6"/>
  <c r="G220" i="6"/>
  <c r="E221" i="6"/>
  <c r="F221" i="6"/>
  <c r="G221" i="6"/>
  <c r="G222" i="6"/>
  <c r="E223" i="6"/>
  <c r="F223" i="6"/>
  <c r="G223" i="6"/>
  <c r="E224" i="6"/>
  <c r="F224" i="6"/>
  <c r="G224" i="6"/>
  <c r="E225" i="6"/>
  <c r="F225" i="6"/>
  <c r="G225" i="6"/>
  <c r="G226" i="6"/>
  <c r="E227" i="6"/>
  <c r="F227" i="6"/>
  <c r="G227" i="6"/>
  <c r="H227" i="6" s="1"/>
  <c r="G228" i="6"/>
  <c r="G229" i="6"/>
  <c r="E230" i="6"/>
  <c r="F230" i="6"/>
  <c r="G230" i="6"/>
  <c r="G231" i="6"/>
  <c r="G232" i="6"/>
  <c r="E233" i="6"/>
  <c r="F233" i="6"/>
  <c r="G233" i="6"/>
  <c r="G234" i="6"/>
  <c r="G235" i="6"/>
  <c r="E236" i="6"/>
  <c r="F236" i="6"/>
  <c r="G236" i="6"/>
  <c r="H236" i="6" s="1"/>
  <c r="G237" i="6"/>
  <c r="G238" i="6"/>
  <c r="G239" i="6"/>
  <c r="G240" i="6"/>
  <c r="E241" i="6"/>
  <c r="F241" i="6"/>
  <c r="G241" i="6"/>
  <c r="G242" i="6"/>
  <c r="G243" i="6"/>
  <c r="G244" i="6"/>
  <c r="E245" i="6"/>
  <c r="F245" i="6"/>
  <c r="G245" i="6"/>
  <c r="G246" i="6"/>
  <c r="G247" i="6"/>
  <c r="G248" i="6"/>
  <c r="G249" i="6"/>
  <c r="G250" i="6"/>
  <c r="E251" i="6"/>
  <c r="G251" i="6"/>
  <c r="E252" i="6"/>
  <c r="F252" i="6"/>
  <c r="G252" i="6"/>
  <c r="E253" i="6"/>
  <c r="G253" i="6"/>
  <c r="E254" i="6"/>
  <c r="F254" i="6"/>
  <c r="G254" i="6"/>
  <c r="G255" i="6"/>
  <c r="G256" i="6"/>
  <c r="E257" i="6"/>
  <c r="F257" i="6"/>
  <c r="G257" i="6"/>
  <c r="G258" i="6"/>
  <c r="E259" i="6"/>
  <c r="F259" i="6"/>
  <c r="G259" i="6"/>
  <c r="G260" i="6"/>
  <c r="E261" i="6"/>
  <c r="F261" i="6"/>
  <c r="G261" i="6"/>
  <c r="G262" i="6"/>
  <c r="G263" i="6"/>
  <c r="E264" i="6"/>
  <c r="F264" i="6"/>
  <c r="G264" i="6"/>
  <c r="G265" i="6"/>
  <c r="E266" i="6"/>
  <c r="G266" i="6"/>
  <c r="E267" i="6"/>
  <c r="F267" i="6"/>
  <c r="G267" i="6"/>
  <c r="G268" i="6"/>
  <c r="E269" i="6"/>
  <c r="F269" i="6"/>
  <c r="G269" i="6"/>
  <c r="G270" i="6"/>
  <c r="G271" i="6"/>
  <c r="E272" i="6"/>
  <c r="F272" i="6"/>
  <c r="G272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G286" i="6"/>
  <c r="E287" i="6"/>
  <c r="F287" i="6"/>
  <c r="G287" i="6"/>
  <c r="E288" i="6"/>
  <c r="F288" i="6"/>
  <c r="G288" i="6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E217" i="5"/>
  <c r="G217" i="5"/>
  <c r="G218" i="5"/>
  <c r="G219" i="5"/>
  <c r="G220" i="5"/>
  <c r="G221" i="5"/>
  <c r="G222" i="5"/>
  <c r="G223" i="5"/>
  <c r="E224" i="5"/>
  <c r="F224" i="5"/>
  <c r="G224" i="5"/>
  <c r="E225" i="5"/>
  <c r="F225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E274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153" i="4"/>
  <c r="G154" i="4"/>
  <c r="F155" i="4"/>
  <c r="G155" i="4"/>
  <c r="G156" i="4"/>
  <c r="G157" i="4"/>
  <c r="G158" i="4"/>
  <c r="G159" i="4"/>
  <c r="G160" i="4"/>
  <c r="G161" i="4"/>
  <c r="G162" i="4"/>
  <c r="G163" i="4"/>
  <c r="E164" i="4"/>
  <c r="G164" i="4"/>
  <c r="G165" i="4"/>
  <c r="G166" i="4"/>
  <c r="G167" i="4"/>
  <c r="F168" i="4"/>
  <c r="G168" i="4"/>
  <c r="G169" i="4"/>
  <c r="G170" i="4"/>
  <c r="E171" i="4"/>
  <c r="F171" i="4"/>
  <c r="G171" i="4"/>
  <c r="G172" i="4"/>
  <c r="G173" i="4"/>
  <c r="G174" i="4"/>
  <c r="G175" i="4"/>
  <c r="G176" i="4"/>
  <c r="G177" i="4"/>
  <c r="G178" i="4"/>
  <c r="G179" i="4"/>
  <c r="E180" i="4"/>
  <c r="F180" i="4"/>
  <c r="G180" i="4"/>
  <c r="E181" i="4"/>
  <c r="F181" i="4"/>
  <c r="G181" i="4"/>
  <c r="G182" i="4"/>
  <c r="G183" i="4"/>
  <c r="E184" i="4"/>
  <c r="F184" i="4"/>
  <c r="G184" i="4"/>
  <c r="E185" i="4"/>
  <c r="F185" i="4"/>
  <c r="G185" i="4"/>
  <c r="G186" i="4"/>
  <c r="G187" i="4"/>
  <c r="E188" i="4"/>
  <c r="G188" i="4"/>
  <c r="G189" i="4"/>
  <c r="G190" i="4"/>
  <c r="E191" i="4"/>
  <c r="F191" i="4"/>
  <c r="G191" i="4"/>
  <c r="E192" i="4"/>
  <c r="F192" i="4"/>
  <c r="G192" i="4"/>
  <c r="G193" i="4"/>
  <c r="E194" i="4"/>
  <c r="F194" i="4"/>
  <c r="G194" i="4"/>
  <c r="E195" i="4"/>
  <c r="F195" i="4"/>
  <c r="G195" i="4"/>
  <c r="G196" i="4"/>
  <c r="E197" i="4"/>
  <c r="G197" i="4"/>
  <c r="E198" i="4"/>
  <c r="F198" i="4"/>
  <c r="G198" i="4"/>
  <c r="G199" i="4"/>
  <c r="F200" i="4"/>
  <c r="G200" i="4"/>
  <c r="G201" i="4"/>
  <c r="G202" i="4"/>
  <c r="G203" i="4"/>
  <c r="E204" i="4"/>
  <c r="F204" i="4"/>
  <c r="G204" i="4"/>
  <c r="G205" i="4"/>
  <c r="G206" i="4"/>
  <c r="E207" i="4"/>
  <c r="F207" i="4"/>
  <c r="G207" i="4"/>
  <c r="G208" i="4"/>
  <c r="G209" i="4"/>
  <c r="G210" i="4"/>
  <c r="G211" i="4"/>
  <c r="G212" i="4"/>
  <c r="G213" i="4"/>
  <c r="G214" i="4"/>
  <c r="E215" i="4"/>
  <c r="F215" i="4"/>
  <c r="G215" i="4"/>
  <c r="G216" i="4"/>
  <c r="G217" i="4"/>
  <c r="G218" i="4"/>
  <c r="G219" i="4"/>
  <c r="G220" i="4"/>
  <c r="E221" i="4"/>
  <c r="G221" i="4"/>
  <c r="G222" i="4"/>
  <c r="G223" i="4"/>
  <c r="E224" i="4"/>
  <c r="F224" i="4"/>
  <c r="G224" i="4"/>
  <c r="E225" i="4"/>
  <c r="F225" i="4"/>
  <c r="G225" i="4"/>
  <c r="G226" i="4"/>
  <c r="E227" i="4"/>
  <c r="F227" i="4"/>
  <c r="G227" i="4"/>
  <c r="G228" i="4"/>
  <c r="G229" i="4"/>
  <c r="G230" i="4"/>
  <c r="G231" i="4"/>
  <c r="G232" i="4"/>
  <c r="F233" i="4"/>
  <c r="G233" i="4"/>
  <c r="G234" i="4"/>
  <c r="G235" i="4"/>
  <c r="E236" i="4"/>
  <c r="F236" i="4"/>
  <c r="G236" i="4"/>
  <c r="G237" i="4"/>
  <c r="G238" i="4"/>
  <c r="G239" i="4"/>
  <c r="G240" i="4"/>
  <c r="E241" i="4"/>
  <c r="F241" i="4"/>
  <c r="G241" i="4"/>
  <c r="G242" i="4"/>
  <c r="G243" i="4"/>
  <c r="G244" i="4"/>
  <c r="G245" i="4"/>
  <c r="G246" i="4"/>
  <c r="G247" i="4"/>
  <c r="G248" i="4"/>
  <c r="G249" i="4"/>
  <c r="G250" i="4"/>
  <c r="F251" i="4"/>
  <c r="G251" i="4"/>
  <c r="G252" i="4"/>
  <c r="G253" i="4"/>
  <c r="G254" i="4"/>
  <c r="G255" i="4"/>
  <c r="G256" i="4"/>
  <c r="G257" i="4"/>
  <c r="G258" i="4"/>
  <c r="G259" i="4"/>
  <c r="E260" i="4"/>
  <c r="F260" i="4"/>
  <c r="G260" i="4"/>
  <c r="G261" i="4"/>
  <c r="G262" i="4"/>
  <c r="E263" i="4"/>
  <c r="F263" i="4"/>
  <c r="G263" i="4"/>
  <c r="G264" i="4"/>
  <c r="E265" i="4"/>
  <c r="F265" i="4"/>
  <c r="G265" i="4"/>
  <c r="G266" i="4"/>
  <c r="E267" i="4"/>
  <c r="F267" i="4"/>
  <c r="G267" i="4"/>
  <c r="G268" i="4"/>
  <c r="E269" i="4"/>
  <c r="F269" i="4"/>
  <c r="G269" i="4"/>
  <c r="G270" i="4"/>
  <c r="E271" i="4"/>
  <c r="F271" i="4"/>
  <c r="G271" i="4"/>
  <c r="G272" i="4"/>
  <c r="G273" i="4"/>
  <c r="E274" i="4"/>
  <c r="F274" i="4"/>
  <c r="G274" i="4"/>
  <c r="E275" i="4"/>
  <c r="F275" i="4"/>
  <c r="G275" i="4"/>
  <c r="E276" i="4"/>
  <c r="G276" i="4"/>
  <c r="G277" i="4"/>
  <c r="E278" i="4"/>
  <c r="F278" i="4"/>
  <c r="G278" i="4"/>
  <c r="G279" i="4"/>
  <c r="E280" i="4"/>
  <c r="G280" i="4"/>
  <c r="G281" i="4"/>
  <c r="G282" i="4"/>
  <c r="G283" i="4"/>
  <c r="G284" i="4"/>
  <c r="E285" i="4"/>
  <c r="F285" i="4"/>
  <c r="G285" i="4"/>
  <c r="G286" i="4"/>
  <c r="E287" i="4"/>
  <c r="F287" i="4"/>
  <c r="G287" i="4"/>
  <c r="F288" i="4"/>
  <c r="G288" i="4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E194" i="3"/>
  <c r="F194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F207" i="3"/>
  <c r="G207" i="3"/>
  <c r="G208" i="3"/>
  <c r="G209" i="3"/>
  <c r="G210" i="3"/>
  <c r="G211" i="3"/>
  <c r="G212" i="3"/>
  <c r="G213" i="3"/>
  <c r="G214" i="3"/>
  <c r="E215" i="3"/>
  <c r="G215" i="3"/>
  <c r="G216" i="3"/>
  <c r="G217" i="3"/>
  <c r="G218" i="3"/>
  <c r="G219" i="3"/>
  <c r="G220" i="3"/>
  <c r="G221" i="3"/>
  <c r="G222" i="3"/>
  <c r="G223" i="3"/>
  <c r="E224" i="3"/>
  <c r="F224" i="3"/>
  <c r="G224" i="3"/>
  <c r="E225" i="3"/>
  <c r="F225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E241" i="3"/>
  <c r="F241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F260" i="3"/>
  <c r="G260" i="3"/>
  <c r="G261" i="3"/>
  <c r="G262" i="3"/>
  <c r="G263" i="3"/>
  <c r="G264" i="3"/>
  <c r="G265" i="3"/>
  <c r="G266" i="3"/>
  <c r="G267" i="3"/>
  <c r="G268" i="3"/>
  <c r="E269" i="3"/>
  <c r="G269" i="3"/>
  <c r="G270" i="3"/>
  <c r="G271" i="3"/>
  <c r="G272" i="3"/>
  <c r="G273" i="3"/>
  <c r="E274" i="3"/>
  <c r="F274" i="3"/>
  <c r="G274" i="3"/>
  <c r="E275" i="3"/>
  <c r="F275" i="3"/>
  <c r="G275" i="3"/>
  <c r="G276" i="3"/>
  <c r="G277" i="3"/>
  <c r="G278" i="3"/>
  <c r="E279" i="3"/>
  <c r="F279" i="3"/>
  <c r="G279" i="3"/>
  <c r="G280" i="3"/>
  <c r="G281" i="3"/>
  <c r="G282" i="3"/>
  <c r="G283" i="3"/>
  <c r="G284" i="3"/>
  <c r="G285" i="3"/>
  <c r="G286" i="3"/>
  <c r="G287" i="3"/>
  <c r="E288" i="3"/>
  <c r="F288" i="3"/>
  <c r="G288" i="3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E224" i="2"/>
  <c r="F224" i="2"/>
  <c r="G224" i="2"/>
  <c r="E225" i="2"/>
  <c r="F225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G157" i="1"/>
  <c r="E158" i="1"/>
  <c r="F158" i="1"/>
  <c r="G158" i="1"/>
  <c r="G159" i="1"/>
  <c r="E160" i="1"/>
  <c r="F160" i="1"/>
  <c r="G160" i="1"/>
  <c r="E161" i="1"/>
  <c r="F161" i="1"/>
  <c r="G161" i="1"/>
  <c r="E162" i="1"/>
  <c r="F162" i="1"/>
  <c r="G162" i="1"/>
  <c r="G163" i="1"/>
  <c r="G164" i="1"/>
  <c r="G165" i="1"/>
  <c r="E166" i="1"/>
  <c r="F166" i="1"/>
  <c r="G166" i="1"/>
  <c r="E167" i="1"/>
  <c r="F167" i="1"/>
  <c r="G167" i="1"/>
  <c r="E168" i="1"/>
  <c r="F168" i="1"/>
  <c r="G168" i="1"/>
  <c r="E169" i="1"/>
  <c r="G169" i="1"/>
  <c r="E170" i="1"/>
  <c r="F170" i="1"/>
  <c r="G170" i="1"/>
  <c r="E171" i="1"/>
  <c r="F171" i="1"/>
  <c r="G171" i="1"/>
  <c r="F172" i="1"/>
  <c r="G172" i="1"/>
  <c r="G173" i="1"/>
  <c r="G174" i="1"/>
  <c r="G175" i="1"/>
  <c r="G176" i="1"/>
  <c r="G177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G186" i="1"/>
  <c r="F187" i="1"/>
  <c r="G187" i="1"/>
  <c r="E188" i="1"/>
  <c r="F188" i="1"/>
  <c r="G188" i="1"/>
  <c r="E189" i="1"/>
  <c r="F189" i="1"/>
  <c r="G189" i="1"/>
  <c r="E190" i="1"/>
  <c r="F190" i="1"/>
  <c r="G190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G202" i="1"/>
  <c r="G203" i="1"/>
  <c r="E204" i="1"/>
  <c r="F204" i="1"/>
  <c r="G204" i="1"/>
  <c r="G205" i="1"/>
  <c r="E206" i="1"/>
  <c r="F206" i="1"/>
  <c r="G206" i="1"/>
  <c r="E207" i="1"/>
  <c r="F207" i="1"/>
  <c r="G207" i="1"/>
  <c r="G208" i="1"/>
  <c r="E209" i="1"/>
  <c r="F209" i="1"/>
  <c r="G209" i="1"/>
  <c r="E210" i="1"/>
  <c r="F210" i="1"/>
  <c r="G210" i="1"/>
  <c r="G211" i="1"/>
  <c r="E212" i="1"/>
  <c r="F212" i="1"/>
  <c r="G212" i="1"/>
  <c r="F213" i="1"/>
  <c r="G213" i="1"/>
  <c r="E214" i="1"/>
  <c r="F214" i="1"/>
  <c r="G214" i="1"/>
  <c r="E215" i="1"/>
  <c r="F215" i="1"/>
  <c r="G215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G223" i="1"/>
  <c r="E224" i="1"/>
  <c r="F224" i="1"/>
  <c r="G224" i="1"/>
  <c r="E225" i="1"/>
  <c r="F225" i="1"/>
  <c r="G225" i="1"/>
  <c r="G226" i="1"/>
  <c r="E227" i="1"/>
  <c r="F227" i="1"/>
  <c r="G227" i="1"/>
  <c r="G228" i="1"/>
  <c r="G229" i="1"/>
  <c r="F230" i="1"/>
  <c r="G230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G238" i="1"/>
  <c r="G239" i="1"/>
  <c r="E240" i="1"/>
  <c r="F240" i="1"/>
  <c r="G240" i="1"/>
  <c r="E241" i="1"/>
  <c r="F241" i="1"/>
  <c r="G241" i="1"/>
  <c r="G242" i="1"/>
  <c r="G243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F249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G256" i="1"/>
  <c r="G257" i="1"/>
  <c r="E258" i="1"/>
  <c r="F258" i="1"/>
  <c r="G258" i="1"/>
  <c r="G259" i="1"/>
  <c r="E260" i="1"/>
  <c r="F260" i="1"/>
  <c r="G260" i="1"/>
  <c r="E261" i="1"/>
  <c r="F261" i="1"/>
  <c r="G261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F275" i="1"/>
  <c r="G275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G153" i="34"/>
  <c r="G154" i="34"/>
  <c r="E155" i="34"/>
  <c r="F155" i="34"/>
  <c r="G155" i="34"/>
  <c r="G156" i="34"/>
  <c r="G157" i="34"/>
  <c r="G158" i="34"/>
  <c r="G159" i="34"/>
  <c r="G160" i="34"/>
  <c r="G161" i="34"/>
  <c r="G162" i="34"/>
  <c r="G163" i="34"/>
  <c r="G164" i="34"/>
  <c r="G165" i="34"/>
  <c r="E166" i="34"/>
  <c r="G166" i="34"/>
  <c r="E167" i="34"/>
  <c r="F167" i="34"/>
  <c r="G167" i="34"/>
  <c r="E168" i="34"/>
  <c r="F168" i="34"/>
  <c r="G168" i="34"/>
  <c r="E169" i="34"/>
  <c r="G169" i="34"/>
  <c r="E170" i="34"/>
  <c r="F170" i="34"/>
  <c r="G170" i="34"/>
  <c r="E171" i="34"/>
  <c r="F171" i="34"/>
  <c r="G171" i="34"/>
  <c r="E172" i="34"/>
  <c r="F172" i="34"/>
  <c r="G172" i="34"/>
  <c r="G173" i="34"/>
  <c r="G174" i="34"/>
  <c r="E175" i="34"/>
  <c r="F175" i="34"/>
  <c r="G175" i="34"/>
  <c r="G176" i="34"/>
  <c r="G177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G183" i="34"/>
  <c r="E184" i="34"/>
  <c r="F184" i="34"/>
  <c r="G184" i="34"/>
  <c r="E185" i="34"/>
  <c r="F185" i="34"/>
  <c r="G185" i="34"/>
  <c r="G186" i="34"/>
  <c r="G187" i="34"/>
  <c r="E188" i="34"/>
  <c r="F188" i="34"/>
  <c r="G188" i="34"/>
  <c r="G189" i="34"/>
  <c r="G190" i="34"/>
  <c r="E191" i="34"/>
  <c r="F191" i="34"/>
  <c r="G191" i="34"/>
  <c r="F192" i="34"/>
  <c r="G192" i="34"/>
  <c r="G193" i="34"/>
  <c r="E194" i="34"/>
  <c r="F194" i="34"/>
  <c r="G194" i="34"/>
  <c r="E195" i="34"/>
  <c r="F195" i="34"/>
  <c r="G195" i="34"/>
  <c r="G196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G203" i="34"/>
  <c r="E204" i="34"/>
  <c r="F204" i="34"/>
  <c r="G204" i="34"/>
  <c r="F205" i="34"/>
  <c r="G205" i="34"/>
  <c r="G206" i="34"/>
  <c r="E207" i="34"/>
  <c r="F207" i="34"/>
  <c r="G207" i="34"/>
  <c r="G208" i="34"/>
  <c r="G209" i="34"/>
  <c r="G210" i="34"/>
  <c r="E211" i="34"/>
  <c r="G211" i="34"/>
  <c r="G212" i="34"/>
  <c r="G213" i="34"/>
  <c r="E214" i="34"/>
  <c r="G214" i="34"/>
  <c r="E215" i="34"/>
  <c r="F215" i="34"/>
  <c r="G215" i="34"/>
  <c r="G216" i="34"/>
  <c r="E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G222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G229" i="34"/>
  <c r="G230" i="34"/>
  <c r="G231" i="34"/>
  <c r="G232" i="34"/>
  <c r="E233" i="34"/>
  <c r="F233" i="34"/>
  <c r="G233" i="34"/>
  <c r="G234" i="34"/>
  <c r="G235" i="34"/>
  <c r="G236" i="34"/>
  <c r="E237" i="34"/>
  <c r="G237" i="34"/>
  <c r="G238" i="34"/>
  <c r="G239" i="34"/>
  <c r="E240" i="34"/>
  <c r="F240" i="34"/>
  <c r="G240" i="34"/>
  <c r="E241" i="34"/>
  <c r="F241" i="34"/>
  <c r="G241" i="34"/>
  <c r="G242" i="34"/>
  <c r="G243" i="34"/>
  <c r="G244" i="34"/>
  <c r="E245" i="34"/>
  <c r="F245" i="34"/>
  <c r="G245" i="34"/>
  <c r="G246" i="34"/>
  <c r="G247" i="34"/>
  <c r="G248" i="34"/>
  <c r="G249" i="34"/>
  <c r="E250" i="34"/>
  <c r="F250" i="34"/>
  <c r="G250" i="34"/>
  <c r="E251" i="34"/>
  <c r="F251" i="34"/>
  <c r="G251" i="34"/>
  <c r="G252" i="34"/>
  <c r="G253" i="34"/>
  <c r="G254" i="34"/>
  <c r="G255" i="34"/>
  <c r="G256" i="34"/>
  <c r="G257" i="34"/>
  <c r="G258" i="34"/>
  <c r="G259" i="34"/>
  <c r="E260" i="34"/>
  <c r="F260" i="34"/>
  <c r="G260" i="34"/>
  <c r="E261" i="34"/>
  <c r="F261" i="34"/>
  <c r="G261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D151" i="32"/>
  <c r="F244" i="32" s="1"/>
  <c r="C151" i="32"/>
  <c r="E248" i="32" s="1"/>
  <c r="D151" i="31"/>
  <c r="F152" i="31" s="1"/>
  <c r="C151" i="31"/>
  <c r="D151" i="30"/>
  <c r="F168" i="30" s="1"/>
  <c r="C151" i="30"/>
  <c r="E199" i="30" s="1"/>
  <c r="D151" i="29"/>
  <c r="F206" i="29" s="1"/>
  <c r="C151" i="29"/>
  <c r="E287" i="29" s="1"/>
  <c r="D151" i="28"/>
  <c r="F273" i="28" s="1"/>
  <c r="C151" i="28"/>
  <c r="E151" i="28" s="1"/>
  <c r="D151" i="27"/>
  <c r="F223" i="27" s="1"/>
  <c r="D151" i="26"/>
  <c r="F260" i="26" s="1"/>
  <c r="D151" i="25"/>
  <c r="F155" i="25" s="1"/>
  <c r="C151" i="25"/>
  <c r="E188" i="25" s="1"/>
  <c r="D151" i="24"/>
  <c r="F200" i="24" s="1"/>
  <c r="C151" i="24"/>
  <c r="E162" i="24" s="1"/>
  <c r="D151" i="23"/>
  <c r="F202" i="23" s="1"/>
  <c r="C151" i="23"/>
  <c r="E164" i="23" s="1"/>
  <c r="D151" i="22"/>
  <c r="F221" i="22" s="1"/>
  <c r="C151" i="22"/>
  <c r="E154" i="22" s="1"/>
  <c r="D151" i="21"/>
  <c r="F199" i="21" s="1"/>
  <c r="C151" i="21"/>
  <c r="E188" i="21" s="1"/>
  <c r="D151" i="20"/>
  <c r="F281" i="20" s="1"/>
  <c r="C151" i="20"/>
  <c r="E167" i="20" s="1"/>
  <c r="D151" i="19"/>
  <c r="F197" i="19" s="1"/>
  <c r="C151" i="19"/>
  <c r="E217" i="19" s="1"/>
  <c r="D151" i="18"/>
  <c r="C151" i="18"/>
  <c r="E267" i="18" s="1"/>
  <c r="D151" i="17"/>
  <c r="F152" i="17" s="1"/>
  <c r="C151" i="17"/>
  <c r="E231" i="17" s="1"/>
  <c r="D151" i="16"/>
  <c r="F189" i="16" s="1"/>
  <c r="C151" i="16"/>
  <c r="E264" i="16" s="1"/>
  <c r="D151" i="15"/>
  <c r="F245" i="15" s="1"/>
  <c r="C151" i="15"/>
  <c r="E154" i="15" s="1"/>
  <c r="D151" i="14"/>
  <c r="F192" i="14" s="1"/>
  <c r="C151" i="14"/>
  <c r="E221" i="14" s="1"/>
  <c r="D151" i="13"/>
  <c r="F185" i="13" s="1"/>
  <c r="C151" i="13"/>
  <c r="E260" i="13" s="1"/>
  <c r="D151" i="12"/>
  <c r="F285" i="12" s="1"/>
  <c r="C151" i="12"/>
  <c r="E192" i="12" s="1"/>
  <c r="D151" i="11"/>
  <c r="F215" i="11" s="1"/>
  <c r="C151" i="11"/>
  <c r="E287" i="11" s="1"/>
  <c r="D151" i="10"/>
  <c r="F276" i="10" s="1"/>
  <c r="C151" i="10"/>
  <c r="E280" i="10" s="1"/>
  <c r="D151" i="9"/>
  <c r="F163" i="9" s="1"/>
  <c r="C151" i="9"/>
  <c r="E155" i="9" s="1"/>
  <c r="D151" i="8"/>
  <c r="F191" i="8" s="1"/>
  <c r="C151" i="8"/>
  <c r="E185" i="8" s="1"/>
  <c r="D151" i="7"/>
  <c r="F192" i="7" s="1"/>
  <c r="C151" i="7"/>
  <c r="E184" i="7" s="1"/>
  <c r="D151" i="6"/>
  <c r="F246" i="6" s="1"/>
  <c r="C151" i="6"/>
  <c r="E151" i="6" s="1"/>
  <c r="D151" i="5"/>
  <c r="F194" i="5" s="1"/>
  <c r="C151" i="5"/>
  <c r="E287" i="5" s="1"/>
  <c r="D151" i="4"/>
  <c r="F188" i="4" s="1"/>
  <c r="C151" i="4"/>
  <c r="E212" i="4" s="1"/>
  <c r="D151" i="3"/>
  <c r="F200" i="3" s="1"/>
  <c r="C151" i="3"/>
  <c r="E283" i="3" s="1"/>
  <c r="D151" i="2"/>
  <c r="C151" i="2"/>
  <c r="E241" i="2" s="1"/>
  <c r="D151" i="1"/>
  <c r="F226" i="1" s="1"/>
  <c r="C151" i="1"/>
  <c r="E176" i="1" s="1"/>
  <c r="D151" i="34"/>
  <c r="F222" i="34" s="1"/>
  <c r="F156" i="34"/>
  <c r="C151" i="34"/>
  <c r="E160" i="34" s="1"/>
  <c r="D151" i="33"/>
  <c r="F151" i="33" s="1"/>
  <c r="C151" i="33"/>
  <c r="E153" i="33" s="1"/>
  <c r="G72" i="32"/>
  <c r="G73" i="32"/>
  <c r="G74" i="32"/>
  <c r="E75" i="32"/>
  <c r="F75" i="32"/>
  <c r="G75" i="32"/>
  <c r="E76" i="32"/>
  <c r="F76" i="32"/>
  <c r="G76" i="32"/>
  <c r="F77" i="32"/>
  <c r="G77" i="32"/>
  <c r="E78" i="32"/>
  <c r="F78" i="32"/>
  <c r="G78" i="32"/>
  <c r="E79" i="32"/>
  <c r="F79" i="32"/>
  <c r="G79" i="32"/>
  <c r="G80" i="32"/>
  <c r="E81" i="32"/>
  <c r="F81" i="32"/>
  <c r="G81" i="32"/>
  <c r="G82" i="32"/>
  <c r="G83" i="32"/>
  <c r="E84" i="32"/>
  <c r="G84" i="32"/>
  <c r="G85" i="32"/>
  <c r="F86" i="32"/>
  <c r="G86" i="32"/>
  <c r="G87" i="32"/>
  <c r="G88" i="32"/>
  <c r="G89" i="32"/>
  <c r="E90" i="32"/>
  <c r="F90" i="32"/>
  <c r="G90" i="32"/>
  <c r="E91" i="32"/>
  <c r="F91" i="32"/>
  <c r="G91" i="32"/>
  <c r="G92" i="32"/>
  <c r="G93" i="32"/>
  <c r="G94" i="32"/>
  <c r="G95" i="32"/>
  <c r="E96" i="32"/>
  <c r="F96" i="32"/>
  <c r="G96" i="32"/>
  <c r="E97" i="32"/>
  <c r="F97" i="32"/>
  <c r="G97" i="32"/>
  <c r="G98" i="32"/>
  <c r="G99" i="32"/>
  <c r="G100" i="32"/>
  <c r="G101" i="32"/>
  <c r="G102" i="32"/>
  <c r="G103" i="32"/>
  <c r="G104" i="32"/>
  <c r="E105" i="32"/>
  <c r="F105" i="32"/>
  <c r="G105" i="32"/>
  <c r="E106" i="32"/>
  <c r="F106" i="32"/>
  <c r="G106" i="32"/>
  <c r="G107" i="32"/>
  <c r="G108" i="32"/>
  <c r="E109" i="32"/>
  <c r="F109" i="32"/>
  <c r="G109" i="32"/>
  <c r="G110" i="32"/>
  <c r="F111" i="32"/>
  <c r="G111" i="32"/>
  <c r="G112" i="32"/>
  <c r="G113" i="32"/>
  <c r="E114" i="32"/>
  <c r="F114" i="32"/>
  <c r="G114" i="32"/>
  <c r="G115" i="32"/>
  <c r="G116" i="32"/>
  <c r="E117" i="32"/>
  <c r="F117" i="32"/>
  <c r="G117" i="32"/>
  <c r="G118" i="32"/>
  <c r="G119" i="32"/>
  <c r="G120" i="32"/>
  <c r="G121" i="32"/>
  <c r="G122" i="32"/>
  <c r="G123" i="32"/>
  <c r="F124" i="32"/>
  <c r="G124" i="32"/>
  <c r="G125" i="32"/>
  <c r="E126" i="32"/>
  <c r="F126" i="32"/>
  <c r="G126" i="32"/>
  <c r="G127" i="32"/>
  <c r="E128" i="32"/>
  <c r="F128" i="32"/>
  <c r="G128" i="32"/>
  <c r="G129" i="32"/>
  <c r="E130" i="32"/>
  <c r="F130" i="32"/>
  <c r="G130" i="32"/>
  <c r="G131" i="32"/>
  <c r="E132" i="32"/>
  <c r="F132" i="32"/>
  <c r="G132" i="32"/>
  <c r="E133" i="32"/>
  <c r="F133" i="32"/>
  <c r="G133" i="32"/>
  <c r="G134" i="32"/>
  <c r="E135" i="32"/>
  <c r="F135" i="32"/>
  <c r="G135" i="32"/>
  <c r="E136" i="32"/>
  <c r="F136" i="32"/>
  <c r="G136" i="32"/>
  <c r="G137" i="32"/>
  <c r="G138" i="32"/>
  <c r="G139" i="32"/>
  <c r="G140" i="32"/>
  <c r="F141" i="32"/>
  <c r="G141" i="32"/>
  <c r="G142" i="32"/>
  <c r="G143" i="32"/>
  <c r="E144" i="32"/>
  <c r="F144" i="32"/>
  <c r="G144" i="32"/>
  <c r="G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72" i="30"/>
  <c r="G73" i="30"/>
  <c r="G74" i="30"/>
  <c r="G75" i="30"/>
  <c r="E76" i="30"/>
  <c r="F76" i="30"/>
  <c r="G76" i="30"/>
  <c r="G77" i="30"/>
  <c r="E78" i="30"/>
  <c r="G78" i="30"/>
  <c r="E79" i="30"/>
  <c r="F79" i="30"/>
  <c r="G79" i="30"/>
  <c r="G80" i="30"/>
  <c r="E81" i="30"/>
  <c r="F81" i="30"/>
  <c r="G81" i="30"/>
  <c r="G82" i="30"/>
  <c r="G83" i="30"/>
  <c r="G84" i="30"/>
  <c r="G85" i="30"/>
  <c r="G86" i="30"/>
  <c r="G87" i="30"/>
  <c r="G88" i="30"/>
  <c r="G89" i="30"/>
  <c r="E90" i="30"/>
  <c r="F90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E106" i="30"/>
  <c r="F106" i="30"/>
  <c r="G106" i="30"/>
  <c r="G107" i="30"/>
  <c r="G108" i="30"/>
  <c r="G109" i="30"/>
  <c r="G110" i="30"/>
  <c r="G111" i="30"/>
  <c r="G112" i="30"/>
  <c r="G113" i="30"/>
  <c r="E114" i="30"/>
  <c r="F114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E133" i="30"/>
  <c r="G133" i="30"/>
  <c r="H133" i="30" s="1"/>
  <c r="G134" i="30"/>
  <c r="E135" i="30"/>
  <c r="F135" i="30"/>
  <c r="G135" i="30"/>
  <c r="E136" i="30"/>
  <c r="F136" i="30"/>
  <c r="G136" i="30"/>
  <c r="G137" i="30"/>
  <c r="G138" i="30"/>
  <c r="G139" i="30"/>
  <c r="G140" i="30"/>
  <c r="G141" i="30"/>
  <c r="G142" i="30"/>
  <c r="G143" i="30"/>
  <c r="E144" i="30"/>
  <c r="F144" i="30"/>
  <c r="G144" i="30"/>
  <c r="F145" i="30"/>
  <c r="G145" i="30"/>
  <c r="G72" i="29"/>
  <c r="G73" i="29"/>
  <c r="G74" i="29"/>
  <c r="G75" i="29"/>
  <c r="G76" i="29"/>
  <c r="G77" i="29"/>
  <c r="G78" i="29"/>
  <c r="E79" i="29"/>
  <c r="F79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G75" i="27"/>
  <c r="G76" i="27"/>
  <c r="G77" i="27"/>
  <c r="G78" i="27"/>
  <c r="E79" i="27"/>
  <c r="F79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72" i="26"/>
  <c r="G73" i="26"/>
  <c r="G74" i="26"/>
  <c r="G75" i="26"/>
  <c r="G76" i="26"/>
  <c r="G77" i="26"/>
  <c r="G78" i="26"/>
  <c r="E79" i="26"/>
  <c r="F79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72" i="25"/>
  <c r="G73" i="25"/>
  <c r="G74" i="25"/>
  <c r="G75" i="25"/>
  <c r="G76" i="25"/>
  <c r="G77" i="25"/>
  <c r="G78" i="25"/>
  <c r="E79" i="25"/>
  <c r="F79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E106" i="25"/>
  <c r="F106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72" i="24"/>
  <c r="G73" i="24"/>
  <c r="G74" i="24"/>
  <c r="G75" i="24"/>
  <c r="G76" i="24"/>
  <c r="G77" i="24"/>
  <c r="G78" i="24"/>
  <c r="E79" i="24"/>
  <c r="F79" i="24"/>
  <c r="G79" i="24"/>
  <c r="G80" i="24"/>
  <c r="G81" i="24"/>
  <c r="G82" i="24"/>
  <c r="G83" i="24"/>
  <c r="G84" i="24"/>
  <c r="G85" i="24"/>
  <c r="G86" i="24"/>
  <c r="G87" i="24"/>
  <c r="G88" i="24"/>
  <c r="E89" i="24"/>
  <c r="F89" i="24"/>
  <c r="G89" i="24"/>
  <c r="E90" i="24"/>
  <c r="F90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E106" i="24"/>
  <c r="F106" i="24"/>
  <c r="G106" i="24"/>
  <c r="G107" i="24"/>
  <c r="G108" i="24"/>
  <c r="E109" i="24"/>
  <c r="F109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E133" i="24"/>
  <c r="G133" i="24"/>
  <c r="G134" i="24"/>
  <c r="E135" i="24"/>
  <c r="F135" i="24"/>
  <c r="G135" i="24"/>
  <c r="G136" i="24"/>
  <c r="G137" i="24"/>
  <c r="G138" i="24"/>
  <c r="G139" i="24"/>
  <c r="E140" i="24"/>
  <c r="G140" i="24"/>
  <c r="G141" i="24"/>
  <c r="G142" i="24"/>
  <c r="G143" i="24"/>
  <c r="G144" i="24"/>
  <c r="G145" i="24"/>
  <c r="G72" i="23"/>
  <c r="G73" i="23"/>
  <c r="G74" i="23"/>
  <c r="G75" i="23"/>
  <c r="G76" i="23"/>
  <c r="G77" i="23"/>
  <c r="G78" i="23"/>
  <c r="E79" i="23"/>
  <c r="F79" i="23"/>
  <c r="G79" i="23"/>
  <c r="G80" i="23"/>
  <c r="G81" i="23"/>
  <c r="G82" i="23"/>
  <c r="G83" i="23"/>
  <c r="G84" i="23"/>
  <c r="G85" i="23"/>
  <c r="G86" i="23"/>
  <c r="G87" i="23"/>
  <c r="G88" i="23"/>
  <c r="G89" i="23"/>
  <c r="E90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F106" i="23"/>
  <c r="G106" i="23"/>
  <c r="G107" i="23"/>
  <c r="G108" i="23"/>
  <c r="G109" i="23"/>
  <c r="G110" i="23"/>
  <c r="G111" i="23"/>
  <c r="G112" i="23"/>
  <c r="G113" i="23"/>
  <c r="E114" i="23"/>
  <c r="F114" i="23"/>
  <c r="G114" i="23"/>
  <c r="G115" i="23"/>
  <c r="G116" i="23"/>
  <c r="E117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E133" i="23"/>
  <c r="F133" i="23"/>
  <c r="G133" i="23"/>
  <c r="G134" i="23"/>
  <c r="G135" i="23"/>
  <c r="G136" i="23"/>
  <c r="G137" i="23"/>
  <c r="G138" i="23"/>
  <c r="G139" i="23"/>
  <c r="E140" i="23"/>
  <c r="G140" i="23"/>
  <c r="G141" i="23"/>
  <c r="G142" i="23"/>
  <c r="G143" i="23"/>
  <c r="G144" i="23"/>
  <c r="G145" i="23"/>
  <c r="G72" i="22"/>
  <c r="G73" i="22"/>
  <c r="G74" i="22"/>
  <c r="G75" i="22"/>
  <c r="G76" i="22"/>
  <c r="G77" i="22"/>
  <c r="G78" i="22"/>
  <c r="E79" i="22"/>
  <c r="F79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E91" i="22"/>
  <c r="F91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F106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E135" i="22"/>
  <c r="F135" i="22"/>
  <c r="G135" i="22"/>
  <c r="G136" i="22"/>
  <c r="G137" i="22"/>
  <c r="G138" i="22"/>
  <c r="G139" i="22"/>
  <c r="G140" i="22"/>
  <c r="G141" i="22"/>
  <c r="G142" i="22"/>
  <c r="G143" i="22"/>
  <c r="G144" i="22"/>
  <c r="G145" i="22"/>
  <c r="G72" i="21"/>
  <c r="G73" i="21"/>
  <c r="G74" i="21"/>
  <c r="G75" i="21"/>
  <c r="G76" i="21"/>
  <c r="G77" i="21"/>
  <c r="G78" i="21"/>
  <c r="F79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E126" i="21"/>
  <c r="F126" i="21"/>
  <c r="G126" i="21"/>
  <c r="G127" i="21"/>
  <c r="G128" i="21"/>
  <c r="G129" i="21"/>
  <c r="G130" i="21"/>
  <c r="G131" i="21"/>
  <c r="G132" i="21"/>
  <c r="G133" i="21"/>
  <c r="G134" i="21"/>
  <c r="G135" i="21"/>
  <c r="E136" i="21"/>
  <c r="G136" i="21"/>
  <c r="G137" i="21"/>
  <c r="G138" i="21"/>
  <c r="G139" i="21"/>
  <c r="G140" i="21"/>
  <c r="G141" i="21"/>
  <c r="G142" i="21"/>
  <c r="G143" i="21"/>
  <c r="G144" i="21"/>
  <c r="G145" i="21"/>
  <c r="G72" i="20"/>
  <c r="G73" i="20"/>
  <c r="G74" i="20"/>
  <c r="F75" i="20"/>
  <c r="G75" i="20"/>
  <c r="F76" i="20"/>
  <c r="G76" i="20"/>
  <c r="G77" i="20"/>
  <c r="G78" i="20"/>
  <c r="E79" i="20"/>
  <c r="F79" i="20"/>
  <c r="G79" i="20"/>
  <c r="G80" i="20"/>
  <c r="G81" i="20"/>
  <c r="G82" i="20"/>
  <c r="G83" i="20"/>
  <c r="G84" i="20"/>
  <c r="G85" i="20"/>
  <c r="G86" i="20"/>
  <c r="G87" i="20"/>
  <c r="G88" i="20"/>
  <c r="G89" i="20"/>
  <c r="E90" i="20"/>
  <c r="F90" i="20"/>
  <c r="G90" i="20"/>
  <c r="G91" i="20"/>
  <c r="G92" i="20"/>
  <c r="G93" i="20"/>
  <c r="G94" i="20"/>
  <c r="G95" i="20"/>
  <c r="E96" i="20"/>
  <c r="F96" i="20"/>
  <c r="G96" i="20"/>
  <c r="G97" i="20"/>
  <c r="G98" i="20"/>
  <c r="G99" i="20"/>
  <c r="G100" i="20"/>
  <c r="G101" i="20"/>
  <c r="G102" i="20"/>
  <c r="G103" i="20"/>
  <c r="G104" i="20"/>
  <c r="E105" i="20"/>
  <c r="F105" i="20"/>
  <c r="G105" i="20"/>
  <c r="E106" i="20"/>
  <c r="F106" i="20"/>
  <c r="G106" i="20"/>
  <c r="G107" i="20"/>
  <c r="G108" i="20"/>
  <c r="E109" i="20"/>
  <c r="G109" i="20"/>
  <c r="G110" i="20"/>
  <c r="G111" i="20"/>
  <c r="G112" i="20"/>
  <c r="G113" i="20"/>
  <c r="G114" i="20"/>
  <c r="G115" i="20"/>
  <c r="G116" i="20"/>
  <c r="E117" i="20"/>
  <c r="F117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E135" i="20"/>
  <c r="F135" i="20"/>
  <c r="G135" i="20"/>
  <c r="H135" i="20" s="1"/>
  <c r="E136" i="20"/>
  <c r="F136" i="20"/>
  <c r="G136" i="20"/>
  <c r="G137" i="20"/>
  <c r="G138" i="20"/>
  <c r="G139" i="20"/>
  <c r="G140" i="20"/>
  <c r="G141" i="20"/>
  <c r="G142" i="20"/>
  <c r="G143" i="20"/>
  <c r="G144" i="20"/>
  <c r="G145" i="20"/>
  <c r="G72" i="19"/>
  <c r="G73" i="19"/>
  <c r="G74" i="19"/>
  <c r="G75" i="19"/>
  <c r="G76" i="19"/>
  <c r="G77" i="19"/>
  <c r="G78" i="19"/>
  <c r="E79" i="19"/>
  <c r="F79" i="19"/>
  <c r="G79" i="19"/>
  <c r="G80" i="19"/>
  <c r="G81" i="19"/>
  <c r="G82" i="19"/>
  <c r="G83" i="19"/>
  <c r="G84" i="19"/>
  <c r="G85" i="19"/>
  <c r="G86" i="19"/>
  <c r="G87" i="19"/>
  <c r="G88" i="19"/>
  <c r="E89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E133" i="19"/>
  <c r="F133" i="19"/>
  <c r="G133" i="19"/>
  <c r="G134" i="19"/>
  <c r="E135" i="19"/>
  <c r="F135" i="19"/>
  <c r="G135" i="19"/>
  <c r="G136" i="19"/>
  <c r="G137" i="19"/>
  <c r="G138" i="19"/>
  <c r="G139" i="19"/>
  <c r="G140" i="19"/>
  <c r="G141" i="19"/>
  <c r="G142" i="19"/>
  <c r="G143" i="19"/>
  <c r="G144" i="19"/>
  <c r="G145" i="19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72" i="17"/>
  <c r="G73" i="17"/>
  <c r="G74" i="17"/>
  <c r="E75" i="17"/>
  <c r="F75" i="17"/>
  <c r="G75" i="17"/>
  <c r="F76" i="17"/>
  <c r="G76" i="17"/>
  <c r="E77" i="17"/>
  <c r="G77" i="17"/>
  <c r="E78" i="17"/>
  <c r="G78" i="17"/>
  <c r="E79" i="17"/>
  <c r="F79" i="17"/>
  <c r="G79" i="17"/>
  <c r="G80" i="17"/>
  <c r="G81" i="17"/>
  <c r="G82" i="17"/>
  <c r="G83" i="17"/>
  <c r="G84" i="17"/>
  <c r="E85" i="17"/>
  <c r="F85" i="17"/>
  <c r="G85" i="17"/>
  <c r="G86" i="17"/>
  <c r="E87" i="17"/>
  <c r="F87" i="17"/>
  <c r="G87" i="17"/>
  <c r="G88" i="17"/>
  <c r="E89" i="17"/>
  <c r="F89" i="17"/>
  <c r="G89" i="17"/>
  <c r="E90" i="17"/>
  <c r="F90" i="17"/>
  <c r="G90" i="17"/>
  <c r="E91" i="17"/>
  <c r="F91" i="17"/>
  <c r="G91" i="17"/>
  <c r="G92" i="17"/>
  <c r="G93" i="17"/>
  <c r="G94" i="17"/>
  <c r="G95" i="17"/>
  <c r="E96" i="17"/>
  <c r="F96" i="17"/>
  <c r="G96" i="17"/>
  <c r="E97" i="17"/>
  <c r="G97" i="17"/>
  <c r="G98" i="17"/>
  <c r="G99" i="17"/>
  <c r="G100" i="17"/>
  <c r="G101" i="17"/>
  <c r="G102" i="17"/>
  <c r="G103" i="17"/>
  <c r="G104" i="17"/>
  <c r="E105" i="17"/>
  <c r="F105" i="17"/>
  <c r="G105" i="17"/>
  <c r="E106" i="17"/>
  <c r="F106" i="17"/>
  <c r="G106" i="17"/>
  <c r="G107" i="17"/>
  <c r="E108" i="17"/>
  <c r="F108" i="17"/>
  <c r="G108" i="17"/>
  <c r="E109" i="17"/>
  <c r="F109" i="17"/>
  <c r="G109" i="17"/>
  <c r="G110" i="17"/>
  <c r="E111" i="17"/>
  <c r="G111" i="17"/>
  <c r="G112" i="17"/>
  <c r="G113" i="17"/>
  <c r="E114" i="17"/>
  <c r="F114" i="17"/>
  <c r="G114" i="17"/>
  <c r="G115" i="17"/>
  <c r="G116" i="17"/>
  <c r="E117" i="17"/>
  <c r="F117" i="17"/>
  <c r="G117" i="17"/>
  <c r="G118" i="17"/>
  <c r="G119" i="17"/>
  <c r="G120" i="17"/>
  <c r="G121" i="17"/>
  <c r="E122" i="17"/>
  <c r="F122" i="17"/>
  <c r="G122" i="17"/>
  <c r="G123" i="17"/>
  <c r="G124" i="17"/>
  <c r="G125" i="17"/>
  <c r="G126" i="17"/>
  <c r="G127" i="17"/>
  <c r="G128" i="17"/>
  <c r="G129" i="17"/>
  <c r="E130" i="17"/>
  <c r="F130" i="17"/>
  <c r="G130" i="17"/>
  <c r="G131" i="17"/>
  <c r="G132" i="17"/>
  <c r="E133" i="17"/>
  <c r="F133" i="17"/>
  <c r="G133" i="17"/>
  <c r="G134" i="17"/>
  <c r="E135" i="17"/>
  <c r="F135" i="17"/>
  <c r="G135" i="17"/>
  <c r="E136" i="17"/>
  <c r="F136" i="17"/>
  <c r="G136" i="17"/>
  <c r="G137" i="17"/>
  <c r="G138" i="17"/>
  <c r="G139" i="17"/>
  <c r="F140" i="17"/>
  <c r="G140" i="17"/>
  <c r="G141" i="17"/>
  <c r="G142" i="17"/>
  <c r="G143" i="17"/>
  <c r="E144" i="17"/>
  <c r="F144" i="17"/>
  <c r="G144" i="17"/>
  <c r="E145" i="17"/>
  <c r="F145" i="17"/>
  <c r="G145" i="17"/>
  <c r="G73" i="16"/>
  <c r="F76" i="16"/>
  <c r="G77" i="16"/>
  <c r="E79" i="16"/>
  <c r="F79" i="16"/>
  <c r="G81" i="16"/>
  <c r="G82" i="16"/>
  <c r="G83" i="16"/>
  <c r="G84" i="16"/>
  <c r="G85" i="16"/>
  <c r="G86" i="16"/>
  <c r="G87" i="16"/>
  <c r="G88" i="16"/>
  <c r="E89" i="16"/>
  <c r="F89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F135" i="16"/>
  <c r="G135" i="16"/>
  <c r="G136" i="16"/>
  <c r="G137" i="16"/>
  <c r="G138" i="16"/>
  <c r="G139" i="16"/>
  <c r="G140" i="16"/>
  <c r="G141" i="16"/>
  <c r="G142" i="16"/>
  <c r="G143" i="16"/>
  <c r="G144" i="16"/>
  <c r="G145" i="16"/>
  <c r="G72" i="15"/>
  <c r="G73" i="15"/>
  <c r="G74" i="15"/>
  <c r="E75" i="15"/>
  <c r="F75" i="15"/>
  <c r="G75" i="15"/>
  <c r="G76" i="15"/>
  <c r="G77" i="15"/>
  <c r="G78" i="15"/>
  <c r="E79" i="15"/>
  <c r="F79" i="15"/>
  <c r="G79" i="15"/>
  <c r="G80" i="15"/>
  <c r="G81" i="15"/>
  <c r="G82" i="15"/>
  <c r="G83" i="15"/>
  <c r="G84" i="15"/>
  <c r="G85" i="15"/>
  <c r="G86" i="15"/>
  <c r="G87" i="15"/>
  <c r="G88" i="15"/>
  <c r="E89" i="15"/>
  <c r="F89" i="15"/>
  <c r="G89" i="15"/>
  <c r="E90" i="15"/>
  <c r="F90" i="15"/>
  <c r="G90" i="15"/>
  <c r="G91" i="15"/>
  <c r="G92" i="15"/>
  <c r="G93" i="15"/>
  <c r="G94" i="15"/>
  <c r="G95" i="15"/>
  <c r="E96" i="15"/>
  <c r="F96" i="15"/>
  <c r="G96" i="15"/>
  <c r="G97" i="15"/>
  <c r="G98" i="15"/>
  <c r="G99" i="15"/>
  <c r="G100" i="15"/>
  <c r="G101" i="15"/>
  <c r="G102" i="15"/>
  <c r="G103" i="15"/>
  <c r="G104" i="15"/>
  <c r="E105" i="15"/>
  <c r="F105" i="15"/>
  <c r="G105" i="15"/>
  <c r="H105" i="15" s="1"/>
  <c r="E106" i="15"/>
  <c r="F106" i="15"/>
  <c r="G106" i="15"/>
  <c r="G107" i="15"/>
  <c r="G108" i="15"/>
  <c r="G109" i="15"/>
  <c r="G110" i="15"/>
  <c r="G111" i="15"/>
  <c r="G112" i="15"/>
  <c r="G113" i="15"/>
  <c r="E114" i="15"/>
  <c r="F114" i="15"/>
  <c r="G114" i="15"/>
  <c r="G115" i="15"/>
  <c r="G116" i="15"/>
  <c r="G117" i="15"/>
  <c r="G118" i="15"/>
  <c r="G119" i="15"/>
  <c r="G120" i="15"/>
  <c r="G121" i="15"/>
  <c r="G122" i="15"/>
  <c r="G123" i="15"/>
  <c r="G124" i="15"/>
  <c r="F125" i="15"/>
  <c r="G125" i="15"/>
  <c r="G126" i="15"/>
  <c r="G127" i="15"/>
  <c r="G128" i="15"/>
  <c r="G129" i="15"/>
  <c r="G130" i="15"/>
  <c r="G131" i="15"/>
  <c r="G132" i="15"/>
  <c r="F133" i="15"/>
  <c r="G133" i="15"/>
  <c r="G134" i="15"/>
  <c r="E135" i="15"/>
  <c r="F135" i="15"/>
  <c r="G135" i="15"/>
  <c r="E136" i="15"/>
  <c r="F136" i="15"/>
  <c r="G136" i="15"/>
  <c r="G137" i="15"/>
  <c r="G138" i="15"/>
  <c r="G139" i="15"/>
  <c r="E140" i="15"/>
  <c r="F140" i="15"/>
  <c r="G140" i="15"/>
  <c r="G141" i="15"/>
  <c r="G142" i="15"/>
  <c r="G143" i="15"/>
  <c r="G144" i="15"/>
  <c r="G145" i="15"/>
  <c r="G72" i="14"/>
  <c r="G73" i="14"/>
  <c r="G74" i="14"/>
  <c r="G75" i="14"/>
  <c r="G76" i="14"/>
  <c r="G77" i="14"/>
  <c r="G78" i="14"/>
  <c r="E79" i="14"/>
  <c r="F79" i="14"/>
  <c r="G79" i="14"/>
  <c r="G80" i="14"/>
  <c r="G81" i="14"/>
  <c r="G82" i="14"/>
  <c r="G83" i="14"/>
  <c r="G84" i="14"/>
  <c r="G85" i="14"/>
  <c r="G86" i="14"/>
  <c r="G87" i="14"/>
  <c r="G88" i="14"/>
  <c r="E89" i="14"/>
  <c r="F89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E135" i="14"/>
  <c r="F135" i="14"/>
  <c r="G135" i="14"/>
  <c r="G136" i="14"/>
  <c r="G137" i="14"/>
  <c r="G138" i="14"/>
  <c r="G139" i="14"/>
  <c r="G140" i="14"/>
  <c r="G141" i="14"/>
  <c r="G142" i="14"/>
  <c r="G143" i="14"/>
  <c r="G144" i="14"/>
  <c r="G145" i="14"/>
  <c r="G72" i="13"/>
  <c r="G73" i="13"/>
  <c r="G74" i="13"/>
  <c r="G75" i="13"/>
  <c r="G76" i="13"/>
  <c r="G77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G87" i="13"/>
  <c r="G88" i="13"/>
  <c r="E89" i="13"/>
  <c r="G89" i="13"/>
  <c r="G90" i="13"/>
  <c r="G91" i="13"/>
  <c r="G92" i="13"/>
  <c r="G93" i="13"/>
  <c r="G94" i="13"/>
  <c r="G95" i="13"/>
  <c r="E96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72" i="12"/>
  <c r="G73" i="12"/>
  <c r="G74" i="12"/>
  <c r="G75" i="12"/>
  <c r="G76" i="12"/>
  <c r="G77" i="12"/>
  <c r="G78" i="12"/>
  <c r="E79" i="12"/>
  <c r="F79" i="12"/>
  <c r="G79" i="12"/>
  <c r="G80" i="12"/>
  <c r="G81" i="12"/>
  <c r="G82" i="12"/>
  <c r="G83" i="12"/>
  <c r="G84" i="12"/>
  <c r="G85" i="12"/>
  <c r="G86" i="12"/>
  <c r="G87" i="12"/>
  <c r="G88" i="12"/>
  <c r="G89" i="12"/>
  <c r="E90" i="12"/>
  <c r="F90" i="12"/>
  <c r="G90" i="12"/>
  <c r="H90" i="12" s="1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E133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72" i="11"/>
  <c r="G73" i="11"/>
  <c r="G74" i="11"/>
  <c r="G75" i="11"/>
  <c r="G76" i="11"/>
  <c r="G77" i="11"/>
  <c r="G78" i="11"/>
  <c r="F79" i="11"/>
  <c r="G79" i="11"/>
  <c r="G80" i="11"/>
  <c r="G81" i="11"/>
  <c r="G82" i="11"/>
  <c r="G83" i="11"/>
  <c r="G84" i="11"/>
  <c r="G85" i="11"/>
  <c r="G86" i="11"/>
  <c r="G87" i="11"/>
  <c r="G88" i="11"/>
  <c r="E89" i="11"/>
  <c r="F89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72" i="10"/>
  <c r="G73" i="10"/>
  <c r="G74" i="10"/>
  <c r="G75" i="10"/>
  <c r="G76" i="10"/>
  <c r="G77" i="10"/>
  <c r="G78" i="10"/>
  <c r="E79" i="10"/>
  <c r="F79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72" i="9"/>
  <c r="G73" i="9"/>
  <c r="G74" i="9"/>
  <c r="G75" i="9"/>
  <c r="G76" i="9"/>
  <c r="G77" i="9"/>
  <c r="G78" i="9"/>
  <c r="E79" i="9"/>
  <c r="F79" i="9"/>
  <c r="G79" i="9"/>
  <c r="H79" i="9" s="1"/>
  <c r="G80" i="9"/>
  <c r="G81" i="9"/>
  <c r="G82" i="9"/>
  <c r="G83" i="9"/>
  <c r="G84" i="9"/>
  <c r="G85" i="9"/>
  <c r="G86" i="9"/>
  <c r="G87" i="9"/>
  <c r="G88" i="9"/>
  <c r="G89" i="9"/>
  <c r="E90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E106" i="9"/>
  <c r="F106" i="9"/>
  <c r="G106" i="9"/>
  <c r="G107" i="9"/>
  <c r="G108" i="9"/>
  <c r="G109" i="9"/>
  <c r="G110" i="9"/>
  <c r="G111" i="9"/>
  <c r="G112" i="9"/>
  <c r="G113" i="9"/>
  <c r="G114" i="9"/>
  <c r="G115" i="9"/>
  <c r="G116" i="9"/>
  <c r="E117" i="9"/>
  <c r="F117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E133" i="9"/>
  <c r="G133" i="9"/>
  <c r="G134" i="9"/>
  <c r="E135" i="9"/>
  <c r="F135" i="9"/>
  <c r="G135" i="9"/>
  <c r="F136" i="9"/>
  <c r="G136" i="9"/>
  <c r="G137" i="9"/>
  <c r="G138" i="9"/>
  <c r="G139" i="9"/>
  <c r="G140" i="9"/>
  <c r="G141" i="9"/>
  <c r="G142" i="9"/>
  <c r="G143" i="9"/>
  <c r="G144" i="9"/>
  <c r="G145" i="9"/>
  <c r="G72" i="8"/>
  <c r="G73" i="8"/>
  <c r="G74" i="8"/>
  <c r="G75" i="8"/>
  <c r="G76" i="8"/>
  <c r="G77" i="8"/>
  <c r="G78" i="8"/>
  <c r="E79" i="8"/>
  <c r="F79" i="8"/>
  <c r="G79" i="8"/>
  <c r="G80" i="8"/>
  <c r="G81" i="8"/>
  <c r="G82" i="8"/>
  <c r="G83" i="8"/>
  <c r="G84" i="8"/>
  <c r="G85" i="8"/>
  <c r="G86" i="8"/>
  <c r="G87" i="8"/>
  <c r="G88" i="8"/>
  <c r="E89" i="8"/>
  <c r="G89" i="8"/>
  <c r="E90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E133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72" i="7"/>
  <c r="G73" i="7"/>
  <c r="G74" i="7"/>
  <c r="G75" i="7"/>
  <c r="G76" i="7"/>
  <c r="G77" i="7"/>
  <c r="G78" i="7"/>
  <c r="F79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72" i="6"/>
  <c r="G73" i="6"/>
  <c r="G74" i="6"/>
  <c r="G75" i="6"/>
  <c r="E76" i="6"/>
  <c r="F76" i="6"/>
  <c r="G76" i="6"/>
  <c r="G77" i="6"/>
  <c r="E78" i="6"/>
  <c r="G78" i="6"/>
  <c r="E79" i="6"/>
  <c r="F79" i="6"/>
  <c r="G79" i="6"/>
  <c r="G80" i="6"/>
  <c r="E81" i="6"/>
  <c r="F81" i="6"/>
  <c r="G81" i="6"/>
  <c r="G82" i="6"/>
  <c r="G83" i="6"/>
  <c r="G84" i="6"/>
  <c r="G85" i="6"/>
  <c r="G86" i="6"/>
  <c r="G87" i="6"/>
  <c r="G88" i="6"/>
  <c r="E89" i="6"/>
  <c r="F89" i="6"/>
  <c r="G89" i="6"/>
  <c r="G90" i="6"/>
  <c r="E91" i="6"/>
  <c r="F91" i="6"/>
  <c r="G91" i="6"/>
  <c r="G92" i="6"/>
  <c r="G93" i="6"/>
  <c r="G94" i="6"/>
  <c r="G95" i="6"/>
  <c r="E96" i="6"/>
  <c r="F96" i="6"/>
  <c r="G96" i="6"/>
  <c r="G97" i="6"/>
  <c r="G98" i="6"/>
  <c r="G99" i="6"/>
  <c r="G100" i="6"/>
  <c r="G101" i="6"/>
  <c r="G102" i="6"/>
  <c r="G103" i="6"/>
  <c r="E104" i="6"/>
  <c r="G104" i="6"/>
  <c r="G105" i="6"/>
  <c r="E106" i="6"/>
  <c r="F106" i="6"/>
  <c r="G106" i="6"/>
  <c r="G107" i="6"/>
  <c r="F108" i="6"/>
  <c r="G108" i="6"/>
  <c r="E109" i="6"/>
  <c r="F109" i="6"/>
  <c r="G109" i="6"/>
  <c r="G110" i="6"/>
  <c r="E111" i="6"/>
  <c r="G111" i="6"/>
  <c r="G112" i="6"/>
  <c r="G113" i="6"/>
  <c r="E114" i="6"/>
  <c r="F114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E133" i="6"/>
  <c r="F133" i="6"/>
  <c r="G133" i="6"/>
  <c r="G134" i="6"/>
  <c r="E135" i="6"/>
  <c r="F135" i="6"/>
  <c r="G135" i="6"/>
  <c r="G136" i="6"/>
  <c r="G137" i="6"/>
  <c r="E138" i="6"/>
  <c r="F138" i="6"/>
  <c r="G138" i="6"/>
  <c r="G139" i="6"/>
  <c r="G140" i="6"/>
  <c r="G141" i="6"/>
  <c r="G142" i="6"/>
  <c r="G143" i="6"/>
  <c r="G144" i="6"/>
  <c r="E145" i="6"/>
  <c r="F145" i="6"/>
  <c r="G145" i="6"/>
  <c r="G72" i="5"/>
  <c r="G73" i="5"/>
  <c r="G74" i="5"/>
  <c r="G75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G75" i="4"/>
  <c r="G76" i="4"/>
  <c r="G77" i="4"/>
  <c r="G78" i="4"/>
  <c r="E79" i="4"/>
  <c r="F79" i="4"/>
  <c r="G79" i="4"/>
  <c r="G80" i="4"/>
  <c r="E81" i="4"/>
  <c r="F81" i="4"/>
  <c r="G81" i="4"/>
  <c r="G82" i="4"/>
  <c r="G83" i="4"/>
  <c r="G84" i="4"/>
  <c r="G85" i="4"/>
  <c r="G86" i="4"/>
  <c r="G87" i="4"/>
  <c r="G88" i="4"/>
  <c r="G89" i="4"/>
  <c r="E90" i="4"/>
  <c r="F90" i="4"/>
  <c r="G90" i="4"/>
  <c r="G91" i="4"/>
  <c r="G92" i="4"/>
  <c r="G93" i="4"/>
  <c r="G94" i="4"/>
  <c r="G95" i="4"/>
  <c r="E96" i="4"/>
  <c r="F96" i="4"/>
  <c r="G96" i="4"/>
  <c r="G97" i="4"/>
  <c r="G98" i="4"/>
  <c r="G99" i="4"/>
  <c r="G100" i="4"/>
  <c r="G101" i="4"/>
  <c r="G102" i="4"/>
  <c r="G103" i="4"/>
  <c r="G104" i="4"/>
  <c r="E105" i="4"/>
  <c r="F105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E133" i="4"/>
  <c r="F133" i="4"/>
  <c r="G133" i="4"/>
  <c r="G134" i="4"/>
  <c r="E135" i="4"/>
  <c r="G135" i="4"/>
  <c r="G136" i="4"/>
  <c r="G137" i="4"/>
  <c r="G138" i="4"/>
  <c r="G139" i="4"/>
  <c r="G140" i="4"/>
  <c r="G141" i="4"/>
  <c r="G142" i="4"/>
  <c r="G143" i="4"/>
  <c r="G144" i="4"/>
  <c r="G145" i="4"/>
  <c r="G72" i="3"/>
  <c r="G73" i="3"/>
  <c r="G74" i="3"/>
  <c r="G75" i="3"/>
  <c r="G76" i="3"/>
  <c r="G77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E89" i="3"/>
  <c r="F89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72" i="1"/>
  <c r="E73" i="1"/>
  <c r="F73" i="1"/>
  <c r="G73" i="1"/>
  <c r="G74" i="1"/>
  <c r="E75" i="1"/>
  <c r="F75" i="1"/>
  <c r="G75" i="1"/>
  <c r="F76" i="1"/>
  <c r="G76" i="1"/>
  <c r="E77" i="1"/>
  <c r="F77" i="1"/>
  <c r="G77" i="1"/>
  <c r="G78" i="1"/>
  <c r="E79" i="1"/>
  <c r="F79" i="1"/>
  <c r="G79" i="1"/>
  <c r="G80" i="1"/>
  <c r="G81" i="1"/>
  <c r="G82" i="1"/>
  <c r="G83" i="1"/>
  <c r="G84" i="1"/>
  <c r="G85" i="1"/>
  <c r="G86" i="1"/>
  <c r="E87" i="1"/>
  <c r="F87" i="1"/>
  <c r="G87" i="1"/>
  <c r="G88" i="1"/>
  <c r="E89" i="1"/>
  <c r="F89" i="1"/>
  <c r="G89" i="1"/>
  <c r="E90" i="1"/>
  <c r="F90" i="1"/>
  <c r="G90" i="1"/>
  <c r="G91" i="1"/>
  <c r="G92" i="1"/>
  <c r="G93" i="1"/>
  <c r="G94" i="1"/>
  <c r="E95" i="1"/>
  <c r="F95" i="1"/>
  <c r="G95" i="1"/>
  <c r="E96" i="1"/>
  <c r="F96" i="1"/>
  <c r="G96" i="1"/>
  <c r="G97" i="1"/>
  <c r="G98" i="1"/>
  <c r="G99" i="1"/>
  <c r="E100" i="1"/>
  <c r="G100" i="1"/>
  <c r="G101" i="1"/>
  <c r="G102" i="1"/>
  <c r="F103" i="1"/>
  <c r="G103" i="1"/>
  <c r="F104" i="1"/>
  <c r="G104" i="1"/>
  <c r="E105" i="1"/>
  <c r="F105" i="1"/>
  <c r="G105" i="1"/>
  <c r="E106" i="1"/>
  <c r="F106" i="1"/>
  <c r="G106" i="1"/>
  <c r="G107" i="1"/>
  <c r="E108" i="1"/>
  <c r="F108" i="1"/>
  <c r="G108" i="1"/>
  <c r="E109" i="1"/>
  <c r="F109" i="1"/>
  <c r="G109" i="1"/>
  <c r="E110" i="1"/>
  <c r="F110" i="1"/>
  <c r="G110" i="1"/>
  <c r="G111" i="1"/>
  <c r="E112" i="1"/>
  <c r="G112" i="1"/>
  <c r="G113" i="1"/>
  <c r="E114" i="1"/>
  <c r="F114" i="1"/>
  <c r="G114" i="1"/>
  <c r="G115" i="1"/>
  <c r="G116" i="1"/>
  <c r="E117" i="1"/>
  <c r="F117" i="1"/>
  <c r="G117" i="1"/>
  <c r="G118" i="1"/>
  <c r="G119" i="1"/>
  <c r="G120" i="1"/>
  <c r="G121" i="1"/>
  <c r="E122" i="1"/>
  <c r="G122" i="1"/>
  <c r="G123" i="1"/>
  <c r="E124" i="1"/>
  <c r="F124" i="1"/>
  <c r="G124" i="1"/>
  <c r="G125" i="1"/>
  <c r="E126" i="1"/>
  <c r="F126" i="1"/>
  <c r="G126" i="1"/>
  <c r="H126" i="1" s="1"/>
  <c r="G127" i="1"/>
  <c r="E128" i="1"/>
  <c r="G128" i="1"/>
  <c r="G129" i="1"/>
  <c r="G130" i="1"/>
  <c r="G131" i="1"/>
  <c r="G132" i="1"/>
  <c r="E133" i="1"/>
  <c r="F133" i="1"/>
  <c r="G133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H138" i="1" s="1"/>
  <c r="G139" i="1"/>
  <c r="E140" i="1"/>
  <c r="F140" i="1"/>
  <c r="G140" i="1"/>
  <c r="E141" i="1"/>
  <c r="F141" i="1"/>
  <c r="G141" i="1"/>
  <c r="G142" i="1"/>
  <c r="E143" i="1"/>
  <c r="F143" i="1"/>
  <c r="G143" i="1"/>
  <c r="G144" i="1"/>
  <c r="G145" i="1"/>
  <c r="G72" i="34"/>
  <c r="G73" i="34"/>
  <c r="G74" i="34"/>
  <c r="E75" i="34"/>
  <c r="F75" i="34"/>
  <c r="G75" i="34"/>
  <c r="G76" i="34"/>
  <c r="E77" i="34"/>
  <c r="F77" i="34"/>
  <c r="G77" i="34"/>
  <c r="E78" i="34"/>
  <c r="F78" i="34"/>
  <c r="G78" i="34"/>
  <c r="E79" i="34"/>
  <c r="F79" i="34"/>
  <c r="G79" i="34"/>
  <c r="G80" i="34"/>
  <c r="G81" i="34"/>
  <c r="G82" i="34"/>
  <c r="G83" i="34"/>
  <c r="G84" i="34"/>
  <c r="E85" i="34"/>
  <c r="F85" i="34"/>
  <c r="G85" i="34"/>
  <c r="H85" i="34" s="1"/>
  <c r="G86" i="34"/>
  <c r="E87" i="34"/>
  <c r="F87" i="34"/>
  <c r="G87" i="34"/>
  <c r="G88" i="34"/>
  <c r="E89" i="34"/>
  <c r="F89" i="34"/>
  <c r="G89" i="34"/>
  <c r="E90" i="34"/>
  <c r="F90" i="34"/>
  <c r="G90" i="34"/>
  <c r="E91" i="34"/>
  <c r="F91" i="34"/>
  <c r="G91" i="34"/>
  <c r="G92" i="34"/>
  <c r="G93" i="34"/>
  <c r="F94" i="34"/>
  <c r="G94" i="34"/>
  <c r="G95" i="34"/>
  <c r="E96" i="34"/>
  <c r="F96" i="34"/>
  <c r="G96" i="34"/>
  <c r="G97" i="34"/>
  <c r="G98" i="34"/>
  <c r="G99" i="34"/>
  <c r="G100" i="34"/>
  <c r="E101" i="34"/>
  <c r="G101" i="34"/>
  <c r="G102" i="34"/>
  <c r="G103" i="34"/>
  <c r="G104" i="34"/>
  <c r="E105" i="34"/>
  <c r="F105" i="34"/>
  <c r="G105" i="34"/>
  <c r="H105" i="34" s="1"/>
  <c r="E106" i="34"/>
  <c r="F106" i="34"/>
  <c r="G106" i="34"/>
  <c r="G107" i="34"/>
  <c r="G108" i="34"/>
  <c r="E109" i="34"/>
  <c r="F109" i="34"/>
  <c r="G109" i="34"/>
  <c r="H109" i="34" s="1"/>
  <c r="G110" i="34"/>
  <c r="E111" i="34"/>
  <c r="F111" i="34"/>
  <c r="G111" i="34"/>
  <c r="G112" i="34"/>
  <c r="G113" i="34"/>
  <c r="E114" i="34"/>
  <c r="F114" i="34"/>
  <c r="G114" i="34"/>
  <c r="G115" i="34"/>
  <c r="G116" i="34"/>
  <c r="G117" i="34"/>
  <c r="G118" i="34"/>
  <c r="G119" i="34"/>
  <c r="G120" i="34"/>
  <c r="G121" i="34"/>
  <c r="G122" i="34"/>
  <c r="G123" i="34"/>
  <c r="E124" i="34"/>
  <c r="F124" i="34"/>
  <c r="G124" i="34"/>
  <c r="E125" i="34"/>
  <c r="G125" i="34"/>
  <c r="E126" i="34"/>
  <c r="F126" i="34"/>
  <c r="G126" i="34"/>
  <c r="G127" i="34"/>
  <c r="E128" i="34"/>
  <c r="F128" i="34"/>
  <c r="G128" i="34"/>
  <c r="G129" i="34"/>
  <c r="G130" i="34"/>
  <c r="G131" i="34"/>
  <c r="G132" i="34"/>
  <c r="E133" i="34"/>
  <c r="F133" i="34"/>
  <c r="G133" i="34"/>
  <c r="G134" i="34"/>
  <c r="E135" i="34"/>
  <c r="G135" i="34"/>
  <c r="E136" i="34"/>
  <c r="G136" i="34"/>
  <c r="G137" i="34"/>
  <c r="E138" i="34"/>
  <c r="G138" i="34"/>
  <c r="G139" i="34"/>
  <c r="E140" i="34"/>
  <c r="F140" i="34"/>
  <c r="G140" i="34"/>
  <c r="G141" i="34"/>
  <c r="G142" i="34"/>
  <c r="G143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D70" i="32"/>
  <c r="F84" i="32" s="1"/>
  <c r="C70" i="32"/>
  <c r="E95" i="32" s="1"/>
  <c r="D70" i="31"/>
  <c r="F137" i="31" s="1"/>
  <c r="C70" i="31"/>
  <c r="E73" i="31" s="1"/>
  <c r="D70" i="30"/>
  <c r="F110" i="30" s="1"/>
  <c r="C70" i="30"/>
  <c r="E123" i="30" s="1"/>
  <c r="D70" i="29"/>
  <c r="F133" i="29" s="1"/>
  <c r="C70" i="29"/>
  <c r="E142" i="29" s="1"/>
  <c r="D70" i="28"/>
  <c r="F85" i="28" s="1"/>
  <c r="C70" i="28"/>
  <c r="E70" i="28" s="1"/>
  <c r="D70" i="27"/>
  <c r="F90" i="27" s="1"/>
  <c r="C70" i="27"/>
  <c r="E138" i="27" s="1"/>
  <c r="D70" i="26"/>
  <c r="F114" i="26" s="1"/>
  <c r="C70" i="26"/>
  <c r="E127" i="26" s="1"/>
  <c r="D70" i="25"/>
  <c r="F105" i="25" s="1"/>
  <c r="C70" i="25"/>
  <c r="E90" i="25" s="1"/>
  <c r="D70" i="24"/>
  <c r="F110" i="24" s="1"/>
  <c r="C70" i="24"/>
  <c r="E81" i="24" s="1"/>
  <c r="D70" i="23"/>
  <c r="F123" i="23" s="1"/>
  <c r="C70" i="23"/>
  <c r="E101" i="23" s="1"/>
  <c r="D70" i="22"/>
  <c r="F144" i="22" s="1"/>
  <c r="C70" i="22"/>
  <c r="E138" i="22" s="1"/>
  <c r="D70" i="21"/>
  <c r="F96" i="21" s="1"/>
  <c r="C70" i="21"/>
  <c r="E106" i="21" s="1"/>
  <c r="D70" i="20"/>
  <c r="C70" i="20"/>
  <c r="E138" i="20" s="1"/>
  <c r="D70" i="19"/>
  <c r="F96" i="19" s="1"/>
  <c r="C70" i="19"/>
  <c r="E75" i="19" s="1"/>
  <c r="D70" i="18"/>
  <c r="C70" i="18"/>
  <c r="E73" i="18" s="1"/>
  <c r="D70" i="17"/>
  <c r="C70" i="17"/>
  <c r="E103" i="17" s="1"/>
  <c r="D70" i="16"/>
  <c r="F143" i="16" s="1"/>
  <c r="C70" i="16"/>
  <c r="E106" i="16" s="1"/>
  <c r="D70" i="15"/>
  <c r="F108" i="15" s="1"/>
  <c r="C70" i="15"/>
  <c r="E83" i="15" s="1"/>
  <c r="D70" i="14"/>
  <c r="F88" i="14" s="1"/>
  <c r="C70" i="14"/>
  <c r="E132" i="14" s="1"/>
  <c r="D70" i="13"/>
  <c r="F141" i="13" s="1"/>
  <c r="C70" i="13"/>
  <c r="E91" i="13" s="1"/>
  <c r="D70" i="12"/>
  <c r="F114" i="12" s="1"/>
  <c r="C70" i="12"/>
  <c r="E140" i="12" s="1"/>
  <c r="D70" i="11"/>
  <c r="F135" i="11" s="1"/>
  <c r="C70" i="11"/>
  <c r="E91" i="11" s="1"/>
  <c r="D70" i="10"/>
  <c r="C70" i="10"/>
  <c r="E105" i="10" s="1"/>
  <c r="D70" i="9"/>
  <c r="F95" i="9" s="1"/>
  <c r="C70" i="9"/>
  <c r="E85" i="9" s="1"/>
  <c r="D70" i="8"/>
  <c r="G70" i="8" s="1"/>
  <c r="C70" i="8"/>
  <c r="E114" i="8" s="1"/>
  <c r="D70" i="7"/>
  <c r="C70" i="7"/>
  <c r="E96" i="7" s="1"/>
  <c r="D70" i="6"/>
  <c r="F72" i="6" s="1"/>
  <c r="C70" i="6"/>
  <c r="E117" i="6" s="1"/>
  <c r="D70" i="5"/>
  <c r="F141" i="5" s="1"/>
  <c r="C70" i="5"/>
  <c r="E114" i="5" s="1"/>
  <c r="D70" i="4"/>
  <c r="F132" i="4" s="1"/>
  <c r="C70" i="4"/>
  <c r="E89" i="4" s="1"/>
  <c r="D70" i="3"/>
  <c r="F71" i="3" s="1"/>
  <c r="C70" i="3"/>
  <c r="E109" i="3" s="1"/>
  <c r="D70" i="2"/>
  <c r="F144" i="2" s="1"/>
  <c r="C70" i="2"/>
  <c r="E72" i="2" s="1"/>
  <c r="D70" i="1"/>
  <c r="F142" i="1" s="1"/>
  <c r="C70" i="1"/>
  <c r="E80" i="1" s="1"/>
  <c r="D70" i="34"/>
  <c r="F101" i="34" s="1"/>
  <c r="C70" i="34"/>
  <c r="E121" i="34" s="1"/>
  <c r="D70" i="33"/>
  <c r="D10" i="33" s="1"/>
  <c r="C70" i="33"/>
  <c r="G20" i="32"/>
  <c r="E21" i="32"/>
  <c r="F21" i="32"/>
  <c r="G21" i="32"/>
  <c r="F22" i="32"/>
  <c r="G22" i="32"/>
  <c r="G23" i="32"/>
  <c r="E24" i="32"/>
  <c r="F24" i="32"/>
  <c r="G24" i="32"/>
  <c r="G25" i="32"/>
  <c r="G26" i="32"/>
  <c r="E27" i="32"/>
  <c r="F27" i="32"/>
  <c r="G27" i="32"/>
  <c r="G28" i="32"/>
  <c r="E29" i="32"/>
  <c r="F29" i="32"/>
  <c r="G29" i="32"/>
  <c r="E30" i="32"/>
  <c r="F30" i="32"/>
  <c r="G30" i="32"/>
  <c r="G31" i="32"/>
  <c r="E32" i="32"/>
  <c r="F32" i="32"/>
  <c r="G32" i="32"/>
  <c r="E33" i="32"/>
  <c r="F33" i="32"/>
  <c r="G33" i="32"/>
  <c r="G34" i="32"/>
  <c r="E35" i="32"/>
  <c r="F35" i="32"/>
  <c r="G35" i="32"/>
  <c r="E36" i="32"/>
  <c r="F36" i="32"/>
  <c r="G36" i="32"/>
  <c r="G37" i="32"/>
  <c r="E38" i="32"/>
  <c r="F38" i="32"/>
  <c r="G38" i="32"/>
  <c r="H38" i="32" s="1"/>
  <c r="E39" i="32"/>
  <c r="F39" i="32"/>
  <c r="G39" i="32"/>
  <c r="G40" i="32"/>
  <c r="G41" i="32"/>
  <c r="F42" i="32"/>
  <c r="G42" i="32"/>
  <c r="G43" i="32"/>
  <c r="E44" i="32"/>
  <c r="F44" i="32"/>
  <c r="G44" i="32"/>
  <c r="E45" i="32"/>
  <c r="F45" i="32"/>
  <c r="G45" i="32"/>
  <c r="G46" i="32"/>
  <c r="E47" i="32"/>
  <c r="F47" i="32"/>
  <c r="G47" i="32"/>
  <c r="G48" i="32"/>
  <c r="G49" i="32"/>
  <c r="G50" i="32"/>
  <c r="E51" i="32"/>
  <c r="G51" i="32"/>
  <c r="G52" i="32"/>
  <c r="G53" i="32"/>
  <c r="E54" i="32"/>
  <c r="F54" i="32"/>
  <c r="G54" i="32"/>
  <c r="E55" i="32"/>
  <c r="F55" i="32"/>
  <c r="G55" i="32"/>
  <c r="G56" i="32"/>
  <c r="E57" i="32"/>
  <c r="F57" i="32"/>
  <c r="G57" i="32"/>
  <c r="G58" i="32"/>
  <c r="G59" i="32"/>
  <c r="G60" i="32"/>
  <c r="G61" i="32"/>
  <c r="F62" i="32"/>
  <c r="G62" i="32"/>
  <c r="G63" i="32"/>
  <c r="G64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20" i="30"/>
  <c r="G21" i="30"/>
  <c r="F22" i="30"/>
  <c r="G22" i="30"/>
  <c r="G23" i="30"/>
  <c r="G24" i="30"/>
  <c r="G25" i="30"/>
  <c r="G26" i="30"/>
  <c r="E27" i="30"/>
  <c r="F27" i="30"/>
  <c r="G27" i="30"/>
  <c r="G28" i="30"/>
  <c r="E29" i="30"/>
  <c r="G29" i="30"/>
  <c r="G30" i="30"/>
  <c r="E31" i="30"/>
  <c r="G31" i="30"/>
  <c r="F32" i="30"/>
  <c r="G32" i="30"/>
  <c r="G33" i="30"/>
  <c r="G34" i="30"/>
  <c r="G35" i="30"/>
  <c r="G36" i="30"/>
  <c r="G37" i="30"/>
  <c r="E38" i="30"/>
  <c r="G38" i="30"/>
  <c r="G39" i="30"/>
  <c r="E40" i="30"/>
  <c r="G40" i="30"/>
  <c r="H40" i="30" s="1"/>
  <c r="G41" i="30"/>
  <c r="G42" i="30"/>
  <c r="G43" i="30"/>
  <c r="E44" i="30"/>
  <c r="F44" i="30"/>
  <c r="G44" i="30"/>
  <c r="G45" i="30"/>
  <c r="E46" i="30"/>
  <c r="F46" i="30"/>
  <c r="G46" i="30"/>
  <c r="G47" i="30"/>
  <c r="G48" i="30"/>
  <c r="G49" i="30"/>
  <c r="G50" i="30"/>
  <c r="E51" i="30"/>
  <c r="F51" i="30"/>
  <c r="G51" i="30"/>
  <c r="G52" i="30"/>
  <c r="G53" i="30"/>
  <c r="E54" i="30"/>
  <c r="F54" i="30"/>
  <c r="G54" i="30"/>
  <c r="E55" i="30"/>
  <c r="F55" i="30"/>
  <c r="G55" i="30"/>
  <c r="G56" i="30"/>
  <c r="G57" i="30"/>
  <c r="G58" i="30"/>
  <c r="G59" i="30"/>
  <c r="G60" i="30"/>
  <c r="G61" i="30"/>
  <c r="G62" i="30"/>
  <c r="G63" i="30"/>
  <c r="G64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F54" i="27"/>
  <c r="G54" i="27"/>
  <c r="G55" i="27"/>
  <c r="G56" i="27"/>
  <c r="G57" i="27"/>
  <c r="G58" i="27"/>
  <c r="G59" i="27"/>
  <c r="G60" i="27"/>
  <c r="G61" i="27"/>
  <c r="G62" i="27"/>
  <c r="G63" i="27"/>
  <c r="G64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E55" i="26"/>
  <c r="F55" i="26"/>
  <c r="G55" i="26"/>
  <c r="G56" i="26"/>
  <c r="G57" i="26"/>
  <c r="G58" i="26"/>
  <c r="G59" i="26"/>
  <c r="G60" i="26"/>
  <c r="G61" i="26"/>
  <c r="G62" i="26"/>
  <c r="G63" i="26"/>
  <c r="G64" i="26"/>
  <c r="G20" i="25"/>
  <c r="G21" i="25"/>
  <c r="G22" i="25"/>
  <c r="G23" i="25"/>
  <c r="G24" i="25"/>
  <c r="G25" i="25"/>
  <c r="G26" i="25"/>
  <c r="G27" i="25"/>
  <c r="G28" i="25"/>
  <c r="E29" i="25"/>
  <c r="G29" i="25"/>
  <c r="G30" i="25"/>
  <c r="G31" i="25"/>
  <c r="G32" i="25"/>
  <c r="G33" i="25"/>
  <c r="G34" i="25"/>
  <c r="G35" i="25"/>
  <c r="G36" i="25"/>
  <c r="G37" i="25"/>
  <c r="G38" i="25"/>
  <c r="G39" i="25"/>
  <c r="F40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E55" i="25"/>
  <c r="F55" i="25"/>
  <c r="G55" i="25"/>
  <c r="G56" i="25"/>
  <c r="F57" i="25"/>
  <c r="G57" i="25"/>
  <c r="G58" i="25"/>
  <c r="G59" i="25"/>
  <c r="G60" i="25"/>
  <c r="G61" i="25"/>
  <c r="G62" i="25"/>
  <c r="G63" i="25"/>
  <c r="G64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E35" i="24"/>
  <c r="F35" i="24"/>
  <c r="G35" i="24"/>
  <c r="G36" i="24"/>
  <c r="G37" i="24"/>
  <c r="E38" i="24"/>
  <c r="F38" i="24"/>
  <c r="G38" i="24"/>
  <c r="G39" i="24"/>
  <c r="E40" i="24"/>
  <c r="F40" i="24"/>
  <c r="G40" i="24"/>
  <c r="E41" i="24"/>
  <c r="G41" i="24"/>
  <c r="G42" i="24"/>
  <c r="G43" i="24"/>
  <c r="G44" i="24"/>
  <c r="G45" i="24"/>
  <c r="E46" i="24"/>
  <c r="F46" i="24"/>
  <c r="G46" i="24"/>
  <c r="E47" i="24"/>
  <c r="G47" i="24"/>
  <c r="G48" i="24"/>
  <c r="E49" i="24"/>
  <c r="G49" i="24"/>
  <c r="G50" i="24"/>
  <c r="G51" i="24"/>
  <c r="G52" i="24"/>
  <c r="G53" i="24"/>
  <c r="E54" i="24"/>
  <c r="F54" i="24"/>
  <c r="G54" i="24"/>
  <c r="E55" i="24"/>
  <c r="F55" i="24"/>
  <c r="G55" i="24"/>
  <c r="G56" i="24"/>
  <c r="G57" i="24"/>
  <c r="G58" i="24"/>
  <c r="G59" i="24"/>
  <c r="G60" i="24"/>
  <c r="G61" i="24"/>
  <c r="G62" i="24"/>
  <c r="G63" i="24"/>
  <c r="G64" i="24"/>
  <c r="G20" i="23"/>
  <c r="G21" i="23"/>
  <c r="G22" i="23"/>
  <c r="G23" i="23"/>
  <c r="G24" i="23"/>
  <c r="G25" i="23"/>
  <c r="G26" i="23"/>
  <c r="E27" i="23"/>
  <c r="G27" i="23"/>
  <c r="G28" i="23"/>
  <c r="G29" i="23"/>
  <c r="G30" i="23"/>
  <c r="G31" i="23"/>
  <c r="G32" i="23"/>
  <c r="G33" i="23"/>
  <c r="G34" i="23"/>
  <c r="G35" i="23"/>
  <c r="G36" i="23"/>
  <c r="G37" i="23"/>
  <c r="F38" i="23"/>
  <c r="G38" i="23"/>
  <c r="G39" i="23"/>
  <c r="E40" i="23"/>
  <c r="F40" i="23"/>
  <c r="G40" i="23"/>
  <c r="G41" i="23"/>
  <c r="G42" i="23"/>
  <c r="G43" i="23"/>
  <c r="E44" i="23"/>
  <c r="F44" i="23"/>
  <c r="G44" i="23"/>
  <c r="G45" i="23"/>
  <c r="E46" i="23"/>
  <c r="F46" i="23"/>
  <c r="G46" i="23"/>
  <c r="G47" i="23"/>
  <c r="G48" i="23"/>
  <c r="G49" i="23"/>
  <c r="G50" i="23"/>
  <c r="G51" i="23"/>
  <c r="G52" i="23"/>
  <c r="G53" i="23"/>
  <c r="E54" i="23"/>
  <c r="F54" i="23"/>
  <c r="G54" i="23"/>
  <c r="E55" i="23"/>
  <c r="G55" i="23"/>
  <c r="G56" i="23"/>
  <c r="G57" i="23"/>
  <c r="G58" i="23"/>
  <c r="G59" i="23"/>
  <c r="G60" i="23"/>
  <c r="G61" i="23"/>
  <c r="G62" i="23"/>
  <c r="G63" i="23"/>
  <c r="G64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E33" i="22"/>
  <c r="G33" i="22"/>
  <c r="G34" i="22"/>
  <c r="G35" i="22"/>
  <c r="G36" i="22"/>
  <c r="G37" i="22"/>
  <c r="G38" i="22"/>
  <c r="G39" i="22"/>
  <c r="E40" i="22"/>
  <c r="F40" i="22"/>
  <c r="G40" i="22"/>
  <c r="G41" i="22"/>
  <c r="G42" i="22"/>
  <c r="G43" i="22"/>
  <c r="E44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F57" i="22"/>
  <c r="G57" i="22"/>
  <c r="G58" i="22"/>
  <c r="G59" i="22"/>
  <c r="G60" i="22"/>
  <c r="G61" i="22"/>
  <c r="G62" i="22"/>
  <c r="G63" i="22"/>
  <c r="G64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E32" i="21"/>
  <c r="F32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E44" i="21"/>
  <c r="F44" i="21"/>
  <c r="G44" i="21"/>
  <c r="G45" i="21"/>
  <c r="E46" i="21"/>
  <c r="F46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20" i="20"/>
  <c r="E21" i="20"/>
  <c r="G21" i="20"/>
  <c r="G22" i="20"/>
  <c r="G23" i="20"/>
  <c r="G24" i="20"/>
  <c r="G25" i="20"/>
  <c r="G26" i="20"/>
  <c r="E27" i="20"/>
  <c r="F27" i="20"/>
  <c r="G27" i="20"/>
  <c r="G28" i="20"/>
  <c r="G29" i="20"/>
  <c r="G30" i="20"/>
  <c r="G31" i="20"/>
  <c r="E32" i="20"/>
  <c r="F32" i="20"/>
  <c r="G32" i="20"/>
  <c r="E33" i="20"/>
  <c r="F33" i="20"/>
  <c r="G33" i="20"/>
  <c r="G34" i="20"/>
  <c r="E35" i="20"/>
  <c r="F35" i="20"/>
  <c r="G35" i="20"/>
  <c r="G36" i="20"/>
  <c r="G37" i="20"/>
  <c r="F38" i="20"/>
  <c r="G38" i="20"/>
  <c r="F39" i="20"/>
  <c r="G39" i="20"/>
  <c r="G40" i="20"/>
  <c r="E41" i="20"/>
  <c r="F41" i="20"/>
  <c r="G41" i="20"/>
  <c r="G42" i="20"/>
  <c r="G43" i="20"/>
  <c r="E44" i="20"/>
  <c r="G44" i="20"/>
  <c r="E45" i="20"/>
  <c r="F45" i="20"/>
  <c r="G45" i="20"/>
  <c r="E46" i="20"/>
  <c r="F46" i="20"/>
  <c r="G46" i="20"/>
  <c r="G47" i="20"/>
  <c r="G48" i="20"/>
  <c r="E49" i="20"/>
  <c r="F49" i="20"/>
  <c r="G49" i="20"/>
  <c r="G50" i="20"/>
  <c r="E51" i="20"/>
  <c r="F51" i="20"/>
  <c r="G51" i="20"/>
  <c r="G52" i="20"/>
  <c r="G53" i="20"/>
  <c r="E54" i="20"/>
  <c r="F54" i="20"/>
  <c r="G54" i="20"/>
  <c r="E55" i="20"/>
  <c r="F55" i="20"/>
  <c r="G55" i="20"/>
  <c r="G56" i="20"/>
  <c r="E57" i="20"/>
  <c r="F57" i="20"/>
  <c r="G57" i="20"/>
  <c r="G58" i="20"/>
  <c r="G59" i="20"/>
  <c r="G60" i="20"/>
  <c r="E61" i="20"/>
  <c r="F61" i="20"/>
  <c r="G61" i="20"/>
  <c r="E62" i="20"/>
  <c r="F62" i="20"/>
  <c r="G62" i="20"/>
  <c r="E63" i="20"/>
  <c r="F63" i="20"/>
  <c r="G63" i="20"/>
  <c r="G64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E46" i="19"/>
  <c r="F46" i="19"/>
  <c r="G46" i="19"/>
  <c r="G47" i="19"/>
  <c r="G48" i="19"/>
  <c r="G49" i="19"/>
  <c r="G50" i="19"/>
  <c r="G51" i="19"/>
  <c r="G52" i="19"/>
  <c r="G53" i="19"/>
  <c r="E54" i="19"/>
  <c r="F54" i="19"/>
  <c r="G54" i="19"/>
  <c r="G55" i="19"/>
  <c r="G56" i="19"/>
  <c r="F57" i="19"/>
  <c r="G57" i="19"/>
  <c r="G58" i="19"/>
  <c r="G59" i="19"/>
  <c r="G60" i="19"/>
  <c r="G61" i="19"/>
  <c r="G62" i="19"/>
  <c r="G63" i="19"/>
  <c r="G64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E44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20" i="17"/>
  <c r="F21" i="17"/>
  <c r="G21" i="17"/>
  <c r="G22" i="17"/>
  <c r="E23" i="17"/>
  <c r="F23" i="17"/>
  <c r="G23" i="17"/>
  <c r="E24" i="17"/>
  <c r="F24" i="17"/>
  <c r="G24" i="17"/>
  <c r="G25" i="17"/>
  <c r="E26" i="17"/>
  <c r="F26" i="17"/>
  <c r="G26" i="17"/>
  <c r="E27" i="17"/>
  <c r="F27" i="17"/>
  <c r="G27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F34" i="17"/>
  <c r="G34" i="17"/>
  <c r="E35" i="17"/>
  <c r="F35" i="17"/>
  <c r="G35" i="17"/>
  <c r="G36" i="17"/>
  <c r="G37" i="17"/>
  <c r="F38" i="17"/>
  <c r="G38" i="17"/>
  <c r="E39" i="17"/>
  <c r="F39" i="17"/>
  <c r="G39" i="17"/>
  <c r="G40" i="17"/>
  <c r="E41" i="17"/>
  <c r="F41" i="17"/>
  <c r="G41" i="17"/>
  <c r="E42" i="17"/>
  <c r="G42" i="17"/>
  <c r="G43" i="17"/>
  <c r="E44" i="17"/>
  <c r="F44" i="17"/>
  <c r="G44" i="17"/>
  <c r="E45" i="17"/>
  <c r="F45" i="17"/>
  <c r="G45" i="17"/>
  <c r="E46" i="17"/>
  <c r="F46" i="17"/>
  <c r="G46" i="17"/>
  <c r="G47" i="17"/>
  <c r="G48" i="17"/>
  <c r="E49" i="17"/>
  <c r="F49" i="17"/>
  <c r="G49" i="17"/>
  <c r="G50" i="17"/>
  <c r="E51" i="17"/>
  <c r="F51" i="17"/>
  <c r="G51" i="17"/>
  <c r="G52" i="17"/>
  <c r="E53" i="17"/>
  <c r="F53" i="17"/>
  <c r="G53" i="17"/>
  <c r="E54" i="17"/>
  <c r="G54" i="17"/>
  <c r="E55" i="17"/>
  <c r="F55" i="17"/>
  <c r="G55" i="17"/>
  <c r="G56" i="17"/>
  <c r="E57" i="17"/>
  <c r="F57" i="17"/>
  <c r="G57" i="17"/>
  <c r="G58" i="17"/>
  <c r="E59" i="17"/>
  <c r="F59" i="17"/>
  <c r="G59" i="17"/>
  <c r="F60" i="17"/>
  <c r="G60" i="17"/>
  <c r="G61" i="17"/>
  <c r="E62" i="17"/>
  <c r="G62" i="17"/>
  <c r="E63" i="17"/>
  <c r="F63" i="17"/>
  <c r="G63" i="17"/>
  <c r="E64" i="17"/>
  <c r="F64" i="17"/>
  <c r="G64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E32" i="16"/>
  <c r="F32" i="16"/>
  <c r="G32" i="16"/>
  <c r="F33" i="16"/>
  <c r="G33" i="16"/>
  <c r="G34" i="16"/>
  <c r="E35" i="16"/>
  <c r="F35" i="16"/>
  <c r="G35" i="16"/>
  <c r="H35" i="16" s="1"/>
  <c r="G36" i="16"/>
  <c r="G37" i="16"/>
  <c r="G38" i="16"/>
  <c r="G39" i="16"/>
  <c r="F40" i="16"/>
  <c r="G40" i="16"/>
  <c r="G41" i="16"/>
  <c r="G42" i="16"/>
  <c r="G43" i="16"/>
  <c r="E44" i="16"/>
  <c r="F44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E63" i="16"/>
  <c r="G63" i="16"/>
  <c r="H63" i="16" s="1"/>
  <c r="G64" i="16"/>
  <c r="G20" i="15"/>
  <c r="G21" i="15"/>
  <c r="G22" i="15"/>
  <c r="G23" i="15"/>
  <c r="G24" i="15"/>
  <c r="G25" i="15"/>
  <c r="G26" i="15"/>
  <c r="E27" i="15"/>
  <c r="F27" i="15"/>
  <c r="G27" i="15"/>
  <c r="G28" i="15"/>
  <c r="G29" i="15"/>
  <c r="G30" i="15"/>
  <c r="F31" i="15"/>
  <c r="G31" i="15"/>
  <c r="E32" i="15"/>
  <c r="F32" i="15"/>
  <c r="G32" i="15"/>
  <c r="E33" i="15"/>
  <c r="G33" i="15"/>
  <c r="E34" i="15"/>
  <c r="F34" i="15"/>
  <c r="G34" i="15"/>
  <c r="G35" i="15"/>
  <c r="G36" i="15"/>
  <c r="G37" i="15"/>
  <c r="G38" i="15"/>
  <c r="G39" i="15"/>
  <c r="E40" i="15"/>
  <c r="F40" i="15"/>
  <c r="G40" i="15"/>
  <c r="G41" i="15"/>
  <c r="G42" i="15"/>
  <c r="G43" i="15"/>
  <c r="G44" i="15"/>
  <c r="E45" i="15"/>
  <c r="F45" i="15"/>
  <c r="G45" i="15"/>
  <c r="G46" i="15"/>
  <c r="G47" i="15"/>
  <c r="G48" i="15"/>
  <c r="G49" i="15"/>
  <c r="G50" i="15"/>
  <c r="G51" i="15"/>
  <c r="G52" i="15"/>
  <c r="G53" i="15"/>
  <c r="G54" i="15"/>
  <c r="E55" i="15"/>
  <c r="F55" i="15"/>
  <c r="G55" i="15"/>
  <c r="G56" i="15"/>
  <c r="G57" i="15"/>
  <c r="G58" i="15"/>
  <c r="G59" i="15"/>
  <c r="G60" i="15"/>
  <c r="G61" i="15"/>
  <c r="F62" i="15"/>
  <c r="G62" i="15"/>
  <c r="E63" i="15"/>
  <c r="F63" i="15"/>
  <c r="G63" i="15"/>
  <c r="G64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E35" i="14"/>
  <c r="F35" i="14"/>
  <c r="G35" i="14"/>
  <c r="G36" i="14"/>
  <c r="G37" i="14"/>
  <c r="G38" i="14"/>
  <c r="G39" i="14"/>
  <c r="G40" i="14"/>
  <c r="E41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E44" i="13"/>
  <c r="F44" i="13"/>
  <c r="G44" i="13"/>
  <c r="G45" i="13"/>
  <c r="G46" i="13"/>
  <c r="G47" i="13"/>
  <c r="G48" i="13"/>
  <c r="G49" i="13"/>
  <c r="G50" i="13"/>
  <c r="G51" i="13"/>
  <c r="G52" i="13"/>
  <c r="G53" i="13"/>
  <c r="E54" i="13"/>
  <c r="F54" i="13"/>
  <c r="G54" i="13"/>
  <c r="G55" i="13"/>
  <c r="G56" i="13"/>
  <c r="G57" i="13"/>
  <c r="G58" i="13"/>
  <c r="G59" i="13"/>
  <c r="G60" i="13"/>
  <c r="G61" i="13"/>
  <c r="G62" i="13"/>
  <c r="G63" i="13"/>
  <c r="G64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E35" i="12"/>
  <c r="G35" i="12"/>
  <c r="G36" i="12"/>
  <c r="G37" i="12"/>
  <c r="E38" i="12"/>
  <c r="F38" i="12"/>
  <c r="G38" i="12"/>
  <c r="G39" i="12"/>
  <c r="G40" i="12"/>
  <c r="G41" i="12"/>
  <c r="G42" i="12"/>
  <c r="G43" i="12"/>
  <c r="E44" i="12"/>
  <c r="F44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E40" i="11"/>
  <c r="G40" i="11"/>
  <c r="G41" i="11"/>
  <c r="G42" i="11"/>
  <c r="G43" i="11"/>
  <c r="G44" i="11"/>
  <c r="G45" i="11"/>
  <c r="G46" i="11"/>
  <c r="G47" i="11"/>
  <c r="G48" i="11"/>
  <c r="G49" i="11"/>
  <c r="G50" i="11"/>
  <c r="F51" i="11"/>
  <c r="G51" i="11"/>
  <c r="G52" i="11"/>
  <c r="G53" i="11"/>
  <c r="G54" i="11"/>
  <c r="G55" i="11"/>
  <c r="G56" i="11"/>
  <c r="E57" i="11"/>
  <c r="F57" i="11"/>
  <c r="G57" i="11"/>
  <c r="G58" i="11"/>
  <c r="G59" i="11"/>
  <c r="G60" i="11"/>
  <c r="G61" i="11"/>
  <c r="G62" i="11"/>
  <c r="G63" i="11"/>
  <c r="G64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E44" i="10"/>
  <c r="G44" i="10"/>
  <c r="G45" i="10"/>
  <c r="G46" i="10"/>
  <c r="G47" i="10"/>
  <c r="G48" i="10"/>
  <c r="G49" i="10"/>
  <c r="G50" i="10"/>
  <c r="G51" i="10"/>
  <c r="G52" i="10"/>
  <c r="G53" i="10"/>
  <c r="G54" i="10"/>
  <c r="E55" i="10"/>
  <c r="F55" i="10"/>
  <c r="G55" i="10"/>
  <c r="G56" i="10"/>
  <c r="G57" i="10"/>
  <c r="G58" i="10"/>
  <c r="G59" i="10"/>
  <c r="G60" i="10"/>
  <c r="G61" i="10"/>
  <c r="G62" i="10"/>
  <c r="G63" i="10"/>
  <c r="G64" i="10"/>
  <c r="G20" i="9"/>
  <c r="G21" i="9"/>
  <c r="G22" i="9"/>
  <c r="G23" i="9"/>
  <c r="G24" i="9"/>
  <c r="G25" i="9"/>
  <c r="G26" i="9"/>
  <c r="G27" i="9"/>
  <c r="G28" i="9"/>
  <c r="E29" i="9"/>
  <c r="F29" i="9"/>
  <c r="G29" i="9"/>
  <c r="G30" i="9"/>
  <c r="G31" i="9"/>
  <c r="E32" i="9"/>
  <c r="F32" i="9"/>
  <c r="G32" i="9"/>
  <c r="E33" i="9"/>
  <c r="F33" i="9"/>
  <c r="G33" i="9"/>
  <c r="G34" i="9"/>
  <c r="E35" i="9"/>
  <c r="F35" i="9"/>
  <c r="G35" i="9"/>
  <c r="G36" i="9"/>
  <c r="G37" i="9"/>
  <c r="G38" i="9"/>
  <c r="G39" i="9"/>
  <c r="E40" i="9"/>
  <c r="F40" i="9"/>
  <c r="G40" i="9"/>
  <c r="E41" i="9"/>
  <c r="F41" i="9"/>
  <c r="G41" i="9"/>
  <c r="G42" i="9"/>
  <c r="G43" i="9"/>
  <c r="E44" i="9"/>
  <c r="F44" i="9"/>
  <c r="G44" i="9"/>
  <c r="F45" i="9"/>
  <c r="G45" i="9"/>
  <c r="E46" i="9"/>
  <c r="F46" i="9"/>
  <c r="G46" i="9"/>
  <c r="G47" i="9"/>
  <c r="G48" i="9"/>
  <c r="G49" i="9"/>
  <c r="G50" i="9"/>
  <c r="G51" i="9"/>
  <c r="G52" i="9"/>
  <c r="G53" i="9"/>
  <c r="E54" i="9"/>
  <c r="F54" i="9"/>
  <c r="G54" i="9"/>
  <c r="G55" i="9"/>
  <c r="G56" i="9"/>
  <c r="G57" i="9"/>
  <c r="G58" i="9"/>
  <c r="G59" i="9"/>
  <c r="G60" i="9"/>
  <c r="E61" i="9"/>
  <c r="F61" i="9"/>
  <c r="G61" i="9"/>
  <c r="H61" i="9" s="1"/>
  <c r="G62" i="9"/>
  <c r="E63" i="9"/>
  <c r="F63" i="9"/>
  <c r="G63" i="9"/>
  <c r="G64" i="9"/>
  <c r="G20" i="8"/>
  <c r="G21" i="8"/>
  <c r="G22" i="8"/>
  <c r="G23" i="8"/>
  <c r="G24" i="8"/>
  <c r="G25" i="8"/>
  <c r="G26" i="8"/>
  <c r="G27" i="8"/>
  <c r="G28" i="8"/>
  <c r="E29" i="8"/>
  <c r="G29" i="8"/>
  <c r="G30" i="8"/>
  <c r="G31" i="8"/>
  <c r="E32" i="8"/>
  <c r="G32" i="8"/>
  <c r="G33" i="8"/>
  <c r="G34" i="8"/>
  <c r="G35" i="8"/>
  <c r="G36" i="8"/>
  <c r="G37" i="8"/>
  <c r="G38" i="8"/>
  <c r="G39" i="8"/>
  <c r="G40" i="8"/>
  <c r="E41" i="8"/>
  <c r="G41" i="8"/>
  <c r="H41" i="8" s="1"/>
  <c r="G42" i="8"/>
  <c r="G43" i="8"/>
  <c r="E44" i="8"/>
  <c r="G44" i="8"/>
  <c r="G45" i="8"/>
  <c r="G46" i="8"/>
  <c r="G47" i="8"/>
  <c r="G48" i="8"/>
  <c r="G49" i="8"/>
  <c r="G50" i="8"/>
  <c r="G51" i="8"/>
  <c r="G52" i="8"/>
  <c r="G53" i="8"/>
  <c r="G54" i="8"/>
  <c r="F55" i="8"/>
  <c r="G55" i="8"/>
  <c r="G56" i="8"/>
  <c r="G57" i="8"/>
  <c r="G58" i="8"/>
  <c r="G59" i="8"/>
  <c r="G60" i="8"/>
  <c r="G61" i="8"/>
  <c r="G62" i="8"/>
  <c r="G63" i="8"/>
  <c r="G64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E55" i="7"/>
  <c r="F55" i="7"/>
  <c r="G55" i="7"/>
  <c r="G56" i="7"/>
  <c r="G57" i="7"/>
  <c r="G58" i="7"/>
  <c r="G59" i="7"/>
  <c r="G60" i="7"/>
  <c r="G61" i="7"/>
  <c r="G62" i="7"/>
  <c r="G63" i="7"/>
  <c r="G64" i="7"/>
  <c r="G20" i="6"/>
  <c r="G21" i="6"/>
  <c r="E22" i="6"/>
  <c r="F22" i="6"/>
  <c r="G22" i="6"/>
  <c r="G23" i="6"/>
  <c r="G24" i="6"/>
  <c r="G25" i="6"/>
  <c r="G26" i="6"/>
  <c r="E27" i="6"/>
  <c r="F27" i="6"/>
  <c r="G27" i="6"/>
  <c r="G28" i="6"/>
  <c r="G29" i="6"/>
  <c r="G30" i="6"/>
  <c r="E31" i="6"/>
  <c r="F31" i="6"/>
  <c r="G31" i="6"/>
  <c r="H31" i="6" s="1"/>
  <c r="E32" i="6"/>
  <c r="F32" i="6"/>
  <c r="G32" i="6"/>
  <c r="E33" i="6"/>
  <c r="F33" i="6"/>
  <c r="G33" i="6"/>
  <c r="G34" i="6"/>
  <c r="E35" i="6"/>
  <c r="F35" i="6"/>
  <c r="G35" i="6"/>
  <c r="G36" i="6"/>
  <c r="G37" i="6"/>
  <c r="G38" i="6"/>
  <c r="G39" i="6"/>
  <c r="G40" i="6"/>
  <c r="E41" i="6"/>
  <c r="F41" i="6"/>
  <c r="G41" i="6"/>
  <c r="G42" i="6"/>
  <c r="G43" i="6"/>
  <c r="E44" i="6"/>
  <c r="F44" i="6"/>
  <c r="G44" i="6"/>
  <c r="E45" i="6"/>
  <c r="F45" i="6"/>
  <c r="G45" i="6"/>
  <c r="E46" i="6"/>
  <c r="F46" i="6"/>
  <c r="G46" i="6"/>
  <c r="G47" i="6"/>
  <c r="G48" i="6"/>
  <c r="G49" i="6"/>
  <c r="G50" i="6"/>
  <c r="F51" i="6"/>
  <c r="G51" i="6"/>
  <c r="G52" i="6"/>
  <c r="G53" i="6"/>
  <c r="E54" i="6"/>
  <c r="F54" i="6"/>
  <c r="G54" i="6"/>
  <c r="E55" i="6"/>
  <c r="F55" i="6"/>
  <c r="G55" i="6"/>
  <c r="G56" i="6"/>
  <c r="E57" i="6"/>
  <c r="F57" i="6"/>
  <c r="G57" i="6"/>
  <c r="E58" i="6"/>
  <c r="G58" i="6"/>
  <c r="G59" i="6"/>
  <c r="G60" i="6"/>
  <c r="G61" i="6"/>
  <c r="G62" i="6"/>
  <c r="G63" i="6"/>
  <c r="F64" i="6"/>
  <c r="G64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20" i="4"/>
  <c r="G21" i="4"/>
  <c r="G22" i="4"/>
  <c r="G23" i="4"/>
  <c r="G24" i="4"/>
  <c r="G25" i="4"/>
  <c r="G26" i="4"/>
  <c r="G27" i="4"/>
  <c r="G28" i="4"/>
  <c r="E29" i="4"/>
  <c r="F29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E46" i="4"/>
  <c r="F46" i="4"/>
  <c r="G46" i="4"/>
  <c r="E47" i="4"/>
  <c r="F47" i="4"/>
  <c r="G47" i="4"/>
  <c r="G48" i="4"/>
  <c r="G49" i="4"/>
  <c r="G50" i="4"/>
  <c r="G51" i="4"/>
  <c r="G52" i="4"/>
  <c r="G53" i="4"/>
  <c r="F54" i="4"/>
  <c r="G54" i="4"/>
  <c r="G55" i="4"/>
  <c r="G56" i="4"/>
  <c r="E57" i="4"/>
  <c r="F57" i="4"/>
  <c r="G57" i="4"/>
  <c r="G58" i="4"/>
  <c r="G59" i="4"/>
  <c r="G60" i="4"/>
  <c r="G61" i="4"/>
  <c r="G62" i="4"/>
  <c r="G63" i="4"/>
  <c r="G64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E35" i="3"/>
  <c r="G35" i="3"/>
  <c r="G36" i="3"/>
  <c r="G37" i="3"/>
  <c r="G38" i="3"/>
  <c r="G39" i="3"/>
  <c r="F40" i="3"/>
  <c r="G40" i="3"/>
  <c r="G41" i="3"/>
  <c r="G42" i="3"/>
  <c r="G43" i="3"/>
  <c r="E44" i="3"/>
  <c r="G44" i="3"/>
  <c r="G45" i="3"/>
  <c r="E46" i="3"/>
  <c r="G46" i="3"/>
  <c r="G47" i="3"/>
  <c r="G48" i="3"/>
  <c r="G49" i="3"/>
  <c r="G50" i="3"/>
  <c r="G51" i="3"/>
  <c r="G52" i="3"/>
  <c r="G53" i="3"/>
  <c r="G54" i="3"/>
  <c r="G55" i="3"/>
  <c r="G56" i="3"/>
  <c r="E57" i="3"/>
  <c r="G57" i="3"/>
  <c r="G58" i="3"/>
  <c r="G59" i="3"/>
  <c r="G60" i="3"/>
  <c r="G61" i="3"/>
  <c r="G62" i="3"/>
  <c r="G63" i="3"/>
  <c r="G64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20" i="1"/>
  <c r="G21" i="1"/>
  <c r="G22" i="1"/>
  <c r="E23" i="1"/>
  <c r="F23" i="1"/>
  <c r="G23" i="1"/>
  <c r="E24" i="1"/>
  <c r="F24" i="1"/>
  <c r="G24" i="1"/>
  <c r="G25" i="1"/>
  <c r="G26" i="1"/>
  <c r="E27" i="1"/>
  <c r="F27" i="1"/>
  <c r="G27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F36" i="1"/>
  <c r="G36" i="1"/>
  <c r="G37" i="1"/>
  <c r="E38" i="1"/>
  <c r="F38" i="1"/>
  <c r="G38" i="1"/>
  <c r="G39" i="1"/>
  <c r="E40" i="1"/>
  <c r="F40" i="1"/>
  <c r="G40" i="1"/>
  <c r="E41" i="1"/>
  <c r="F41" i="1"/>
  <c r="G41" i="1"/>
  <c r="G42" i="1"/>
  <c r="G43" i="1"/>
  <c r="E44" i="1"/>
  <c r="F44" i="1"/>
  <c r="G44" i="1"/>
  <c r="E45" i="1"/>
  <c r="F45" i="1"/>
  <c r="G45" i="1"/>
  <c r="E46" i="1"/>
  <c r="F46" i="1"/>
  <c r="G46" i="1"/>
  <c r="G47" i="1"/>
  <c r="F48" i="1"/>
  <c r="G48" i="1"/>
  <c r="E49" i="1"/>
  <c r="F49" i="1"/>
  <c r="G49" i="1"/>
  <c r="G50" i="1"/>
  <c r="E51" i="1"/>
  <c r="F51" i="1"/>
  <c r="G51" i="1"/>
  <c r="E52" i="1"/>
  <c r="F52" i="1"/>
  <c r="G52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G58" i="1"/>
  <c r="G59" i="1"/>
  <c r="F60" i="1"/>
  <c r="G60" i="1"/>
  <c r="E61" i="1"/>
  <c r="F61" i="1"/>
  <c r="G61" i="1"/>
  <c r="E62" i="1"/>
  <c r="F62" i="1"/>
  <c r="G62" i="1"/>
  <c r="E63" i="1"/>
  <c r="F63" i="1"/>
  <c r="G63" i="1"/>
  <c r="G64" i="1"/>
  <c r="G20" i="34"/>
  <c r="E21" i="34"/>
  <c r="G21" i="34"/>
  <c r="G22" i="34"/>
  <c r="G23" i="34"/>
  <c r="E24" i="34"/>
  <c r="F24" i="34"/>
  <c r="G24" i="34"/>
  <c r="G25" i="34"/>
  <c r="G26" i="34"/>
  <c r="E27" i="34"/>
  <c r="F27" i="34"/>
  <c r="G27" i="34"/>
  <c r="G28" i="34"/>
  <c r="E29" i="34"/>
  <c r="G29" i="34"/>
  <c r="F30" i="34"/>
  <c r="G30" i="34"/>
  <c r="E31" i="34"/>
  <c r="F31" i="34"/>
  <c r="G31" i="34"/>
  <c r="E32" i="34"/>
  <c r="F32" i="34"/>
  <c r="G32" i="34"/>
  <c r="E33" i="34"/>
  <c r="F33" i="34"/>
  <c r="G33" i="34"/>
  <c r="G34" i="34"/>
  <c r="E35" i="34"/>
  <c r="G35" i="34"/>
  <c r="E36" i="34"/>
  <c r="F36" i="34"/>
  <c r="G36" i="34"/>
  <c r="E37" i="34"/>
  <c r="F37" i="34"/>
  <c r="G37" i="34"/>
  <c r="E38" i="34"/>
  <c r="F38" i="34"/>
  <c r="G38" i="34"/>
  <c r="F39" i="34"/>
  <c r="G39" i="34"/>
  <c r="E40" i="34"/>
  <c r="F40" i="34"/>
  <c r="G40" i="34"/>
  <c r="E41" i="34"/>
  <c r="F41" i="34"/>
  <c r="G41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G48" i="34"/>
  <c r="E49" i="34"/>
  <c r="G49" i="34"/>
  <c r="G50" i="34"/>
  <c r="E51" i="34"/>
  <c r="F51" i="34"/>
  <c r="G51" i="34"/>
  <c r="E52" i="34"/>
  <c r="G52" i="34"/>
  <c r="E53" i="34"/>
  <c r="F53" i="34"/>
  <c r="G53" i="34"/>
  <c r="E54" i="34"/>
  <c r="F54" i="34"/>
  <c r="G54" i="34"/>
  <c r="E55" i="34"/>
  <c r="F55" i="34"/>
  <c r="G55" i="34"/>
  <c r="F56" i="34"/>
  <c r="G56" i="34"/>
  <c r="F57" i="34"/>
  <c r="G57" i="34"/>
  <c r="G58" i="34"/>
  <c r="G59" i="34"/>
  <c r="G60" i="34"/>
  <c r="G61" i="34"/>
  <c r="G62" i="34"/>
  <c r="E63" i="34"/>
  <c r="F63" i="34"/>
  <c r="G63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2"/>
  <c r="F19" i="34"/>
  <c r="E19" i="32"/>
  <c r="E19" i="30"/>
  <c r="E19" i="27"/>
  <c r="E19" i="34"/>
  <c r="D18" i="32"/>
  <c r="F51" i="32" s="1"/>
  <c r="C18" i="32"/>
  <c r="E56" i="32" s="1"/>
  <c r="D18" i="31"/>
  <c r="F57" i="31" s="1"/>
  <c r="C18" i="31"/>
  <c r="D18" i="30"/>
  <c r="F56" i="30" s="1"/>
  <c r="C18" i="30"/>
  <c r="E60" i="30" s="1"/>
  <c r="D18" i="29"/>
  <c r="F33" i="29" s="1"/>
  <c r="C18" i="29"/>
  <c r="E57" i="29" s="1"/>
  <c r="D18" i="28"/>
  <c r="C18" i="28"/>
  <c r="D18" i="27"/>
  <c r="F40" i="27" s="1"/>
  <c r="C18" i="27"/>
  <c r="E49" i="27" s="1"/>
  <c r="D18" i="26"/>
  <c r="F54" i="26" s="1"/>
  <c r="C18" i="26"/>
  <c r="E54" i="26" s="1"/>
  <c r="D18" i="25"/>
  <c r="D9" i="25" s="1"/>
  <c r="C18" i="25"/>
  <c r="E35" i="25" s="1"/>
  <c r="D18" i="24"/>
  <c r="F34" i="24" s="1"/>
  <c r="C18" i="24"/>
  <c r="E29" i="24" s="1"/>
  <c r="D18" i="23"/>
  <c r="F35" i="23" s="1"/>
  <c r="C18" i="23"/>
  <c r="E51" i="23" s="1"/>
  <c r="D18" i="22"/>
  <c r="F55" i="22" s="1"/>
  <c r="C18" i="22"/>
  <c r="E36" i="22" s="1"/>
  <c r="D18" i="21"/>
  <c r="F41" i="21" s="1"/>
  <c r="C18" i="21"/>
  <c r="E55" i="21" s="1"/>
  <c r="D18" i="20"/>
  <c r="F40" i="20" s="1"/>
  <c r="C18" i="20"/>
  <c r="E29" i="20" s="1"/>
  <c r="D18" i="19"/>
  <c r="C18" i="19"/>
  <c r="E18" i="19" s="1"/>
  <c r="D18" i="18"/>
  <c r="F55" i="18" s="1"/>
  <c r="C18" i="18"/>
  <c r="E32" i="18" s="1"/>
  <c r="D18" i="17"/>
  <c r="F37" i="17" s="1"/>
  <c r="C18" i="17"/>
  <c r="E56" i="17" s="1"/>
  <c r="D18" i="16"/>
  <c r="F47" i="16" s="1"/>
  <c r="C18" i="16"/>
  <c r="E21" i="16" s="1"/>
  <c r="D18" i="15"/>
  <c r="F24" i="15" s="1"/>
  <c r="C18" i="15"/>
  <c r="E29" i="15" s="1"/>
  <c r="D18" i="14"/>
  <c r="C18" i="14"/>
  <c r="E40" i="14" s="1"/>
  <c r="D18" i="13"/>
  <c r="F55" i="13" s="1"/>
  <c r="C18" i="13"/>
  <c r="E51" i="13" s="1"/>
  <c r="D18" i="12"/>
  <c r="F32" i="12" s="1"/>
  <c r="C18" i="12"/>
  <c r="E46" i="12" s="1"/>
  <c r="D18" i="11"/>
  <c r="F61" i="11" s="1"/>
  <c r="C18" i="11"/>
  <c r="E38" i="11" s="1"/>
  <c r="D18" i="10"/>
  <c r="F18" i="10" s="1"/>
  <c r="C18" i="10"/>
  <c r="E19" i="10" s="1"/>
  <c r="D18" i="9"/>
  <c r="F55" i="9" s="1"/>
  <c r="D18" i="8"/>
  <c r="C18" i="8"/>
  <c r="E57" i="8" s="1"/>
  <c r="E19" i="8"/>
  <c r="D18" i="7"/>
  <c r="F61" i="7" s="1"/>
  <c r="C18" i="7"/>
  <c r="E51" i="7" s="1"/>
  <c r="D18" i="6"/>
  <c r="F60" i="6" s="1"/>
  <c r="C18" i="6"/>
  <c r="E18" i="6" s="1"/>
  <c r="D18" i="5"/>
  <c r="F29" i="5" s="1"/>
  <c r="C18" i="5"/>
  <c r="E19" i="5" s="1"/>
  <c r="D18" i="4"/>
  <c r="F27" i="4" s="1"/>
  <c r="F19" i="4"/>
  <c r="C18" i="4"/>
  <c r="E27" i="4" s="1"/>
  <c r="D18" i="3"/>
  <c r="F47" i="3" s="1"/>
  <c r="C18" i="3"/>
  <c r="E56" i="3" s="1"/>
  <c r="D18" i="2"/>
  <c r="F29" i="2" s="1"/>
  <c r="C18" i="2"/>
  <c r="E18" i="2" s="1"/>
  <c r="D18" i="1"/>
  <c r="F30" i="1" s="1"/>
  <c r="C18" i="1"/>
  <c r="E47" i="1" s="1"/>
  <c r="D18" i="34"/>
  <c r="F29" i="34" s="1"/>
  <c r="C18" i="34"/>
  <c r="E23" i="34" s="1"/>
  <c r="D18" i="33"/>
  <c r="F42" i="33" s="1"/>
  <c r="C18" i="33"/>
  <c r="E61" i="33" s="1"/>
  <c r="G19" i="34"/>
  <c r="G71" i="34"/>
  <c r="G152" i="34"/>
  <c r="G295" i="34"/>
  <c r="G506" i="34"/>
  <c r="H506" i="34" s="1"/>
  <c r="G530" i="34"/>
  <c r="G19" i="1"/>
  <c r="G71" i="1"/>
  <c r="G152" i="1"/>
  <c r="G295" i="1"/>
  <c r="G506" i="1"/>
  <c r="G530" i="1"/>
  <c r="G19" i="2"/>
  <c r="G71" i="2"/>
  <c r="G152" i="2"/>
  <c r="G295" i="2"/>
  <c r="G506" i="2"/>
  <c r="G530" i="2"/>
  <c r="H530" i="2" s="1"/>
  <c r="G19" i="3"/>
  <c r="G71" i="3"/>
  <c r="G152" i="3"/>
  <c r="G295" i="3"/>
  <c r="G506" i="3"/>
  <c r="G530" i="3"/>
  <c r="G19" i="4"/>
  <c r="G71" i="4"/>
  <c r="G152" i="4"/>
  <c r="G295" i="4"/>
  <c r="G506" i="4"/>
  <c r="G530" i="4"/>
  <c r="G19" i="5"/>
  <c r="H19" i="5" s="1"/>
  <c r="G71" i="5"/>
  <c r="G152" i="5"/>
  <c r="G295" i="5"/>
  <c r="G506" i="5"/>
  <c r="G530" i="5"/>
  <c r="G19" i="6"/>
  <c r="G71" i="6"/>
  <c r="G152" i="6"/>
  <c r="G295" i="6"/>
  <c r="G506" i="6"/>
  <c r="G530" i="6"/>
  <c r="G19" i="7"/>
  <c r="G71" i="7"/>
  <c r="G152" i="7"/>
  <c r="G295" i="7"/>
  <c r="G506" i="7"/>
  <c r="G530" i="7"/>
  <c r="G19" i="8"/>
  <c r="G71" i="8"/>
  <c r="G152" i="8"/>
  <c r="G295" i="8"/>
  <c r="G506" i="8"/>
  <c r="G530" i="8"/>
  <c r="G19" i="9"/>
  <c r="G71" i="9"/>
  <c r="G152" i="9"/>
  <c r="G295" i="9"/>
  <c r="G506" i="9"/>
  <c r="G530" i="9"/>
  <c r="G19" i="10"/>
  <c r="G71" i="10"/>
  <c r="G152" i="10"/>
  <c r="G295" i="10"/>
  <c r="G506" i="10"/>
  <c r="G530" i="10"/>
  <c r="G19" i="11"/>
  <c r="G71" i="11"/>
  <c r="G152" i="11"/>
  <c r="G295" i="11"/>
  <c r="G506" i="11"/>
  <c r="G530" i="11"/>
  <c r="G19" i="12"/>
  <c r="G71" i="12"/>
  <c r="G152" i="12"/>
  <c r="G295" i="12"/>
  <c r="G506" i="12"/>
  <c r="G530" i="12"/>
  <c r="G19" i="13"/>
  <c r="G71" i="13"/>
  <c r="G152" i="13"/>
  <c r="G295" i="13"/>
  <c r="G506" i="13"/>
  <c r="G530" i="13"/>
  <c r="G19" i="14"/>
  <c r="G71" i="14"/>
  <c r="G152" i="14"/>
  <c r="G295" i="14"/>
  <c r="G506" i="14"/>
  <c r="G530" i="14"/>
  <c r="G19" i="15"/>
  <c r="G71" i="15"/>
  <c r="G152" i="15"/>
  <c r="G295" i="15"/>
  <c r="G506" i="15"/>
  <c r="G530" i="15"/>
  <c r="G19" i="16"/>
  <c r="G71" i="16"/>
  <c r="G152" i="16"/>
  <c r="G295" i="16"/>
  <c r="G506" i="16"/>
  <c r="G530" i="16"/>
  <c r="G19" i="17"/>
  <c r="G71" i="17"/>
  <c r="G152" i="17"/>
  <c r="G295" i="17"/>
  <c r="G506" i="17"/>
  <c r="H506" i="17" s="1"/>
  <c r="G530" i="17"/>
  <c r="H530" i="17" s="1"/>
  <c r="G19" i="18"/>
  <c r="G71" i="18"/>
  <c r="G152" i="18"/>
  <c r="G295" i="18"/>
  <c r="G506" i="18"/>
  <c r="G530" i="18"/>
  <c r="G19" i="19"/>
  <c r="G71" i="19"/>
  <c r="G152" i="19"/>
  <c r="G295" i="19"/>
  <c r="H295" i="19" s="1"/>
  <c r="G506" i="19"/>
  <c r="G530" i="19"/>
  <c r="G19" i="20"/>
  <c r="G71" i="20"/>
  <c r="G152" i="20"/>
  <c r="G295" i="20"/>
  <c r="G506" i="20"/>
  <c r="G530" i="20"/>
  <c r="G19" i="21"/>
  <c r="G71" i="21"/>
  <c r="G152" i="21"/>
  <c r="G295" i="21"/>
  <c r="G506" i="21"/>
  <c r="G530" i="21"/>
  <c r="G19" i="22"/>
  <c r="G71" i="22"/>
  <c r="G152" i="22"/>
  <c r="G295" i="22"/>
  <c r="G506" i="22"/>
  <c r="G530" i="22"/>
  <c r="G19" i="23"/>
  <c r="G71" i="23"/>
  <c r="G152" i="23"/>
  <c r="G295" i="23"/>
  <c r="G506" i="23"/>
  <c r="G530" i="23"/>
  <c r="G19" i="24"/>
  <c r="G71" i="24"/>
  <c r="G152" i="24"/>
  <c r="G295" i="24"/>
  <c r="G506" i="24"/>
  <c r="G530" i="24"/>
  <c r="G19" i="25"/>
  <c r="G71" i="25"/>
  <c r="G152" i="25"/>
  <c r="G295" i="25"/>
  <c r="G506" i="25"/>
  <c r="G530" i="25"/>
  <c r="H530" i="25" s="1"/>
  <c r="G19" i="26"/>
  <c r="G71" i="26"/>
  <c r="G152" i="26"/>
  <c r="G295" i="26"/>
  <c r="G506" i="26"/>
  <c r="G530" i="26"/>
  <c r="G19" i="27"/>
  <c r="G71" i="27"/>
  <c r="G152" i="27"/>
  <c r="G295" i="27"/>
  <c r="G506" i="27"/>
  <c r="G530" i="27"/>
  <c r="G19" i="28"/>
  <c r="G71" i="28"/>
  <c r="G152" i="28"/>
  <c r="G295" i="28"/>
  <c r="G506" i="28"/>
  <c r="G530" i="28"/>
  <c r="G19" i="29"/>
  <c r="G71" i="29"/>
  <c r="G295" i="29"/>
  <c r="G506" i="29"/>
  <c r="G530" i="29"/>
  <c r="G19" i="30"/>
  <c r="G71" i="30"/>
  <c r="G152" i="30"/>
  <c r="G295" i="30"/>
  <c r="G506" i="30"/>
  <c r="G530" i="30"/>
  <c r="G19" i="31"/>
  <c r="G71" i="31"/>
  <c r="G152" i="31"/>
  <c r="G295" i="31"/>
  <c r="G506" i="31"/>
  <c r="G530" i="31"/>
  <c r="H530" i="31" s="1"/>
  <c r="G19" i="32"/>
  <c r="H19" i="32" s="1"/>
  <c r="G71" i="32"/>
  <c r="G152" i="32"/>
  <c r="G295" i="32"/>
  <c r="G506" i="32"/>
  <c r="H506" i="32" s="1"/>
  <c r="G530" i="32"/>
  <c r="G19" i="33"/>
  <c r="G71" i="33"/>
  <c r="G152" i="33"/>
  <c r="G295" i="33"/>
  <c r="G506" i="33"/>
  <c r="G530" i="33"/>
  <c r="H527" i="6"/>
  <c r="H523" i="17"/>
  <c r="H528" i="20"/>
  <c r="H482" i="25"/>
  <c r="H374" i="25"/>
  <c r="H306" i="27"/>
  <c r="H481" i="25"/>
  <c r="H453" i="25"/>
  <c r="H445" i="25"/>
  <c r="H397" i="25"/>
  <c r="H349" i="25"/>
  <c r="H361" i="26"/>
  <c r="H498" i="30"/>
  <c r="H466" i="30"/>
  <c r="H462" i="30"/>
  <c r="H426" i="30"/>
  <c r="H382" i="30"/>
  <c r="H366" i="30"/>
  <c r="H306" i="30"/>
  <c r="H429" i="30"/>
  <c r="H389" i="30"/>
  <c r="H373" i="30"/>
  <c r="H349" i="30"/>
  <c r="H494" i="32"/>
  <c r="H490" i="32"/>
  <c r="H482" i="32"/>
  <c r="H462" i="32"/>
  <c r="H438" i="32"/>
  <c r="H426" i="32"/>
  <c r="H418" i="32"/>
  <c r="H414" i="32"/>
  <c r="H402" i="32"/>
  <c r="H394" i="32"/>
  <c r="H386" i="32"/>
  <c r="H382" i="32"/>
  <c r="H366" i="32"/>
  <c r="H342" i="32"/>
  <c r="H306" i="32"/>
  <c r="H493" i="32"/>
  <c r="H481" i="32"/>
  <c r="H457" i="32"/>
  <c r="H445" i="32"/>
  <c r="H429" i="32"/>
  <c r="H421" i="32"/>
  <c r="H409" i="32"/>
  <c r="H389" i="32"/>
  <c r="H361" i="32"/>
  <c r="H349" i="32"/>
  <c r="H325" i="32"/>
  <c r="H309" i="32"/>
  <c r="H225" i="29"/>
  <c r="H277" i="30"/>
  <c r="H265" i="30"/>
  <c r="H233" i="30"/>
  <c r="H224" i="30"/>
  <c r="H263" i="32"/>
  <c r="H223" i="32"/>
  <c r="H250" i="32"/>
  <c r="H206" i="32"/>
  <c r="H202" i="32"/>
  <c r="E505" i="21"/>
  <c r="E505" i="22"/>
  <c r="E505" i="23"/>
  <c r="E505" i="24"/>
  <c r="E505" i="30"/>
  <c r="E505" i="31"/>
  <c r="G505" i="33"/>
  <c r="G505" i="3"/>
  <c r="G505" i="4"/>
  <c r="G505" i="6"/>
  <c r="G505" i="9"/>
  <c r="G505" i="11"/>
  <c r="G505" i="14"/>
  <c r="G505" i="22"/>
  <c r="G505" i="23"/>
  <c r="G505" i="30"/>
  <c r="F505" i="33"/>
  <c r="F505" i="3"/>
  <c r="F505" i="9"/>
  <c r="F505" i="11"/>
  <c r="F505" i="14"/>
  <c r="F505" i="18"/>
  <c r="F505" i="20"/>
  <c r="F505" i="23"/>
  <c r="F505" i="24"/>
  <c r="F505" i="26"/>
  <c r="F505" i="28"/>
  <c r="F505" i="30"/>
  <c r="E294" i="34"/>
  <c r="E294" i="3"/>
  <c r="F294" i="16"/>
  <c r="F294" i="30"/>
  <c r="H367" i="23"/>
  <c r="H495" i="24"/>
  <c r="H453" i="24"/>
  <c r="H427" i="24"/>
  <c r="H423" i="24"/>
  <c r="H322" i="23"/>
  <c r="H494" i="24"/>
  <c r="H488" i="24"/>
  <c r="H428" i="24"/>
  <c r="H424" i="24"/>
  <c r="H402" i="24"/>
  <c r="H394" i="24"/>
  <c r="H366" i="24"/>
  <c r="H367" i="24"/>
  <c r="H325" i="24"/>
  <c r="E151" i="3"/>
  <c r="E151" i="10"/>
  <c r="E151" i="30"/>
  <c r="E151" i="32"/>
  <c r="H171" i="22"/>
  <c r="H227" i="23"/>
  <c r="H209" i="23"/>
  <c r="H207" i="23"/>
  <c r="H287" i="24"/>
  <c r="H271" i="24"/>
  <c r="H257" i="24"/>
  <c r="H278" i="27"/>
  <c r="H270" i="27"/>
  <c r="H281" i="27"/>
  <c r="H277" i="27"/>
  <c r="E18" i="5"/>
  <c r="E18" i="28"/>
  <c r="F279" i="26"/>
  <c r="F277" i="26"/>
  <c r="F227" i="26"/>
  <c r="E296" i="26"/>
  <c r="E301" i="26"/>
  <c r="E297" i="26"/>
  <c r="F522" i="26"/>
  <c r="E511" i="26"/>
  <c r="F510" i="26"/>
  <c r="F525" i="26"/>
  <c r="F520" i="26"/>
  <c r="E520" i="26"/>
  <c r="H520" i="26" s="1"/>
  <c r="F516" i="26"/>
  <c r="E513" i="26"/>
  <c r="F512" i="26"/>
  <c r="F507" i="26"/>
  <c r="F498" i="26"/>
  <c r="E497" i="26"/>
  <c r="H497" i="26" s="1"/>
  <c r="E495" i="26"/>
  <c r="H495" i="26" s="1"/>
  <c r="E493" i="26"/>
  <c r="E492" i="26"/>
  <c r="E491" i="26"/>
  <c r="H491" i="26" s="1"/>
  <c r="E488" i="26"/>
  <c r="H488" i="26" s="1"/>
  <c r="E487" i="26"/>
  <c r="E485" i="26"/>
  <c r="E484" i="26"/>
  <c r="E483" i="26"/>
  <c r="H483" i="26" s="1"/>
  <c r="E480" i="26"/>
  <c r="E479" i="26"/>
  <c r="H479" i="26" s="1"/>
  <c r="E476" i="26"/>
  <c r="E475" i="26"/>
  <c r="H475" i="26" s="1"/>
  <c r="F474" i="26"/>
  <c r="E473" i="26"/>
  <c r="E472" i="26"/>
  <c r="E471" i="26"/>
  <c r="E468" i="26"/>
  <c r="H468" i="26" s="1"/>
  <c r="E467" i="26"/>
  <c r="H467" i="26" s="1"/>
  <c r="E463" i="26"/>
  <c r="F462" i="26"/>
  <c r="E461" i="26"/>
  <c r="E460" i="26"/>
  <c r="E459" i="26"/>
  <c r="H459" i="26" s="1"/>
  <c r="E456" i="26"/>
  <c r="H456" i="26" s="1"/>
  <c r="E455" i="26"/>
  <c r="E449" i="26"/>
  <c r="H449" i="26" s="1"/>
  <c r="E448" i="26"/>
  <c r="H448" i="26" s="1"/>
  <c r="E445" i="26"/>
  <c r="H445" i="26" s="1"/>
  <c r="E444" i="26"/>
  <c r="E443" i="26"/>
  <c r="E440" i="26"/>
  <c r="H440" i="26" s="1"/>
  <c r="E437" i="26"/>
  <c r="E436" i="26"/>
  <c r="E435" i="26"/>
  <c r="H435" i="26" s="1"/>
  <c r="E433" i="26"/>
  <c r="E432" i="26"/>
  <c r="E429" i="26"/>
  <c r="E420" i="26"/>
  <c r="E417" i="26"/>
  <c r="E415" i="26"/>
  <c r="E412" i="26"/>
  <c r="E411" i="26"/>
  <c r="H411" i="26" s="1"/>
  <c r="E408" i="26"/>
  <c r="H408" i="26" s="1"/>
  <c r="E405" i="26"/>
  <c r="H405" i="26" s="1"/>
  <c r="E403" i="26"/>
  <c r="E401" i="26"/>
  <c r="H401" i="26" s="1"/>
  <c r="E395" i="26"/>
  <c r="H395" i="26" s="1"/>
  <c r="E393" i="26"/>
  <c r="H393" i="26" s="1"/>
  <c r="E391" i="26"/>
  <c r="E389" i="26"/>
  <c r="H389" i="26" s="1"/>
  <c r="E388" i="26"/>
  <c r="H388" i="26" s="1"/>
  <c r="E387" i="26"/>
  <c r="E385" i="26"/>
  <c r="H385" i="26" s="1"/>
  <c r="E384" i="26"/>
  <c r="F382" i="26"/>
  <c r="E381" i="26"/>
  <c r="E379" i="26"/>
  <c r="E377" i="26"/>
  <c r="H377" i="26" s="1"/>
  <c r="E376" i="26"/>
  <c r="H376" i="26" s="1"/>
  <c r="E375" i="26"/>
  <c r="E371" i="26"/>
  <c r="E369" i="26"/>
  <c r="H369" i="26" s="1"/>
  <c r="E368" i="26"/>
  <c r="F366" i="26"/>
  <c r="E364" i="26"/>
  <c r="H364" i="26" s="1"/>
  <c r="E363" i="26"/>
  <c r="E357" i="26"/>
  <c r="H357" i="26" s="1"/>
  <c r="E355" i="26"/>
  <c r="E353" i="26"/>
  <c r="H353" i="26" s="1"/>
  <c r="E351" i="26"/>
  <c r="H351" i="26" s="1"/>
  <c r="E345" i="26"/>
  <c r="E343" i="26"/>
  <c r="H343" i="26" s="1"/>
  <c r="F342" i="26"/>
  <c r="E341" i="26"/>
  <c r="H341" i="26" s="1"/>
  <c r="E340" i="26"/>
  <c r="H340" i="26" s="1"/>
  <c r="E339" i="26"/>
  <c r="H339" i="26" s="1"/>
  <c r="E337" i="26"/>
  <c r="H337" i="26" s="1"/>
  <c r="E336" i="26"/>
  <c r="H336" i="26" s="1"/>
  <c r="E335" i="26"/>
  <c r="H335" i="26" s="1"/>
  <c r="E332" i="26"/>
  <c r="H332" i="26" s="1"/>
  <c r="E331" i="26"/>
  <c r="H331" i="26" s="1"/>
  <c r="E328" i="26"/>
  <c r="H328" i="26" s="1"/>
  <c r="E325" i="26"/>
  <c r="E320" i="26"/>
  <c r="E319" i="26"/>
  <c r="E315" i="26"/>
  <c r="E312" i="26"/>
  <c r="E311" i="26"/>
  <c r="H311" i="26" s="1"/>
  <c r="E308" i="26"/>
  <c r="H308" i="26" s="1"/>
  <c r="E305" i="26"/>
  <c r="E303" i="26"/>
  <c r="G301" i="26"/>
  <c r="G300" i="26"/>
  <c r="G299" i="26"/>
  <c r="G297" i="26"/>
  <c r="H297" i="26" s="1"/>
  <c r="G296" i="26"/>
  <c r="E295" i="26"/>
  <c r="E490" i="26"/>
  <c r="E478" i="26"/>
  <c r="E474" i="26"/>
  <c r="H474" i="26" s="1"/>
  <c r="E470" i="26"/>
  <c r="E462" i="26"/>
  <c r="H462" i="26" s="1"/>
  <c r="E458" i="26"/>
  <c r="E454" i="26"/>
  <c r="H454" i="26" s="1"/>
  <c r="F452" i="26"/>
  <c r="E450" i="26"/>
  <c r="E446" i="26"/>
  <c r="E442" i="26"/>
  <c r="H442" i="26" s="1"/>
  <c r="E434" i="26"/>
  <c r="H434" i="26" s="1"/>
  <c r="E430" i="26"/>
  <c r="H430" i="26" s="1"/>
  <c r="F423" i="26"/>
  <c r="E422" i="26"/>
  <c r="H422" i="26" s="1"/>
  <c r="E418" i="26"/>
  <c r="H418" i="26" s="1"/>
  <c r="E414" i="26"/>
  <c r="E410" i="26"/>
  <c r="E406" i="26"/>
  <c r="E398" i="26"/>
  <c r="E390" i="26"/>
  <c r="E386" i="26"/>
  <c r="F384" i="26"/>
  <c r="F381" i="26"/>
  <c r="E378" i="26"/>
  <c r="E370" i="26"/>
  <c r="H370" i="26" s="1"/>
  <c r="F368" i="26"/>
  <c r="E362" i="26"/>
  <c r="H362" i="26" s="1"/>
  <c r="E358" i="26"/>
  <c r="E354" i="26"/>
  <c r="H354" i="26" s="1"/>
  <c r="E350" i="26"/>
  <c r="H350" i="26" s="1"/>
  <c r="E346" i="26"/>
  <c r="E342" i="26"/>
  <c r="E338" i="26"/>
  <c r="E334" i="26"/>
  <c r="E330" i="26"/>
  <c r="E326" i="26"/>
  <c r="E322" i="26"/>
  <c r="F320" i="26"/>
  <c r="E318" i="26"/>
  <c r="H318" i="26" s="1"/>
  <c r="E314" i="26"/>
  <c r="H314" i="26" s="1"/>
  <c r="E310" i="26"/>
  <c r="H310" i="26" s="1"/>
  <c r="E302" i="26"/>
  <c r="H302" i="26" s="1"/>
  <c r="H287" i="26"/>
  <c r="H275" i="26"/>
  <c r="G233" i="26"/>
  <c r="G231" i="26"/>
  <c r="G229" i="26"/>
  <c r="G227" i="26"/>
  <c r="C151" i="26"/>
  <c r="E190" i="26" s="1"/>
  <c r="G168" i="26"/>
  <c r="G166" i="26"/>
  <c r="G164" i="26"/>
  <c r="G162" i="26"/>
  <c r="G160" i="26"/>
  <c r="G158" i="26"/>
  <c r="G156" i="26"/>
  <c r="G154" i="26"/>
  <c r="E132" i="26"/>
  <c r="E124" i="26"/>
  <c r="E121" i="26"/>
  <c r="E119" i="26"/>
  <c r="E116" i="26"/>
  <c r="F106" i="26"/>
  <c r="F133" i="26"/>
  <c r="F35" i="26"/>
  <c r="E41" i="26"/>
  <c r="E63" i="27"/>
  <c r="E33" i="27"/>
  <c r="H253" i="27"/>
  <c r="H238" i="27"/>
  <c r="H236" i="27"/>
  <c r="H233" i="27"/>
  <c r="H230" i="27"/>
  <c r="H171" i="27"/>
  <c r="E490" i="27"/>
  <c r="E486" i="27"/>
  <c r="E474" i="27"/>
  <c r="E466" i="27"/>
  <c r="E454" i="27"/>
  <c r="E446" i="27"/>
  <c r="H446" i="27" s="1"/>
  <c r="E442" i="27"/>
  <c r="E438" i="27"/>
  <c r="E430" i="27"/>
  <c r="H430" i="27" s="1"/>
  <c r="E418" i="27"/>
  <c r="H418" i="27" s="1"/>
  <c r="E406" i="27"/>
  <c r="E394" i="27"/>
  <c r="H394" i="27" s="1"/>
  <c r="E386" i="27"/>
  <c r="H386" i="27" s="1"/>
  <c r="E374" i="27"/>
  <c r="H374" i="27" s="1"/>
  <c r="E370" i="27"/>
  <c r="E354" i="27"/>
  <c r="H354" i="27" s="1"/>
  <c r="E334" i="27"/>
  <c r="H334" i="27" s="1"/>
  <c r="E322" i="27"/>
  <c r="H322" i="27" s="1"/>
  <c r="E314" i="27"/>
  <c r="H314" i="27" s="1"/>
  <c r="E302" i="27"/>
  <c r="H302" i="27" s="1"/>
  <c r="E494" i="27"/>
  <c r="E478" i="27"/>
  <c r="H478" i="27" s="1"/>
  <c r="E470" i="27"/>
  <c r="E458" i="27"/>
  <c r="E450" i="27"/>
  <c r="E434" i="27"/>
  <c r="H434" i="27" s="1"/>
  <c r="E422" i="27"/>
  <c r="H422" i="27" s="1"/>
  <c r="E414" i="27"/>
  <c r="E410" i="27"/>
  <c r="E398" i="27"/>
  <c r="H398" i="27" s="1"/>
  <c r="E390" i="27"/>
  <c r="E378" i="27"/>
  <c r="E362" i="27"/>
  <c r="E358" i="27"/>
  <c r="H358" i="27" s="1"/>
  <c r="E350" i="27"/>
  <c r="H350" i="27" s="1"/>
  <c r="E346" i="27"/>
  <c r="H346" i="27" s="1"/>
  <c r="E338" i="27"/>
  <c r="E330" i="27"/>
  <c r="H330" i="27" s="1"/>
  <c r="E326" i="27"/>
  <c r="H326" i="27" s="1"/>
  <c r="E318" i="27"/>
  <c r="H318" i="27" s="1"/>
  <c r="E310" i="27"/>
  <c r="H310" i="27" s="1"/>
  <c r="E298" i="27"/>
  <c r="H298" i="27" s="1"/>
  <c r="E512" i="27"/>
  <c r="E513" i="27"/>
  <c r="H513" i="27" s="1"/>
  <c r="E525" i="27"/>
  <c r="H525" i="27" s="1"/>
  <c r="E528" i="27"/>
  <c r="E510" i="27"/>
  <c r="E514" i="27"/>
  <c r="F529" i="27"/>
  <c r="F525" i="27"/>
  <c r="G514" i="27"/>
  <c r="F513" i="27"/>
  <c r="G510" i="27"/>
  <c r="F530" i="27"/>
  <c r="F506" i="27"/>
  <c r="F526" i="27"/>
  <c r="F524" i="27"/>
  <c r="F520" i="27"/>
  <c r="F519" i="27"/>
  <c r="F515" i="27"/>
  <c r="F514" i="27"/>
  <c r="F510" i="27"/>
  <c r="F508" i="27"/>
  <c r="D294" i="27"/>
  <c r="F311" i="27" s="1"/>
  <c r="E295" i="27"/>
  <c r="E497" i="27"/>
  <c r="H497" i="27" s="1"/>
  <c r="E495" i="27"/>
  <c r="E493" i="27"/>
  <c r="H493" i="27" s="1"/>
  <c r="E492" i="27"/>
  <c r="H492" i="27" s="1"/>
  <c r="E491" i="27"/>
  <c r="H491" i="27" s="1"/>
  <c r="E488" i="27"/>
  <c r="H488" i="27" s="1"/>
  <c r="E487" i="27"/>
  <c r="H487" i="27" s="1"/>
  <c r="E485" i="27"/>
  <c r="H485" i="27" s="1"/>
  <c r="E484" i="27"/>
  <c r="H484" i="27" s="1"/>
  <c r="E483" i="27"/>
  <c r="E481" i="27"/>
  <c r="H481" i="27" s="1"/>
  <c r="E480" i="27"/>
  <c r="E479" i="27"/>
  <c r="H479" i="27" s="1"/>
  <c r="E475" i="27"/>
  <c r="E473" i="27"/>
  <c r="H473" i="27" s="1"/>
  <c r="E472" i="27"/>
  <c r="H472" i="27" s="1"/>
  <c r="E469" i="27"/>
  <c r="E468" i="27"/>
  <c r="H468" i="27" s="1"/>
  <c r="E467" i="27"/>
  <c r="H467" i="27" s="1"/>
  <c r="E465" i="27"/>
  <c r="E464" i="27"/>
  <c r="H464" i="27" s="1"/>
  <c r="E463" i="27"/>
  <c r="E461" i="27"/>
  <c r="H461" i="27" s="1"/>
  <c r="E460" i="27"/>
  <c r="E459" i="27"/>
  <c r="E457" i="27"/>
  <c r="H457" i="27" s="1"/>
  <c r="E456" i="27"/>
  <c r="H456" i="27" s="1"/>
  <c r="E455" i="27"/>
  <c r="E452" i="27"/>
  <c r="H452" i="27" s="1"/>
  <c r="E449" i="27"/>
  <c r="E448" i="27"/>
  <c r="H448" i="27" s="1"/>
  <c r="E447" i="27"/>
  <c r="H447" i="27" s="1"/>
  <c r="E445" i="27"/>
  <c r="E444" i="27"/>
  <c r="H444" i="27" s="1"/>
  <c r="E443" i="27"/>
  <c r="E441" i="27"/>
  <c r="E439" i="27"/>
  <c r="H439" i="27" s="1"/>
  <c r="E437" i="27"/>
  <c r="E436" i="27"/>
  <c r="H436" i="27" s="1"/>
  <c r="E435" i="27"/>
  <c r="H435" i="27" s="1"/>
  <c r="E433" i="27"/>
  <c r="H433" i="27" s="1"/>
  <c r="E432" i="27"/>
  <c r="E431" i="27"/>
  <c r="H431" i="27" s="1"/>
  <c r="E429" i="27"/>
  <c r="E428" i="27"/>
  <c r="E427" i="27"/>
  <c r="H427" i="27" s="1"/>
  <c r="E425" i="27"/>
  <c r="E423" i="27"/>
  <c r="E421" i="27"/>
  <c r="E420" i="27"/>
  <c r="H420" i="27" s="1"/>
  <c r="E419" i="27"/>
  <c r="H419" i="27" s="1"/>
  <c r="E417" i="27"/>
  <c r="E416" i="27"/>
  <c r="H416" i="27" s="1"/>
  <c r="E415" i="27"/>
  <c r="H415" i="27" s="1"/>
  <c r="E413" i="27"/>
  <c r="E412" i="27"/>
  <c r="H412" i="27" s="1"/>
  <c r="E411" i="27"/>
  <c r="E409" i="27"/>
  <c r="H409" i="27" s="1"/>
  <c r="E408" i="27"/>
  <c r="H408" i="27" s="1"/>
  <c r="E407" i="27"/>
  <c r="E405" i="27"/>
  <c r="H405" i="27" s="1"/>
  <c r="E404" i="27"/>
  <c r="H404" i="27" s="1"/>
  <c r="E403" i="27"/>
  <c r="H403" i="27" s="1"/>
  <c r="E401" i="27"/>
  <c r="E400" i="27"/>
  <c r="H400" i="27" s="1"/>
  <c r="E399" i="27"/>
  <c r="E397" i="27"/>
  <c r="H397" i="27" s="1"/>
  <c r="E396" i="27"/>
  <c r="E395" i="27"/>
  <c r="H395" i="27" s="1"/>
  <c r="E393" i="27"/>
  <c r="E392" i="27"/>
  <c r="H392" i="27" s="1"/>
  <c r="E391" i="27"/>
  <c r="H391" i="27" s="1"/>
  <c r="E389" i="27"/>
  <c r="H389" i="27" s="1"/>
  <c r="E388" i="27"/>
  <c r="E387" i="27"/>
  <c r="E385" i="27"/>
  <c r="E384" i="27"/>
  <c r="H384" i="27" s="1"/>
  <c r="E383" i="27"/>
  <c r="H383" i="27" s="1"/>
  <c r="E381" i="27"/>
  <c r="H381" i="27" s="1"/>
  <c r="E380" i="27"/>
  <c r="H380" i="27" s="1"/>
  <c r="E379" i="27"/>
  <c r="H379" i="27" s="1"/>
  <c r="E377" i="27"/>
  <c r="E376" i="27"/>
  <c r="H376" i="27" s="1"/>
  <c r="E375" i="27"/>
  <c r="E372" i="27"/>
  <c r="H372" i="27" s="1"/>
  <c r="E371" i="27"/>
  <c r="H371" i="27" s="1"/>
  <c r="E369" i="27"/>
  <c r="E367" i="27"/>
  <c r="H367" i="27" s="1"/>
  <c r="E365" i="27"/>
  <c r="H365" i="27" s="1"/>
  <c r="E363" i="27"/>
  <c r="E361" i="27"/>
  <c r="H361" i="27" s="1"/>
  <c r="E360" i="27"/>
  <c r="H360" i="27" s="1"/>
  <c r="E359" i="27"/>
  <c r="H359" i="27" s="1"/>
  <c r="E357" i="27"/>
  <c r="H357" i="27" s="1"/>
  <c r="E356" i="27"/>
  <c r="H356" i="27" s="1"/>
  <c r="E355" i="27"/>
  <c r="E353" i="27"/>
  <c r="H353" i="27" s="1"/>
  <c r="E352" i="27"/>
  <c r="E351" i="27"/>
  <c r="E347" i="27"/>
  <c r="E345" i="27"/>
  <c r="H345" i="27" s="1"/>
  <c r="E344" i="27"/>
  <c r="E343" i="27"/>
  <c r="H343" i="27" s="1"/>
  <c r="E341" i="27"/>
  <c r="H341" i="27" s="1"/>
  <c r="E340" i="27"/>
  <c r="H340" i="27" s="1"/>
  <c r="E339" i="27"/>
  <c r="E337" i="27"/>
  <c r="H337" i="27" s="1"/>
  <c r="E336" i="27"/>
  <c r="E335" i="27"/>
  <c r="H335" i="27" s="1"/>
  <c r="E333" i="27"/>
  <c r="H333" i="27" s="1"/>
  <c r="E332" i="27"/>
  <c r="E331" i="27"/>
  <c r="E328" i="27"/>
  <c r="H328" i="27" s="1"/>
  <c r="E327" i="27"/>
  <c r="E325" i="27"/>
  <c r="H325" i="27" s="1"/>
  <c r="E321" i="27"/>
  <c r="H321" i="27" s="1"/>
  <c r="E320" i="27"/>
  <c r="E319" i="27"/>
  <c r="E317" i="27"/>
  <c r="H317" i="27" s="1"/>
  <c r="E315" i="27"/>
  <c r="E313" i="27"/>
  <c r="H313" i="27" s="1"/>
  <c r="E312" i="27"/>
  <c r="E311" i="27"/>
  <c r="E308" i="27"/>
  <c r="E307" i="27"/>
  <c r="H307" i="27" s="1"/>
  <c r="E305" i="27"/>
  <c r="E304" i="27"/>
  <c r="H304" i="27" s="1"/>
  <c r="E303" i="27"/>
  <c r="H303" i="27" s="1"/>
  <c r="E301" i="27"/>
  <c r="E300" i="27"/>
  <c r="E299" i="27"/>
  <c r="H299" i="27" s="1"/>
  <c r="E297" i="27"/>
  <c r="F287" i="27"/>
  <c r="F236" i="27"/>
  <c r="H184" i="27"/>
  <c r="F280" i="27"/>
  <c r="F278" i="27"/>
  <c r="H275" i="27"/>
  <c r="E154" i="27"/>
  <c r="H154" i="27" s="1"/>
  <c r="E156" i="27"/>
  <c r="E158" i="27"/>
  <c r="H158" i="27" s="1"/>
  <c r="E159" i="27"/>
  <c r="E160" i="27"/>
  <c r="E162" i="27"/>
  <c r="E163" i="27"/>
  <c r="H163" i="27" s="1"/>
  <c r="E164" i="27"/>
  <c r="E166" i="27"/>
  <c r="E167" i="27"/>
  <c r="E168" i="27"/>
  <c r="E170" i="27"/>
  <c r="E172" i="27"/>
  <c r="H172" i="27" s="1"/>
  <c r="E174" i="27"/>
  <c r="E175" i="27"/>
  <c r="E176" i="27"/>
  <c r="E152" i="27"/>
  <c r="E151" i="27"/>
  <c r="E169" i="27"/>
  <c r="H169" i="27" s="1"/>
  <c r="E173" i="27"/>
  <c r="E177" i="27"/>
  <c r="H177" i="27" s="1"/>
  <c r="E178" i="27"/>
  <c r="H178" i="27" s="1"/>
  <c r="E179" i="27"/>
  <c r="E181" i="27"/>
  <c r="E182" i="27"/>
  <c r="H182" i="27" s="1"/>
  <c r="E183" i="27"/>
  <c r="E185" i="27"/>
  <c r="E186" i="27"/>
  <c r="E187" i="27"/>
  <c r="H187" i="27" s="1"/>
  <c r="E188" i="27"/>
  <c r="E189" i="27"/>
  <c r="E190" i="27"/>
  <c r="E191" i="27"/>
  <c r="E192" i="27"/>
  <c r="E193" i="27"/>
  <c r="E196" i="27"/>
  <c r="E197" i="27"/>
  <c r="E199" i="27"/>
  <c r="E203" i="27"/>
  <c r="E205" i="27"/>
  <c r="E206" i="27"/>
  <c r="E208" i="27"/>
  <c r="E209" i="27"/>
  <c r="H209" i="27" s="1"/>
  <c r="E210" i="27"/>
  <c r="H210" i="27" s="1"/>
  <c r="E211" i="27"/>
  <c r="E212" i="27"/>
  <c r="H212" i="27" s="1"/>
  <c r="E213" i="27"/>
  <c r="H213" i="27" s="1"/>
  <c r="E214" i="27"/>
  <c r="E216" i="27"/>
  <c r="E218" i="27"/>
  <c r="H218" i="27" s="1"/>
  <c r="E219" i="27"/>
  <c r="E222" i="27"/>
  <c r="E223" i="27"/>
  <c r="E153" i="27"/>
  <c r="E157" i="27"/>
  <c r="E161" i="27"/>
  <c r="E165" i="27"/>
  <c r="F212" i="27"/>
  <c r="F205" i="27"/>
  <c r="G165" i="27"/>
  <c r="G161" i="27"/>
  <c r="G157" i="27"/>
  <c r="G153" i="27"/>
  <c r="E71" i="27"/>
  <c r="E127" i="27"/>
  <c r="E117" i="27"/>
  <c r="E111" i="27"/>
  <c r="F106" i="27"/>
  <c r="E106" i="27"/>
  <c r="E98" i="27"/>
  <c r="E91" i="27"/>
  <c r="E82" i="27"/>
  <c r="E74" i="27"/>
  <c r="E132" i="27"/>
  <c r="E124" i="27"/>
  <c r="E96" i="27"/>
  <c r="E76" i="27"/>
  <c r="E54" i="27"/>
  <c r="E40" i="27"/>
  <c r="E30" i="27"/>
  <c r="E154" i="28"/>
  <c r="E156" i="28"/>
  <c r="F524" i="28"/>
  <c r="E511" i="28"/>
  <c r="E514" i="28"/>
  <c r="H514" i="28" s="1"/>
  <c r="E510" i="28"/>
  <c r="E515" i="28"/>
  <c r="F506" i="28"/>
  <c r="F529" i="28"/>
  <c r="F527" i="28"/>
  <c r="E527" i="28"/>
  <c r="H527" i="28" s="1"/>
  <c r="F526" i="28"/>
  <c r="F525" i="28"/>
  <c r="E524" i="28"/>
  <c r="H524" i="28" s="1"/>
  <c r="F523" i="28"/>
  <c r="F522" i="28"/>
  <c r="F521" i="28"/>
  <c r="F519" i="28"/>
  <c r="E519" i="28"/>
  <c r="H519" i="28" s="1"/>
  <c r="F518" i="28"/>
  <c r="F517" i="28"/>
  <c r="G516" i="28"/>
  <c r="F515" i="28"/>
  <c r="F514" i="28"/>
  <c r="F513" i="28"/>
  <c r="G512" i="28"/>
  <c r="F511" i="28"/>
  <c r="F510" i="28"/>
  <c r="F509" i="28"/>
  <c r="G508" i="28"/>
  <c r="F507" i="28"/>
  <c r="E506" i="28"/>
  <c r="E521" i="28"/>
  <c r="E513" i="28"/>
  <c r="E509" i="28"/>
  <c r="H509" i="28" s="1"/>
  <c r="E350" i="28"/>
  <c r="E354" i="28"/>
  <c r="H354" i="28" s="1"/>
  <c r="E358" i="28"/>
  <c r="E362" i="28"/>
  <c r="E370" i="28"/>
  <c r="E374" i="28"/>
  <c r="H374" i="28" s="1"/>
  <c r="E378" i="28"/>
  <c r="E382" i="28"/>
  <c r="H382" i="28" s="1"/>
  <c r="E386" i="28"/>
  <c r="E390" i="28"/>
  <c r="H390" i="28" s="1"/>
  <c r="E394" i="28"/>
  <c r="E398" i="28"/>
  <c r="H398" i="28" s="1"/>
  <c r="E402" i="28"/>
  <c r="E406" i="28"/>
  <c r="H406" i="28" s="1"/>
  <c r="E410" i="28"/>
  <c r="E414" i="28"/>
  <c r="H414" i="28" s="1"/>
  <c r="E418" i="28"/>
  <c r="E422" i="28"/>
  <c r="H422" i="28" s="1"/>
  <c r="E426" i="28"/>
  <c r="E430" i="28"/>
  <c r="H430" i="28" s="1"/>
  <c r="E434" i="28"/>
  <c r="E438" i="28"/>
  <c r="H438" i="28" s="1"/>
  <c r="E442" i="28"/>
  <c r="E446" i="28"/>
  <c r="H446" i="28" s="1"/>
  <c r="E450" i="28"/>
  <c r="F360" i="28"/>
  <c r="F424" i="28"/>
  <c r="E499" i="28"/>
  <c r="H499" i="28" s="1"/>
  <c r="E497" i="28"/>
  <c r="E496" i="28"/>
  <c r="H496" i="28" s="1"/>
  <c r="E495" i="28"/>
  <c r="H495" i="28" s="1"/>
  <c r="E493" i="28"/>
  <c r="H493" i="28" s="1"/>
  <c r="E492" i="28"/>
  <c r="H492" i="28" s="1"/>
  <c r="E491" i="28"/>
  <c r="H491" i="28" s="1"/>
  <c r="E489" i="28"/>
  <c r="H489" i="28" s="1"/>
  <c r="E488" i="28"/>
  <c r="H488" i="28" s="1"/>
  <c r="E487" i="28"/>
  <c r="H487" i="28" s="1"/>
  <c r="E485" i="28"/>
  <c r="E484" i="28"/>
  <c r="H484" i="28" s="1"/>
  <c r="E483" i="28"/>
  <c r="H483" i="28" s="1"/>
  <c r="E481" i="28"/>
  <c r="H481" i="28" s="1"/>
  <c r="E480" i="28"/>
  <c r="H480" i="28" s="1"/>
  <c r="E479" i="28"/>
  <c r="E477" i="28"/>
  <c r="H477" i="28" s="1"/>
  <c r="E476" i="28"/>
  <c r="H476" i="28" s="1"/>
  <c r="E475" i="28"/>
  <c r="H475" i="28" s="1"/>
  <c r="E473" i="28"/>
  <c r="E472" i="28"/>
  <c r="H472" i="28" s="1"/>
  <c r="E471" i="28"/>
  <c r="H471" i="28" s="1"/>
  <c r="E469" i="28"/>
  <c r="E468" i="28"/>
  <c r="H468" i="28" s="1"/>
  <c r="E467" i="28"/>
  <c r="E465" i="28"/>
  <c r="E464" i="28"/>
  <c r="E463" i="28"/>
  <c r="H463" i="28" s="1"/>
  <c r="E461" i="28"/>
  <c r="E460" i="28"/>
  <c r="H460" i="28" s="1"/>
  <c r="E459" i="28"/>
  <c r="H459" i="28" s="1"/>
  <c r="E457" i="28"/>
  <c r="H457" i="28" s="1"/>
  <c r="E456" i="28"/>
  <c r="H456" i="28" s="1"/>
  <c r="E455" i="28"/>
  <c r="H455" i="28" s="1"/>
  <c r="E453" i="28"/>
  <c r="H453" i="28" s="1"/>
  <c r="E452" i="28"/>
  <c r="H452" i="28" s="1"/>
  <c r="E384" i="28"/>
  <c r="H384" i="28" s="1"/>
  <c r="E383" i="28"/>
  <c r="E381" i="28"/>
  <c r="H381" i="28" s="1"/>
  <c r="E380" i="28"/>
  <c r="E379" i="28"/>
  <c r="E377" i="28"/>
  <c r="E376" i="28"/>
  <c r="H376" i="28" s="1"/>
  <c r="E375" i="28"/>
  <c r="F374" i="28"/>
  <c r="E373" i="28"/>
  <c r="H373" i="28" s="1"/>
  <c r="E372" i="28"/>
  <c r="H372" i="28" s="1"/>
  <c r="E371" i="28"/>
  <c r="E369" i="28"/>
  <c r="H369" i="28" s="1"/>
  <c r="E368" i="28"/>
  <c r="E367" i="28"/>
  <c r="H306" i="28"/>
  <c r="E305" i="28"/>
  <c r="E304" i="28"/>
  <c r="H304" i="28" s="1"/>
  <c r="E303" i="28"/>
  <c r="H303" i="28" s="1"/>
  <c r="E302" i="28"/>
  <c r="E301" i="28"/>
  <c r="E300" i="28"/>
  <c r="E299" i="28"/>
  <c r="E298" i="28"/>
  <c r="E297" i="28"/>
  <c r="E296" i="28"/>
  <c r="E294" i="28"/>
  <c r="E295" i="28"/>
  <c r="E498" i="28"/>
  <c r="H498" i="28" s="1"/>
  <c r="E494" i="28"/>
  <c r="E490" i="28"/>
  <c r="H490" i="28" s="1"/>
  <c r="E486" i="28"/>
  <c r="H486" i="28" s="1"/>
  <c r="E482" i="28"/>
  <c r="E478" i="28"/>
  <c r="H478" i="28" s="1"/>
  <c r="E474" i="28"/>
  <c r="F472" i="28"/>
  <c r="E470" i="28"/>
  <c r="E466" i="28"/>
  <c r="E462" i="28"/>
  <c r="E458" i="28"/>
  <c r="E454" i="28"/>
  <c r="H454" i="28" s="1"/>
  <c r="E451" i="28"/>
  <c r="H451" i="28" s="1"/>
  <c r="E449" i="28"/>
  <c r="H449" i="28" s="1"/>
  <c r="E448" i="28"/>
  <c r="H448" i="28" s="1"/>
  <c r="E447" i="28"/>
  <c r="H447" i="28" s="1"/>
  <c r="E445" i="28"/>
  <c r="H445" i="28" s="1"/>
  <c r="E444" i="28"/>
  <c r="H444" i="28" s="1"/>
  <c r="E443" i="28"/>
  <c r="E441" i="28"/>
  <c r="H441" i="28" s="1"/>
  <c r="E440" i="28"/>
  <c r="H440" i="28" s="1"/>
  <c r="E439" i="28"/>
  <c r="H439" i="28" s="1"/>
  <c r="E437" i="28"/>
  <c r="H437" i="28" s="1"/>
  <c r="E436" i="28"/>
  <c r="H436" i="28" s="1"/>
  <c r="E435" i="28"/>
  <c r="H435" i="28" s="1"/>
  <c r="E433" i="28"/>
  <c r="H433" i="28" s="1"/>
  <c r="E432" i="28"/>
  <c r="H432" i="28" s="1"/>
  <c r="E431" i="28"/>
  <c r="E429" i="28"/>
  <c r="E428" i="28"/>
  <c r="E427" i="28"/>
  <c r="H427" i="28" s="1"/>
  <c r="E425" i="28"/>
  <c r="E424" i="28"/>
  <c r="H424" i="28" s="1"/>
  <c r="E423" i="28"/>
  <c r="H423" i="28" s="1"/>
  <c r="E421" i="28"/>
  <c r="E420" i="28"/>
  <c r="H420" i="28" s="1"/>
  <c r="E419" i="28"/>
  <c r="E417" i="28"/>
  <c r="H417" i="28" s="1"/>
  <c r="E416" i="28"/>
  <c r="E415" i="28"/>
  <c r="H415" i="28" s="1"/>
  <c r="E413" i="28"/>
  <c r="E412" i="28"/>
  <c r="H412" i="28" s="1"/>
  <c r="E411" i="28"/>
  <c r="H411" i="28" s="1"/>
  <c r="E409" i="28"/>
  <c r="H409" i="28" s="1"/>
  <c r="E408" i="28"/>
  <c r="H408" i="28" s="1"/>
  <c r="E407" i="28"/>
  <c r="H407" i="28" s="1"/>
  <c r="E405" i="28"/>
  <c r="H405" i="28" s="1"/>
  <c r="E404" i="28"/>
  <c r="E403" i="28"/>
  <c r="H403" i="28" s="1"/>
  <c r="E401" i="28"/>
  <c r="E400" i="28"/>
  <c r="H400" i="28" s="1"/>
  <c r="E399" i="28"/>
  <c r="H399" i="28" s="1"/>
  <c r="E397" i="28"/>
  <c r="H397" i="28" s="1"/>
  <c r="E396" i="28"/>
  <c r="H396" i="28" s="1"/>
  <c r="E395" i="28"/>
  <c r="H395" i="28" s="1"/>
  <c r="E393" i="28"/>
  <c r="H393" i="28" s="1"/>
  <c r="E392" i="28"/>
  <c r="E391" i="28"/>
  <c r="H391" i="28" s="1"/>
  <c r="E389" i="28"/>
  <c r="H389" i="28" s="1"/>
  <c r="E388" i="28"/>
  <c r="H388" i="28" s="1"/>
  <c r="E387" i="28"/>
  <c r="H387" i="28" s="1"/>
  <c r="E385" i="28"/>
  <c r="H385" i="28" s="1"/>
  <c r="E365" i="28"/>
  <c r="E364" i="28"/>
  <c r="H364" i="28" s="1"/>
  <c r="E363" i="28"/>
  <c r="E361" i="28"/>
  <c r="H361" i="28" s="1"/>
  <c r="E360" i="28"/>
  <c r="H360" i="28" s="1"/>
  <c r="E359" i="28"/>
  <c r="E357" i="28"/>
  <c r="H357" i="28" s="1"/>
  <c r="E356" i="28"/>
  <c r="H356" i="28" s="1"/>
  <c r="E355" i="28"/>
  <c r="E353" i="28"/>
  <c r="E352" i="28"/>
  <c r="H352" i="28" s="1"/>
  <c r="E351" i="28"/>
  <c r="E348" i="28"/>
  <c r="H348" i="28" s="1"/>
  <c r="E347" i="28"/>
  <c r="H347" i="28" s="1"/>
  <c r="E346" i="28"/>
  <c r="E345" i="28"/>
  <c r="H345" i="28" s="1"/>
  <c r="E344" i="28"/>
  <c r="H344" i="28" s="1"/>
  <c r="E343" i="28"/>
  <c r="E342" i="28"/>
  <c r="E341" i="28"/>
  <c r="H341" i="28" s="1"/>
  <c r="E340" i="28"/>
  <c r="H340" i="28" s="1"/>
  <c r="E339" i="28"/>
  <c r="E338" i="28"/>
  <c r="E337" i="28"/>
  <c r="H337" i="28" s="1"/>
  <c r="E336" i="28"/>
  <c r="H336" i="28" s="1"/>
  <c r="E335" i="28"/>
  <c r="H335" i="28" s="1"/>
  <c r="E334" i="28"/>
  <c r="E333" i="28"/>
  <c r="H333" i="28" s="1"/>
  <c r="E332" i="28"/>
  <c r="H332" i="28" s="1"/>
  <c r="E331" i="28"/>
  <c r="H331" i="28" s="1"/>
  <c r="E330" i="28"/>
  <c r="E329" i="28"/>
  <c r="H329" i="28" s="1"/>
  <c r="E328" i="28"/>
  <c r="H328" i="28" s="1"/>
  <c r="E327" i="28"/>
  <c r="E326" i="28"/>
  <c r="E325" i="28"/>
  <c r="H325" i="28" s="1"/>
  <c r="E323" i="28"/>
  <c r="E322" i="28"/>
  <c r="E321" i="28"/>
  <c r="H321" i="28" s="1"/>
  <c r="E320" i="28"/>
  <c r="E319" i="28"/>
  <c r="E318" i="28"/>
  <c r="E317" i="28"/>
  <c r="E316" i="28"/>
  <c r="H316" i="28" s="1"/>
  <c r="E315" i="28"/>
  <c r="E314" i="28"/>
  <c r="E313" i="28"/>
  <c r="H313" i="28" s="1"/>
  <c r="E312" i="28"/>
  <c r="H312" i="28" s="1"/>
  <c r="E311" i="28"/>
  <c r="E310" i="28"/>
  <c r="H310" i="28" s="1"/>
  <c r="E309" i="28"/>
  <c r="H309" i="28" s="1"/>
  <c r="E308" i="28"/>
  <c r="E307" i="28"/>
  <c r="G302" i="28"/>
  <c r="G301" i="28"/>
  <c r="G300" i="28"/>
  <c r="G299" i="28"/>
  <c r="G298" i="28"/>
  <c r="G297" i="28"/>
  <c r="G296" i="28"/>
  <c r="E287" i="28"/>
  <c r="E286" i="28"/>
  <c r="E284" i="28"/>
  <c r="E283" i="28"/>
  <c r="E282" i="28"/>
  <c r="E280" i="28"/>
  <c r="H280" i="28" s="1"/>
  <c r="E279" i="28"/>
  <c r="E278" i="28"/>
  <c r="E276" i="28"/>
  <c r="H276" i="28" s="1"/>
  <c r="E275" i="28"/>
  <c r="E274" i="28"/>
  <c r="H274" i="28" s="1"/>
  <c r="E272" i="28"/>
  <c r="E271" i="28"/>
  <c r="E270" i="28"/>
  <c r="H270" i="28" s="1"/>
  <c r="E268" i="28"/>
  <c r="E267" i="28"/>
  <c r="H267" i="28" s="1"/>
  <c r="E266" i="28"/>
  <c r="E264" i="28"/>
  <c r="E263" i="28"/>
  <c r="E262" i="28"/>
  <c r="H262" i="28" s="1"/>
  <c r="E260" i="28"/>
  <c r="E259" i="28"/>
  <c r="H259" i="28" s="1"/>
  <c r="E258" i="28"/>
  <c r="H258" i="28" s="1"/>
  <c r="E256" i="28"/>
  <c r="E255" i="28"/>
  <c r="H255" i="28" s="1"/>
  <c r="E254" i="28"/>
  <c r="E252" i="28"/>
  <c r="E251" i="28"/>
  <c r="E250" i="28"/>
  <c r="H250" i="28" s="1"/>
  <c r="E248" i="28"/>
  <c r="E247" i="28"/>
  <c r="E246" i="28"/>
  <c r="H246" i="28" s="1"/>
  <c r="E244" i="28"/>
  <c r="E243" i="28"/>
  <c r="E242" i="28"/>
  <c r="E240" i="28"/>
  <c r="E239" i="28"/>
  <c r="E238" i="28"/>
  <c r="H238" i="28" s="1"/>
  <c r="E236" i="28"/>
  <c r="E235" i="28"/>
  <c r="H235" i="28" s="1"/>
  <c r="E234" i="28"/>
  <c r="H234" i="28" s="1"/>
  <c r="E232" i="28"/>
  <c r="E231" i="28"/>
  <c r="H231" i="28" s="1"/>
  <c r="E230" i="28"/>
  <c r="E228" i="28"/>
  <c r="E227" i="28"/>
  <c r="E226" i="28"/>
  <c r="H226" i="28" s="1"/>
  <c r="E223" i="28"/>
  <c r="H223" i="28" s="1"/>
  <c r="E222" i="28"/>
  <c r="E220" i="28"/>
  <c r="E219" i="28"/>
  <c r="E218" i="28"/>
  <c r="H218" i="28" s="1"/>
  <c r="E216" i="28"/>
  <c r="E215" i="28"/>
  <c r="H215" i="28" s="1"/>
  <c r="E214" i="28"/>
  <c r="H214" i="28" s="1"/>
  <c r="E212" i="28"/>
  <c r="E211" i="28"/>
  <c r="H211" i="28" s="1"/>
  <c r="E210" i="28"/>
  <c r="E208" i="28"/>
  <c r="E207" i="28"/>
  <c r="E206" i="28"/>
  <c r="H206" i="28" s="1"/>
  <c r="E204" i="28"/>
  <c r="E203" i="28"/>
  <c r="H203" i="28" s="1"/>
  <c r="E202" i="28"/>
  <c r="H202" i="28" s="1"/>
  <c r="E200" i="28"/>
  <c r="E199" i="28"/>
  <c r="H199" i="28" s="1"/>
  <c r="E198" i="28"/>
  <c r="E196" i="28"/>
  <c r="E194" i="28"/>
  <c r="H194" i="28" s="1"/>
  <c r="E192" i="28"/>
  <c r="E191" i="28"/>
  <c r="H191" i="28" s="1"/>
  <c r="E190" i="28"/>
  <c r="H190" i="28" s="1"/>
  <c r="E188" i="28"/>
  <c r="H188" i="28" s="1"/>
  <c r="E187" i="28"/>
  <c r="H187" i="28" s="1"/>
  <c r="E186" i="28"/>
  <c r="E184" i="28"/>
  <c r="H184" i="28" s="1"/>
  <c r="E183" i="28"/>
  <c r="E182" i="28"/>
  <c r="H182" i="28" s="1"/>
  <c r="E180" i="28"/>
  <c r="E179" i="28"/>
  <c r="H179" i="28" s="1"/>
  <c r="E178" i="28"/>
  <c r="H178" i="28" s="1"/>
  <c r="E176" i="28"/>
  <c r="E175" i="28"/>
  <c r="H175" i="28" s="1"/>
  <c r="E174" i="28"/>
  <c r="E172" i="28"/>
  <c r="E171" i="28"/>
  <c r="E170" i="28"/>
  <c r="E168" i="28"/>
  <c r="E167" i="28"/>
  <c r="H167" i="28" s="1"/>
  <c r="E166" i="28"/>
  <c r="E164" i="28"/>
  <c r="H164" i="28" s="1"/>
  <c r="E163" i="28"/>
  <c r="H163" i="28" s="1"/>
  <c r="E162" i="28"/>
  <c r="E160" i="28"/>
  <c r="H160" i="28" s="1"/>
  <c r="E159" i="28"/>
  <c r="E158" i="28"/>
  <c r="G156" i="28"/>
  <c r="G155" i="28"/>
  <c r="G154" i="28"/>
  <c r="E152" i="28"/>
  <c r="F287" i="28"/>
  <c r="E285" i="28"/>
  <c r="H285" i="28" s="1"/>
  <c r="E281" i="28"/>
  <c r="F279" i="28"/>
  <c r="E277" i="28"/>
  <c r="H277" i="28" s="1"/>
  <c r="E273" i="28"/>
  <c r="H273" i="28" s="1"/>
  <c r="E269" i="28"/>
  <c r="E265" i="28"/>
  <c r="H265" i="28" s="1"/>
  <c r="E261" i="28"/>
  <c r="H261" i="28" s="1"/>
  <c r="E257" i="28"/>
  <c r="E253" i="28"/>
  <c r="H253" i="28" s="1"/>
  <c r="E249" i="28"/>
  <c r="H249" i="28" s="1"/>
  <c r="E245" i="28"/>
  <c r="E241" i="28"/>
  <c r="H241" i="28" s="1"/>
  <c r="E237" i="28"/>
  <c r="H237" i="28" s="1"/>
  <c r="E233" i="28"/>
  <c r="E229" i="28"/>
  <c r="H229" i="28" s="1"/>
  <c r="E221" i="28"/>
  <c r="E213" i="28"/>
  <c r="E209" i="28"/>
  <c r="H209" i="28" s="1"/>
  <c r="E205" i="28"/>
  <c r="H205" i="28" s="1"/>
  <c r="E201" i="28"/>
  <c r="E197" i="28"/>
  <c r="E193" i="28"/>
  <c r="E189" i="28"/>
  <c r="E185" i="28"/>
  <c r="E181" i="28"/>
  <c r="E177" i="28"/>
  <c r="E173" i="28"/>
  <c r="E169" i="28"/>
  <c r="H169" i="28" s="1"/>
  <c r="E165" i="28"/>
  <c r="E161" i="28"/>
  <c r="H161" i="28" s="1"/>
  <c r="E157" i="28"/>
  <c r="H157" i="28" s="1"/>
  <c r="E145" i="28"/>
  <c r="E141" i="28"/>
  <c r="E136" i="28"/>
  <c r="E133" i="28"/>
  <c r="E128" i="28"/>
  <c r="E124" i="28"/>
  <c r="E117" i="28"/>
  <c r="E116" i="28"/>
  <c r="E138" i="28"/>
  <c r="E122" i="28"/>
  <c r="E113" i="28"/>
  <c r="E108" i="28"/>
  <c r="E107" i="28"/>
  <c r="E102" i="28"/>
  <c r="E99" i="28"/>
  <c r="E95" i="28"/>
  <c r="E93" i="28"/>
  <c r="E89" i="28"/>
  <c r="E86" i="28"/>
  <c r="E81" i="28"/>
  <c r="E80" i="28"/>
  <c r="E78" i="28"/>
  <c r="E77" i="28"/>
  <c r="E63" i="28"/>
  <c r="E61" i="28"/>
  <c r="E59" i="28"/>
  <c r="E57" i="28"/>
  <c r="E55" i="28"/>
  <c r="E53" i="28"/>
  <c r="E51" i="28"/>
  <c r="E49" i="28"/>
  <c r="E47" i="28"/>
  <c r="E45" i="28"/>
  <c r="E43" i="28"/>
  <c r="E41" i="28"/>
  <c r="E39" i="28"/>
  <c r="E37" i="28"/>
  <c r="E35" i="28"/>
  <c r="E33" i="28"/>
  <c r="E31" i="28"/>
  <c r="E29" i="28"/>
  <c r="E27" i="28"/>
  <c r="E25" i="28"/>
  <c r="E23" i="28"/>
  <c r="E21" i="28"/>
  <c r="E64" i="28"/>
  <c r="E62" i="28"/>
  <c r="E60" i="28"/>
  <c r="E58" i="28"/>
  <c r="E56" i="28"/>
  <c r="E54" i="28"/>
  <c r="E52" i="28"/>
  <c r="E50" i="28"/>
  <c r="E48" i="28"/>
  <c r="E46" i="28"/>
  <c r="E44" i="28"/>
  <c r="E42" i="28"/>
  <c r="E40" i="28"/>
  <c r="E38" i="28"/>
  <c r="E36" i="28"/>
  <c r="E34" i="28"/>
  <c r="E32" i="28"/>
  <c r="E30" i="28"/>
  <c r="E28" i="28"/>
  <c r="E26" i="28"/>
  <c r="E24" i="28"/>
  <c r="E22" i="28"/>
  <c r="E20" i="28"/>
  <c r="F523" i="29"/>
  <c r="F527" i="29"/>
  <c r="E524" i="29"/>
  <c r="E520" i="29"/>
  <c r="E516" i="29"/>
  <c r="H516" i="29" s="1"/>
  <c r="E512" i="29"/>
  <c r="E508" i="29"/>
  <c r="E530" i="29"/>
  <c r="E505" i="29"/>
  <c r="E506" i="29"/>
  <c r="F529" i="29"/>
  <c r="E529" i="29"/>
  <c r="E527" i="29"/>
  <c r="F526" i="29"/>
  <c r="E526" i="29"/>
  <c r="E525" i="29"/>
  <c r="F524" i="29"/>
  <c r="E523" i="29"/>
  <c r="F522" i="29"/>
  <c r="E522" i="29"/>
  <c r="H522" i="29" s="1"/>
  <c r="E521" i="29"/>
  <c r="F520" i="29"/>
  <c r="E519" i="29"/>
  <c r="H519" i="29" s="1"/>
  <c r="E518" i="29"/>
  <c r="F517" i="29"/>
  <c r="E517" i="29"/>
  <c r="E515" i="29"/>
  <c r="F514" i="29"/>
  <c r="E514" i="29"/>
  <c r="E513" i="29"/>
  <c r="F512" i="29"/>
  <c r="E511" i="29"/>
  <c r="E510" i="29"/>
  <c r="F509" i="29"/>
  <c r="E509" i="29"/>
  <c r="E298" i="29"/>
  <c r="E302" i="29"/>
  <c r="E310" i="29"/>
  <c r="H310" i="29" s="1"/>
  <c r="E314" i="29"/>
  <c r="H314" i="29" s="1"/>
  <c r="E318" i="29"/>
  <c r="H318" i="29" s="1"/>
  <c r="E322" i="29"/>
  <c r="H322" i="29" s="1"/>
  <c r="E326" i="29"/>
  <c r="H326" i="29" s="1"/>
  <c r="E330" i="29"/>
  <c r="H330" i="29" s="1"/>
  <c r="E334" i="29"/>
  <c r="H334" i="29" s="1"/>
  <c r="E338" i="29"/>
  <c r="H338" i="29" s="1"/>
  <c r="E342" i="29"/>
  <c r="H342" i="29" s="1"/>
  <c r="E346" i="29"/>
  <c r="H346" i="29" s="1"/>
  <c r="E350" i="29"/>
  <c r="H350" i="29" s="1"/>
  <c r="E354" i="29"/>
  <c r="H354" i="29" s="1"/>
  <c r="E358" i="29"/>
  <c r="E362" i="29"/>
  <c r="H362" i="29" s="1"/>
  <c r="E370" i="29"/>
  <c r="H370" i="29" s="1"/>
  <c r="E378" i="29"/>
  <c r="H378" i="29" s="1"/>
  <c r="E382" i="29"/>
  <c r="E386" i="29"/>
  <c r="H386" i="29" s="1"/>
  <c r="E299" i="29"/>
  <c r="H299" i="29" s="1"/>
  <c r="E300" i="29"/>
  <c r="H300" i="29" s="1"/>
  <c r="E301" i="29"/>
  <c r="E303" i="29"/>
  <c r="H303" i="29" s="1"/>
  <c r="E304" i="29"/>
  <c r="E305" i="29"/>
  <c r="H305" i="29" s="1"/>
  <c r="E307" i="29"/>
  <c r="E308" i="29"/>
  <c r="E309" i="29"/>
  <c r="H309" i="29" s="1"/>
  <c r="E311" i="29"/>
  <c r="H311" i="29" s="1"/>
  <c r="E312" i="29"/>
  <c r="E313" i="29"/>
  <c r="H313" i="29" s="1"/>
  <c r="E315" i="29"/>
  <c r="E317" i="29"/>
  <c r="H317" i="29" s="1"/>
  <c r="E319" i="29"/>
  <c r="E320" i="29"/>
  <c r="H320" i="29" s="1"/>
  <c r="E321" i="29"/>
  <c r="H321" i="29" s="1"/>
  <c r="E327" i="29"/>
  <c r="H327" i="29" s="1"/>
  <c r="E328" i="29"/>
  <c r="E329" i="29"/>
  <c r="H329" i="29" s="1"/>
  <c r="E331" i="29"/>
  <c r="E332" i="29"/>
  <c r="E333" i="29"/>
  <c r="H333" i="29" s="1"/>
  <c r="E335" i="29"/>
  <c r="H335" i="29" s="1"/>
  <c r="E336" i="29"/>
  <c r="E337" i="29"/>
  <c r="E339" i="29"/>
  <c r="E340" i="29"/>
  <c r="H340" i="29" s="1"/>
  <c r="E341" i="29"/>
  <c r="H341" i="29" s="1"/>
  <c r="E343" i="29"/>
  <c r="H343" i="29" s="1"/>
  <c r="E344" i="29"/>
  <c r="E345" i="29"/>
  <c r="H345" i="29" s="1"/>
  <c r="E347" i="29"/>
  <c r="E351" i="29"/>
  <c r="H351" i="29" s="1"/>
  <c r="E353" i="29"/>
  <c r="E355" i="29"/>
  <c r="H355" i="29" s="1"/>
  <c r="E356" i="29"/>
  <c r="H356" i="29" s="1"/>
  <c r="E357" i="29"/>
  <c r="H357" i="29" s="1"/>
  <c r="E359" i="29"/>
  <c r="H359" i="29" s="1"/>
  <c r="E360" i="29"/>
  <c r="H360" i="29" s="1"/>
  <c r="E361" i="29"/>
  <c r="E363" i="29"/>
  <c r="H363" i="29" s="1"/>
  <c r="E365" i="29"/>
  <c r="E367" i="29"/>
  <c r="E369" i="29"/>
  <c r="H369" i="29" s="1"/>
  <c r="E371" i="29"/>
  <c r="H371" i="29" s="1"/>
  <c r="E372" i="29"/>
  <c r="H372" i="29" s="1"/>
  <c r="E373" i="29"/>
  <c r="H373" i="29" s="1"/>
  <c r="E375" i="29"/>
  <c r="E376" i="29"/>
  <c r="E377" i="29"/>
  <c r="H377" i="29" s="1"/>
  <c r="E379" i="29"/>
  <c r="H379" i="29" s="1"/>
  <c r="E380" i="29"/>
  <c r="H380" i="29" s="1"/>
  <c r="E381" i="29"/>
  <c r="H381" i="29" s="1"/>
  <c r="E383" i="29"/>
  <c r="E384" i="29"/>
  <c r="H384" i="29" s="1"/>
  <c r="E385" i="29"/>
  <c r="E387" i="29"/>
  <c r="H387" i="29" s="1"/>
  <c r="E388" i="29"/>
  <c r="E389" i="29"/>
  <c r="H389" i="29" s="1"/>
  <c r="E390" i="29"/>
  <c r="E391" i="29"/>
  <c r="E392" i="29"/>
  <c r="H392" i="29" s="1"/>
  <c r="E393" i="29"/>
  <c r="H393" i="29" s="1"/>
  <c r="E395" i="29"/>
  <c r="E397" i="29"/>
  <c r="H397" i="29" s="1"/>
  <c r="E398" i="29"/>
  <c r="H398" i="29" s="1"/>
  <c r="E400" i="29"/>
  <c r="E401" i="29"/>
  <c r="H401" i="29" s="1"/>
  <c r="E402" i="29"/>
  <c r="H402" i="29" s="1"/>
  <c r="E403" i="29"/>
  <c r="E404" i="29"/>
  <c r="H404" i="29" s="1"/>
  <c r="E405" i="29"/>
  <c r="H405" i="29" s="1"/>
  <c r="E406" i="29"/>
  <c r="E407" i="29"/>
  <c r="E408" i="29"/>
  <c r="H408" i="29" s="1"/>
  <c r="E410" i="29"/>
  <c r="H410" i="29" s="1"/>
  <c r="E411" i="29"/>
  <c r="H411" i="29" s="1"/>
  <c r="E412" i="29"/>
  <c r="E413" i="29"/>
  <c r="H413" i="29" s="1"/>
  <c r="E414" i="29"/>
  <c r="H414" i="29" s="1"/>
  <c r="E415" i="29"/>
  <c r="H415" i="29" s="1"/>
  <c r="E416" i="29"/>
  <c r="E417" i="29"/>
  <c r="H417" i="29" s="1"/>
  <c r="E418" i="29"/>
  <c r="H418" i="29" s="1"/>
  <c r="E419" i="29"/>
  <c r="H419" i="29" s="1"/>
  <c r="E420" i="29"/>
  <c r="E422" i="29"/>
  <c r="H422" i="29" s="1"/>
  <c r="E423" i="29"/>
  <c r="E425" i="29"/>
  <c r="H425" i="29" s="1"/>
  <c r="E426" i="29"/>
  <c r="E428" i="29"/>
  <c r="E429" i="29"/>
  <c r="E430" i="29"/>
  <c r="E431" i="29"/>
  <c r="E432" i="29"/>
  <c r="H432" i="29" s="1"/>
  <c r="E433" i="29"/>
  <c r="E434" i="29"/>
  <c r="E435" i="29"/>
  <c r="H435" i="29" s="1"/>
  <c r="E436" i="29"/>
  <c r="E437" i="29"/>
  <c r="E438" i="29"/>
  <c r="H438" i="29" s="1"/>
  <c r="E439" i="29"/>
  <c r="E441" i="29"/>
  <c r="H441" i="29" s="1"/>
  <c r="E442" i="29"/>
  <c r="H442" i="29" s="1"/>
  <c r="E443" i="29"/>
  <c r="H443" i="29" s="1"/>
  <c r="E444" i="29"/>
  <c r="E445" i="29"/>
  <c r="H445" i="29" s="1"/>
  <c r="E446" i="29"/>
  <c r="H446" i="29" s="1"/>
  <c r="E447" i="29"/>
  <c r="H447" i="29" s="1"/>
  <c r="E448" i="29"/>
  <c r="E449" i="29"/>
  <c r="H449" i="29" s="1"/>
  <c r="E450" i="29"/>
  <c r="H450" i="29" s="1"/>
  <c r="E455" i="29"/>
  <c r="H455" i="29" s="1"/>
  <c r="E456" i="29"/>
  <c r="H456" i="29" s="1"/>
  <c r="E457" i="29"/>
  <c r="H457" i="29" s="1"/>
  <c r="E458" i="29"/>
  <c r="E459" i="29"/>
  <c r="H459" i="29" s="1"/>
  <c r="E460" i="29"/>
  <c r="H460" i="29" s="1"/>
  <c r="E462" i="29"/>
  <c r="H462" i="29" s="1"/>
  <c r="E463" i="29"/>
  <c r="H463" i="29" s="1"/>
  <c r="E464" i="29"/>
  <c r="E465" i="29"/>
  <c r="E466" i="29"/>
  <c r="H466" i="29" s="1"/>
  <c r="E467" i="29"/>
  <c r="E468" i="29"/>
  <c r="H468" i="29" s="1"/>
  <c r="E469" i="29"/>
  <c r="E470" i="29"/>
  <c r="E473" i="29"/>
  <c r="E474" i="29"/>
  <c r="H474" i="29" s="1"/>
  <c r="E475" i="29"/>
  <c r="H475" i="29" s="1"/>
  <c r="E476" i="29"/>
  <c r="H476" i="29" s="1"/>
  <c r="E478" i="29"/>
  <c r="E479" i="29"/>
  <c r="E483" i="29"/>
  <c r="E484" i="29"/>
  <c r="E485" i="29"/>
  <c r="E486" i="29"/>
  <c r="H486" i="29" s="1"/>
  <c r="E487" i="29"/>
  <c r="E488" i="29"/>
  <c r="E489" i="29"/>
  <c r="H489" i="29" s="1"/>
  <c r="E490" i="29"/>
  <c r="H490" i="29" s="1"/>
  <c r="E491" i="29"/>
  <c r="E493" i="29"/>
  <c r="H493" i="29" s="1"/>
  <c r="E494" i="29"/>
  <c r="E495" i="29"/>
  <c r="E497" i="29"/>
  <c r="E498" i="29"/>
  <c r="H498" i="29" s="1"/>
  <c r="F296" i="29"/>
  <c r="F303" i="29"/>
  <c r="F305" i="29"/>
  <c r="F311" i="29"/>
  <c r="F312" i="29"/>
  <c r="F316" i="29"/>
  <c r="F317" i="29"/>
  <c r="F319" i="29"/>
  <c r="F324" i="29"/>
  <c r="F327" i="29"/>
  <c r="F332" i="29"/>
  <c r="F333" i="29"/>
  <c r="F339" i="29"/>
  <c r="F340" i="29"/>
  <c r="F345" i="29"/>
  <c r="F348" i="29"/>
  <c r="F349" i="29"/>
  <c r="F355" i="29"/>
  <c r="F356" i="29"/>
  <c r="F360" i="29"/>
  <c r="F361" i="29"/>
  <c r="F363" i="29"/>
  <c r="F369" i="29"/>
  <c r="F373" i="29"/>
  <c r="F379" i="29"/>
  <c r="F380" i="29"/>
  <c r="F387" i="29"/>
  <c r="F388" i="29"/>
  <c r="F392" i="29"/>
  <c r="F395" i="29"/>
  <c r="F399" i="29"/>
  <c r="F400" i="29"/>
  <c r="F404" i="29"/>
  <c r="F405" i="29"/>
  <c r="F409" i="29"/>
  <c r="F411" i="29"/>
  <c r="F415" i="29"/>
  <c r="F416" i="29"/>
  <c r="F420" i="29"/>
  <c r="F421" i="29"/>
  <c r="F426" i="29"/>
  <c r="F429" i="29"/>
  <c r="F433" i="29"/>
  <c r="F434" i="29"/>
  <c r="F438" i="29"/>
  <c r="F439" i="29"/>
  <c r="F440" i="29"/>
  <c r="F442" i="29"/>
  <c r="F443" i="29"/>
  <c r="F448" i="29"/>
  <c r="F450" i="29"/>
  <c r="F455" i="29"/>
  <c r="F456" i="29"/>
  <c r="F460" i="29"/>
  <c r="F461" i="29"/>
  <c r="F302" i="29"/>
  <c r="F314" i="29"/>
  <c r="F330" i="29"/>
  <c r="F334" i="29"/>
  <c r="F350" i="29"/>
  <c r="F354" i="29"/>
  <c r="F366" i="29"/>
  <c r="F370" i="29"/>
  <c r="F382" i="29"/>
  <c r="F386" i="29"/>
  <c r="E295" i="29"/>
  <c r="F497" i="29"/>
  <c r="F494" i="29"/>
  <c r="F489" i="29"/>
  <c r="F487" i="29"/>
  <c r="F478" i="29"/>
  <c r="F475" i="29"/>
  <c r="F467" i="29"/>
  <c r="F465" i="29"/>
  <c r="E294" i="29"/>
  <c r="F495" i="29"/>
  <c r="F493" i="29"/>
  <c r="F484" i="29"/>
  <c r="F482" i="29"/>
  <c r="F474" i="29"/>
  <c r="F472" i="29"/>
  <c r="F466" i="29"/>
  <c r="F464" i="29"/>
  <c r="E296" i="29"/>
  <c r="E297" i="29"/>
  <c r="G297" i="29"/>
  <c r="G296" i="29"/>
  <c r="E285" i="29"/>
  <c r="E281" i="29"/>
  <c r="F274" i="29"/>
  <c r="E273" i="29"/>
  <c r="E265" i="29"/>
  <c r="F263" i="29"/>
  <c r="E261" i="29"/>
  <c r="F258" i="29"/>
  <c r="E253" i="29"/>
  <c r="E249" i="29"/>
  <c r="H249" i="29" s="1"/>
  <c r="E245" i="29"/>
  <c r="E237" i="29"/>
  <c r="H237" i="29" s="1"/>
  <c r="F236" i="29"/>
  <c r="E233" i="29"/>
  <c r="H233" i="29" s="1"/>
  <c r="E229" i="29"/>
  <c r="E221" i="29"/>
  <c r="E213" i="29"/>
  <c r="E209" i="29"/>
  <c r="H209" i="29" s="1"/>
  <c r="E205" i="29"/>
  <c r="H205" i="29" s="1"/>
  <c r="E201" i="29"/>
  <c r="E197" i="29"/>
  <c r="F194" i="29"/>
  <c r="E193" i="29"/>
  <c r="H193" i="29" s="1"/>
  <c r="E189" i="29"/>
  <c r="H189" i="29" s="1"/>
  <c r="E185" i="29"/>
  <c r="E181" i="29"/>
  <c r="H181" i="29" s="1"/>
  <c r="E177" i="29"/>
  <c r="H177" i="29" s="1"/>
  <c r="E173" i="29"/>
  <c r="F171" i="29"/>
  <c r="E169" i="29"/>
  <c r="E165" i="29"/>
  <c r="E161" i="29"/>
  <c r="E157" i="29"/>
  <c r="E153" i="29"/>
  <c r="E151" i="29"/>
  <c r="G152" i="29"/>
  <c r="E152" i="29"/>
  <c r="E288" i="29"/>
  <c r="E286" i="29"/>
  <c r="E283" i="29"/>
  <c r="E282" i="29"/>
  <c r="H282" i="29" s="1"/>
  <c r="E280" i="29"/>
  <c r="E279" i="29"/>
  <c r="H279" i="29" s="1"/>
  <c r="E278" i="29"/>
  <c r="E276" i="29"/>
  <c r="H276" i="29" s="1"/>
  <c r="E274" i="29"/>
  <c r="E272" i="29"/>
  <c r="H272" i="29" s="1"/>
  <c r="E271" i="29"/>
  <c r="E270" i="29"/>
  <c r="F269" i="29"/>
  <c r="E268" i="29"/>
  <c r="E266" i="29"/>
  <c r="F265" i="29"/>
  <c r="E264" i="29"/>
  <c r="E263" i="29"/>
  <c r="E262" i="29"/>
  <c r="E259" i="29"/>
  <c r="H259" i="29" s="1"/>
  <c r="E258" i="29"/>
  <c r="E256" i="29"/>
  <c r="E254" i="29"/>
  <c r="E252" i="29"/>
  <c r="E251" i="29"/>
  <c r="E250" i="29"/>
  <c r="E248" i="29"/>
  <c r="E247" i="29"/>
  <c r="H247" i="29" s="1"/>
  <c r="E246" i="29"/>
  <c r="E244" i="29"/>
  <c r="E243" i="29"/>
  <c r="H243" i="29" s="1"/>
  <c r="E242" i="29"/>
  <c r="E240" i="29"/>
  <c r="E239" i="29"/>
  <c r="H239" i="29" s="1"/>
  <c r="E238" i="29"/>
  <c r="E236" i="29"/>
  <c r="E235" i="29"/>
  <c r="E232" i="29"/>
  <c r="E231" i="29"/>
  <c r="H231" i="29" s="1"/>
  <c r="E230" i="29"/>
  <c r="E228" i="29"/>
  <c r="E226" i="29"/>
  <c r="E223" i="29"/>
  <c r="H223" i="29" s="1"/>
  <c r="E222" i="29"/>
  <c r="E220" i="29"/>
  <c r="E219" i="29"/>
  <c r="H219" i="29" s="1"/>
  <c r="E218" i="29"/>
  <c r="E216" i="29"/>
  <c r="E214" i="29"/>
  <c r="H214" i="29" s="1"/>
  <c r="E212" i="29"/>
  <c r="E211" i="29"/>
  <c r="H211" i="29" s="1"/>
  <c r="E210" i="29"/>
  <c r="E208" i="29"/>
  <c r="E206" i="29"/>
  <c r="E204" i="29"/>
  <c r="E203" i="29"/>
  <c r="E202" i="29"/>
  <c r="H202" i="29" s="1"/>
  <c r="E200" i="29"/>
  <c r="E199" i="29"/>
  <c r="H199" i="29" s="1"/>
  <c r="E196" i="29"/>
  <c r="E194" i="29"/>
  <c r="E192" i="29"/>
  <c r="H192" i="29" s="1"/>
  <c r="E191" i="29"/>
  <c r="E190" i="29"/>
  <c r="E188" i="29"/>
  <c r="E187" i="29"/>
  <c r="E186" i="29"/>
  <c r="E183" i="29"/>
  <c r="H183" i="29" s="1"/>
  <c r="E182" i="29"/>
  <c r="E180" i="29"/>
  <c r="E179" i="29"/>
  <c r="E178" i="29"/>
  <c r="E176" i="29"/>
  <c r="E175" i="29"/>
  <c r="E174" i="29"/>
  <c r="E172" i="29"/>
  <c r="E168" i="29"/>
  <c r="E167" i="29"/>
  <c r="E166" i="29"/>
  <c r="E164" i="29"/>
  <c r="E163" i="29"/>
  <c r="H163" i="29" s="1"/>
  <c r="E162" i="29"/>
  <c r="E160" i="29"/>
  <c r="E159" i="29"/>
  <c r="H159" i="29" s="1"/>
  <c r="E158" i="29"/>
  <c r="H158" i="29" s="1"/>
  <c r="E156" i="29"/>
  <c r="E155" i="29"/>
  <c r="E88" i="29"/>
  <c r="F81" i="29"/>
  <c r="E70" i="29"/>
  <c r="E139" i="29"/>
  <c r="E135" i="29"/>
  <c r="E129" i="29"/>
  <c r="E126" i="29"/>
  <c r="E121" i="29"/>
  <c r="E116" i="29"/>
  <c r="E108" i="29"/>
  <c r="E107" i="29"/>
  <c r="E99" i="29"/>
  <c r="E94" i="29"/>
  <c r="E85" i="29"/>
  <c r="F38" i="29"/>
  <c r="F35" i="30"/>
  <c r="F33" i="30"/>
  <c r="E145" i="30"/>
  <c r="E124" i="30"/>
  <c r="E99" i="30"/>
  <c r="E96" i="30"/>
  <c r="E95" i="30"/>
  <c r="E92" i="30"/>
  <c r="E75" i="30"/>
  <c r="E71" i="30"/>
  <c r="E137" i="30"/>
  <c r="E132" i="30"/>
  <c r="E121" i="30"/>
  <c r="E117" i="30"/>
  <c r="E109" i="30"/>
  <c r="E97" i="30"/>
  <c r="E83" i="30"/>
  <c r="H275" i="30"/>
  <c r="H242" i="30"/>
  <c r="H220" i="30"/>
  <c r="H217" i="30"/>
  <c r="H212" i="30"/>
  <c r="H202" i="30"/>
  <c r="H223" i="30"/>
  <c r="H194" i="30"/>
  <c r="H168" i="30"/>
  <c r="H499" i="30"/>
  <c r="H496" i="30"/>
  <c r="H475" i="30"/>
  <c r="H451" i="30"/>
  <c r="H427" i="30"/>
  <c r="H423" i="30"/>
  <c r="H420" i="30"/>
  <c r="H399" i="30"/>
  <c r="H396" i="30"/>
  <c r="H351" i="30"/>
  <c r="E298" i="30"/>
  <c r="H488" i="30"/>
  <c r="H472" i="30"/>
  <c r="H452" i="30"/>
  <c r="H447" i="30"/>
  <c r="H439" i="30"/>
  <c r="H435" i="30"/>
  <c r="H424" i="30"/>
  <c r="H419" i="30"/>
  <c r="H416" i="30"/>
  <c r="H384" i="30"/>
  <c r="H352" i="30"/>
  <c r="H331" i="30"/>
  <c r="E302" i="30"/>
  <c r="F526" i="30"/>
  <c r="F522" i="30"/>
  <c r="F530" i="30"/>
  <c r="E519" i="30"/>
  <c r="E515" i="30"/>
  <c r="E507" i="30"/>
  <c r="F529" i="30"/>
  <c r="E529" i="30"/>
  <c r="H529" i="30" s="1"/>
  <c r="F527" i="30"/>
  <c r="E526" i="30"/>
  <c r="F524" i="30"/>
  <c r="E524" i="30"/>
  <c r="H524" i="30" s="1"/>
  <c r="F523" i="30"/>
  <c r="E522" i="30"/>
  <c r="F521" i="30"/>
  <c r="E521" i="30"/>
  <c r="H521" i="30" s="1"/>
  <c r="F520" i="30"/>
  <c r="E518" i="30"/>
  <c r="H518" i="30" s="1"/>
  <c r="F517" i="30"/>
  <c r="E517" i="30"/>
  <c r="H517" i="30" s="1"/>
  <c r="E513" i="30"/>
  <c r="E512" i="30"/>
  <c r="H512" i="30" s="1"/>
  <c r="F509" i="30"/>
  <c r="E509" i="30"/>
  <c r="E508" i="30"/>
  <c r="H508" i="30" s="1"/>
  <c r="E294" i="30"/>
  <c r="G294" i="30"/>
  <c r="E295" i="30"/>
  <c r="E494" i="30"/>
  <c r="F491" i="30"/>
  <c r="F489" i="30"/>
  <c r="F485" i="30"/>
  <c r="F484" i="30"/>
  <c r="F483" i="30"/>
  <c r="F480" i="30"/>
  <c r="E478" i="30"/>
  <c r="H478" i="30" s="1"/>
  <c r="F471" i="30"/>
  <c r="F467" i="30"/>
  <c r="F464" i="30"/>
  <c r="F463" i="30"/>
  <c r="F460" i="30"/>
  <c r="E450" i="30"/>
  <c r="H450" i="30" s="1"/>
  <c r="F449" i="30"/>
  <c r="F441" i="30"/>
  <c r="E438" i="30"/>
  <c r="H438" i="30" s="1"/>
  <c r="F437" i="30"/>
  <c r="E434" i="30"/>
  <c r="H434" i="30" s="1"/>
  <c r="F433" i="30"/>
  <c r="E422" i="30"/>
  <c r="H422" i="30" s="1"/>
  <c r="F412" i="30"/>
  <c r="E410" i="30"/>
  <c r="F408" i="30"/>
  <c r="F407" i="30"/>
  <c r="E406" i="30"/>
  <c r="H406" i="30" s="1"/>
  <c r="F405" i="30"/>
  <c r="F403" i="30"/>
  <c r="F401" i="30"/>
  <c r="F393" i="30"/>
  <c r="F387" i="30"/>
  <c r="F385" i="30"/>
  <c r="F383" i="30"/>
  <c r="F380" i="30"/>
  <c r="F379" i="30"/>
  <c r="E378" i="30"/>
  <c r="H378" i="30" s="1"/>
  <c r="F377" i="30"/>
  <c r="F375" i="30"/>
  <c r="E374" i="30"/>
  <c r="F372" i="30"/>
  <c r="F371" i="30"/>
  <c r="E370" i="30"/>
  <c r="H370" i="30" s="1"/>
  <c r="F369" i="30"/>
  <c r="F365" i="30"/>
  <c r="F363" i="30"/>
  <c r="F359" i="30"/>
  <c r="E358" i="30"/>
  <c r="F357" i="30"/>
  <c r="E354" i="30"/>
  <c r="E346" i="30"/>
  <c r="H346" i="30" s="1"/>
  <c r="F345" i="30"/>
  <c r="E334" i="30"/>
  <c r="H334" i="30" s="1"/>
  <c r="F333" i="30"/>
  <c r="E330" i="30"/>
  <c r="H330" i="30" s="1"/>
  <c r="E326" i="30"/>
  <c r="F325" i="30"/>
  <c r="E318" i="30"/>
  <c r="H318" i="30" s="1"/>
  <c r="F317" i="30"/>
  <c r="E314" i="30"/>
  <c r="H314" i="30" s="1"/>
  <c r="E310" i="30"/>
  <c r="H310" i="30" s="1"/>
  <c r="F305" i="30"/>
  <c r="G302" i="30"/>
  <c r="F301" i="30"/>
  <c r="G298" i="30"/>
  <c r="F297" i="30"/>
  <c r="F295" i="30"/>
  <c r="E497" i="30"/>
  <c r="E493" i="30"/>
  <c r="H493" i="30" s="1"/>
  <c r="E491" i="30"/>
  <c r="E485" i="30"/>
  <c r="E484" i="30"/>
  <c r="H484" i="30" s="1"/>
  <c r="E483" i="30"/>
  <c r="E480" i="30"/>
  <c r="F478" i="30"/>
  <c r="E467" i="30"/>
  <c r="E464" i="30"/>
  <c r="E463" i="30"/>
  <c r="E460" i="30"/>
  <c r="H460" i="30" s="1"/>
  <c r="F459" i="30"/>
  <c r="F448" i="30"/>
  <c r="E441" i="30"/>
  <c r="H441" i="30" s="1"/>
  <c r="E437" i="30"/>
  <c r="E436" i="30"/>
  <c r="F434" i="30"/>
  <c r="E433" i="30"/>
  <c r="F432" i="30"/>
  <c r="E431" i="30"/>
  <c r="E428" i="30"/>
  <c r="H428" i="30" s="1"/>
  <c r="E417" i="30"/>
  <c r="E412" i="30"/>
  <c r="H412" i="30" s="1"/>
  <c r="E411" i="30"/>
  <c r="H411" i="30" s="1"/>
  <c r="F410" i="30"/>
  <c r="E409" i="30"/>
  <c r="H409" i="30" s="1"/>
  <c r="E408" i="30"/>
  <c r="F406" i="30"/>
  <c r="E403" i="30"/>
  <c r="H403" i="30" s="1"/>
  <c r="E401" i="30"/>
  <c r="H401" i="30" s="1"/>
  <c r="F398" i="30"/>
  <c r="E393" i="30"/>
  <c r="H393" i="30" s="1"/>
  <c r="E392" i="30"/>
  <c r="E391" i="30"/>
  <c r="H391" i="30" s="1"/>
  <c r="E387" i="30"/>
  <c r="H387" i="30" s="1"/>
  <c r="E383" i="30"/>
  <c r="H383" i="30" s="1"/>
  <c r="E380" i="30"/>
  <c r="F378" i="30"/>
  <c r="E377" i="30"/>
  <c r="H377" i="30" s="1"/>
  <c r="E372" i="30"/>
  <c r="E371" i="30"/>
  <c r="H371" i="30" s="1"/>
  <c r="F370" i="30"/>
  <c r="E365" i="30"/>
  <c r="H365" i="30" s="1"/>
  <c r="E363" i="30"/>
  <c r="H363" i="30" s="1"/>
  <c r="E360" i="30"/>
  <c r="E359" i="30"/>
  <c r="H359" i="30" s="1"/>
  <c r="F358" i="30"/>
  <c r="E357" i="30"/>
  <c r="H357" i="30" s="1"/>
  <c r="F356" i="30"/>
  <c r="F354" i="30"/>
  <c r="F350" i="30"/>
  <c r="F347" i="30"/>
  <c r="E347" i="30"/>
  <c r="H347" i="30" s="1"/>
  <c r="F346" i="30"/>
  <c r="E345" i="30"/>
  <c r="H345" i="30" s="1"/>
  <c r="F344" i="30"/>
  <c r="E344" i="30"/>
  <c r="H344" i="30" s="1"/>
  <c r="E343" i="30"/>
  <c r="H343" i="30" s="1"/>
  <c r="E341" i="30"/>
  <c r="H341" i="30" s="1"/>
  <c r="F339" i="30"/>
  <c r="E336" i="30"/>
  <c r="F335" i="30"/>
  <c r="E335" i="30"/>
  <c r="H335" i="30" s="1"/>
  <c r="F334" i="30"/>
  <c r="E333" i="30"/>
  <c r="F332" i="30"/>
  <c r="E332" i="30"/>
  <c r="F330" i="30"/>
  <c r="F328" i="30"/>
  <c r="E328" i="30"/>
  <c r="H328" i="30" s="1"/>
  <c r="F327" i="30"/>
  <c r="E327" i="30"/>
  <c r="H327" i="30" s="1"/>
  <c r="F326" i="30"/>
  <c r="E321" i="30"/>
  <c r="H321" i="30" s="1"/>
  <c r="E320" i="30"/>
  <c r="F318" i="30"/>
  <c r="E317" i="30"/>
  <c r="H317" i="30" s="1"/>
  <c r="F315" i="30"/>
  <c r="E315" i="30"/>
  <c r="H315" i="30" s="1"/>
  <c r="F314" i="30"/>
  <c r="E312" i="30"/>
  <c r="H312" i="30" s="1"/>
  <c r="F311" i="30"/>
  <c r="E311" i="30"/>
  <c r="H311" i="30" s="1"/>
  <c r="F310" i="30"/>
  <c r="E309" i="30"/>
  <c r="H309" i="30" s="1"/>
  <c r="F308" i="30"/>
  <c r="E308" i="30"/>
  <c r="F307" i="30"/>
  <c r="E307" i="30"/>
  <c r="H307" i="30" s="1"/>
  <c r="E304" i="30"/>
  <c r="F303" i="30"/>
  <c r="E303" i="30"/>
  <c r="H303" i="30" s="1"/>
  <c r="F302" i="30"/>
  <c r="E301" i="30"/>
  <c r="H301" i="30" s="1"/>
  <c r="F298" i="30"/>
  <c r="E297" i="30"/>
  <c r="H297" i="30" s="1"/>
  <c r="E152" i="30"/>
  <c r="E286" i="30"/>
  <c r="H286" i="30" s="1"/>
  <c r="E278" i="30"/>
  <c r="E268" i="30"/>
  <c r="E267" i="30"/>
  <c r="H267" i="30" s="1"/>
  <c r="E266" i="30"/>
  <c r="E263" i="30"/>
  <c r="E258" i="30"/>
  <c r="E256" i="30"/>
  <c r="E252" i="30"/>
  <c r="E250" i="30"/>
  <c r="H250" i="30" s="1"/>
  <c r="E248" i="30"/>
  <c r="H248" i="30" s="1"/>
  <c r="E247" i="30"/>
  <c r="E246" i="30"/>
  <c r="E244" i="30"/>
  <c r="E239" i="30"/>
  <c r="E238" i="30"/>
  <c r="H238" i="30" s="1"/>
  <c r="E235" i="30"/>
  <c r="E234" i="30"/>
  <c r="H234" i="30" s="1"/>
  <c r="E232" i="30"/>
  <c r="H232" i="30" s="1"/>
  <c r="E216" i="30"/>
  <c r="E214" i="30"/>
  <c r="H214" i="30" s="1"/>
  <c r="E211" i="30"/>
  <c r="H211" i="30" s="1"/>
  <c r="E208" i="30"/>
  <c r="E206" i="30"/>
  <c r="E201" i="30"/>
  <c r="H201" i="30" s="1"/>
  <c r="E196" i="30"/>
  <c r="E193" i="30"/>
  <c r="H193" i="30" s="1"/>
  <c r="E187" i="30"/>
  <c r="H187" i="30" s="1"/>
  <c r="E186" i="30"/>
  <c r="E183" i="30"/>
  <c r="H183" i="30" s="1"/>
  <c r="E182" i="30"/>
  <c r="E178" i="30"/>
  <c r="H178" i="30" s="1"/>
  <c r="E177" i="30"/>
  <c r="E176" i="30"/>
  <c r="E175" i="30"/>
  <c r="H175" i="30" s="1"/>
  <c r="E174" i="30"/>
  <c r="E173" i="30"/>
  <c r="E169" i="30"/>
  <c r="E166" i="30"/>
  <c r="H166" i="30" s="1"/>
  <c r="E165" i="30"/>
  <c r="E164" i="30"/>
  <c r="E163" i="30"/>
  <c r="H163" i="30" s="1"/>
  <c r="E162" i="30"/>
  <c r="E161" i="30"/>
  <c r="H161" i="30" s="1"/>
  <c r="E159" i="30"/>
  <c r="E157" i="30"/>
  <c r="H157" i="30" s="1"/>
  <c r="E156" i="30"/>
  <c r="E155" i="30"/>
  <c r="E154" i="30"/>
  <c r="E281" i="30"/>
  <c r="E249" i="30"/>
  <c r="E245" i="30"/>
  <c r="H245" i="30" s="1"/>
  <c r="F244" i="30"/>
  <c r="E237" i="30"/>
  <c r="H237" i="30" s="1"/>
  <c r="F231" i="30"/>
  <c r="F226" i="30"/>
  <c r="F209" i="30"/>
  <c r="F172" i="30"/>
  <c r="F166" i="30"/>
  <c r="F162" i="30"/>
  <c r="F158" i="30"/>
  <c r="F141" i="30"/>
  <c r="E130" i="30"/>
  <c r="F124" i="30"/>
  <c r="F117" i="30"/>
  <c r="E110" i="30"/>
  <c r="F105" i="30"/>
  <c r="E98" i="30"/>
  <c r="E94" i="30"/>
  <c r="E86" i="30"/>
  <c r="E82" i="30"/>
  <c r="E32" i="30"/>
  <c r="E56" i="31"/>
  <c r="E32" i="31"/>
  <c r="E62" i="31"/>
  <c r="E35" i="31"/>
  <c r="E526" i="31"/>
  <c r="E522" i="31"/>
  <c r="E518" i="31"/>
  <c r="E514" i="31"/>
  <c r="E510" i="31"/>
  <c r="F509" i="31"/>
  <c r="E506" i="31"/>
  <c r="E529" i="31"/>
  <c r="E528" i="31"/>
  <c r="H528" i="31" s="1"/>
  <c r="E527" i="31"/>
  <c r="E525" i="31"/>
  <c r="F524" i="31"/>
  <c r="E524" i="31"/>
  <c r="H524" i="31" s="1"/>
  <c r="E523" i="31"/>
  <c r="F522" i="31"/>
  <c r="E521" i="31"/>
  <c r="E520" i="31"/>
  <c r="H520" i="31" s="1"/>
  <c r="F519" i="31"/>
  <c r="E519" i="31"/>
  <c r="E517" i="31"/>
  <c r="F516" i="31"/>
  <c r="E516" i="31"/>
  <c r="E515" i="31"/>
  <c r="H515" i="31" s="1"/>
  <c r="E513" i="31"/>
  <c r="E512" i="31"/>
  <c r="H512" i="31" s="1"/>
  <c r="E511" i="31"/>
  <c r="F510" i="31"/>
  <c r="E509" i="31"/>
  <c r="E508" i="31"/>
  <c r="H508" i="31" s="1"/>
  <c r="E507" i="31"/>
  <c r="E298" i="31"/>
  <c r="E302" i="31"/>
  <c r="H302" i="31" s="1"/>
  <c r="E310" i="31"/>
  <c r="E314" i="31"/>
  <c r="H314" i="31" s="1"/>
  <c r="E318" i="31"/>
  <c r="H318" i="31" s="1"/>
  <c r="E322" i="31"/>
  <c r="H322" i="31" s="1"/>
  <c r="E326" i="31"/>
  <c r="H326" i="31" s="1"/>
  <c r="E330" i="31"/>
  <c r="H330" i="31" s="1"/>
  <c r="E334" i="31"/>
  <c r="H334" i="31" s="1"/>
  <c r="E338" i="31"/>
  <c r="E342" i="31"/>
  <c r="H342" i="31" s="1"/>
  <c r="E346" i="31"/>
  <c r="H346" i="31" s="1"/>
  <c r="E371" i="31"/>
  <c r="E372" i="31"/>
  <c r="H372" i="31" s="1"/>
  <c r="E373" i="31"/>
  <c r="E375" i="31"/>
  <c r="H375" i="31" s="1"/>
  <c r="E376" i="31"/>
  <c r="H376" i="31" s="1"/>
  <c r="E377" i="31"/>
  <c r="E379" i="31"/>
  <c r="H379" i="31" s="1"/>
  <c r="E380" i="31"/>
  <c r="H380" i="31" s="1"/>
  <c r="E381" i="31"/>
  <c r="E383" i="31"/>
  <c r="E384" i="31"/>
  <c r="H384" i="31" s="1"/>
  <c r="E385" i="31"/>
  <c r="E387" i="31"/>
  <c r="H387" i="31" s="1"/>
  <c r="E388" i="31"/>
  <c r="H388" i="31" s="1"/>
  <c r="E389" i="31"/>
  <c r="E391" i="31"/>
  <c r="E392" i="31"/>
  <c r="H392" i="31" s="1"/>
  <c r="E393" i="31"/>
  <c r="E395" i="31"/>
  <c r="E396" i="31"/>
  <c r="H396" i="31" s="1"/>
  <c r="E399" i="31"/>
  <c r="H399" i="31" s="1"/>
  <c r="E400" i="31"/>
  <c r="H400" i="31" s="1"/>
  <c r="E401" i="31"/>
  <c r="E403" i="31"/>
  <c r="H403" i="31" s="1"/>
  <c r="E404" i="31"/>
  <c r="E405" i="31"/>
  <c r="E407" i="31"/>
  <c r="E408" i="31"/>
  <c r="H408" i="31" s="1"/>
  <c r="E409" i="31"/>
  <c r="E411" i="31"/>
  <c r="H411" i="31" s="1"/>
  <c r="E412" i="31"/>
  <c r="H412" i="31" s="1"/>
  <c r="E413" i="31"/>
  <c r="H413" i="31" s="1"/>
  <c r="E415" i="31"/>
  <c r="H415" i="31" s="1"/>
  <c r="E416" i="31"/>
  <c r="E417" i="31"/>
  <c r="H417" i="31" s="1"/>
  <c r="E419" i="31"/>
  <c r="E420" i="31"/>
  <c r="E421" i="31"/>
  <c r="H421" i="31" s="1"/>
  <c r="E423" i="31"/>
  <c r="H423" i="31" s="1"/>
  <c r="E424" i="31"/>
  <c r="H424" i="31" s="1"/>
  <c r="E425" i="31"/>
  <c r="E428" i="31"/>
  <c r="E429" i="31"/>
  <c r="E431" i="31"/>
  <c r="H431" i="31" s="1"/>
  <c r="E432" i="31"/>
  <c r="H432" i="31" s="1"/>
  <c r="E433" i="31"/>
  <c r="H433" i="31" s="1"/>
  <c r="E435" i="31"/>
  <c r="H435" i="31" s="1"/>
  <c r="E436" i="31"/>
  <c r="E437" i="31"/>
  <c r="E439" i="31"/>
  <c r="H439" i="31" s="1"/>
  <c r="E440" i="31"/>
  <c r="E441" i="31"/>
  <c r="E443" i="31"/>
  <c r="H443" i="31" s="1"/>
  <c r="E444" i="31"/>
  <c r="H444" i="31" s="1"/>
  <c r="E445" i="31"/>
  <c r="E447" i="31"/>
  <c r="H447" i="31" s="1"/>
  <c r="E448" i="31"/>
  <c r="H448" i="31" s="1"/>
  <c r="E449" i="31"/>
  <c r="E452" i="31"/>
  <c r="E453" i="31"/>
  <c r="H453" i="31" s="1"/>
  <c r="E455" i="31"/>
  <c r="E456" i="31"/>
  <c r="E457" i="31"/>
  <c r="H457" i="31" s="1"/>
  <c r="E459" i="31"/>
  <c r="H459" i="31" s="1"/>
  <c r="E460" i="31"/>
  <c r="H460" i="31" s="1"/>
  <c r="E463" i="31"/>
  <c r="E464" i="31"/>
  <c r="E465" i="31"/>
  <c r="H465" i="31" s="1"/>
  <c r="E301" i="31"/>
  <c r="E303" i="31"/>
  <c r="H303" i="31" s="1"/>
  <c r="E304" i="31"/>
  <c r="H304" i="31" s="1"/>
  <c r="E305" i="31"/>
  <c r="H305" i="31" s="1"/>
  <c r="E307" i="31"/>
  <c r="H307" i="31" s="1"/>
  <c r="E308" i="31"/>
  <c r="E309" i="31"/>
  <c r="H309" i="31" s="1"/>
  <c r="E311" i="31"/>
  <c r="H311" i="31" s="1"/>
  <c r="E312" i="31"/>
  <c r="E313" i="31"/>
  <c r="E315" i="31"/>
  <c r="H315" i="31" s="1"/>
  <c r="E316" i="31"/>
  <c r="E317" i="31"/>
  <c r="E319" i="31"/>
  <c r="H319" i="31" s="1"/>
  <c r="E320" i="31"/>
  <c r="E321" i="31"/>
  <c r="E323" i="31"/>
  <c r="H323" i="31" s="1"/>
  <c r="E325" i="31"/>
  <c r="E327" i="31"/>
  <c r="H327" i="31" s="1"/>
  <c r="E328" i="31"/>
  <c r="E329" i="31"/>
  <c r="E331" i="31"/>
  <c r="H331" i="31" s="1"/>
  <c r="E332" i="31"/>
  <c r="E333" i="31"/>
  <c r="E335" i="31"/>
  <c r="H335" i="31" s="1"/>
  <c r="E336" i="31"/>
  <c r="E337" i="31"/>
  <c r="E339" i="31"/>
  <c r="H339" i="31" s="1"/>
  <c r="E340" i="31"/>
  <c r="H340" i="31" s="1"/>
  <c r="E341" i="31"/>
  <c r="E343" i="31"/>
  <c r="H343" i="31" s="1"/>
  <c r="E344" i="31"/>
  <c r="E345" i="31"/>
  <c r="E347" i="31"/>
  <c r="E348" i="31"/>
  <c r="E349" i="31"/>
  <c r="H349" i="31" s="1"/>
  <c r="E350" i="31"/>
  <c r="E351" i="31"/>
  <c r="E352" i="31"/>
  <c r="E353" i="31"/>
  <c r="E354" i="31"/>
  <c r="H354" i="31" s="1"/>
  <c r="E355" i="31"/>
  <c r="E356" i="31"/>
  <c r="E357" i="31"/>
  <c r="E358" i="31"/>
  <c r="H358" i="31" s="1"/>
  <c r="E359" i="31"/>
  <c r="E360" i="31"/>
  <c r="E361" i="31"/>
  <c r="H361" i="31" s="1"/>
  <c r="E362" i="31"/>
  <c r="E363" i="31"/>
  <c r="E364" i="31"/>
  <c r="E365" i="31"/>
  <c r="E367" i="31"/>
  <c r="H367" i="31" s="1"/>
  <c r="E368" i="31"/>
  <c r="H368" i="31" s="1"/>
  <c r="E369" i="31"/>
  <c r="H369" i="31" s="1"/>
  <c r="E370" i="31"/>
  <c r="E374" i="31"/>
  <c r="E378" i="31"/>
  <c r="E382" i="31"/>
  <c r="H382" i="31" s="1"/>
  <c r="E386" i="31"/>
  <c r="E390" i="31"/>
  <c r="E398" i="31"/>
  <c r="E402" i="31"/>
  <c r="E406" i="31"/>
  <c r="E410" i="31"/>
  <c r="E414" i="31"/>
  <c r="H414" i="31" s="1"/>
  <c r="E418" i="31"/>
  <c r="E422" i="31"/>
  <c r="E426" i="31"/>
  <c r="E430" i="31"/>
  <c r="H430" i="31" s="1"/>
  <c r="E434" i="31"/>
  <c r="E438" i="31"/>
  <c r="E442" i="31"/>
  <c r="H442" i="31" s="1"/>
  <c r="E446" i="31"/>
  <c r="E450" i="31"/>
  <c r="E454" i="31"/>
  <c r="E458" i="31"/>
  <c r="E462" i="31"/>
  <c r="H462" i="31" s="1"/>
  <c r="E466" i="31"/>
  <c r="E470" i="31"/>
  <c r="E474" i="31"/>
  <c r="H474" i="31" s="1"/>
  <c r="E478" i="31"/>
  <c r="H478" i="31" s="1"/>
  <c r="E482" i="31"/>
  <c r="E486" i="31"/>
  <c r="H486" i="31" s="1"/>
  <c r="E490" i="31"/>
  <c r="H490" i="31" s="1"/>
  <c r="E494" i="31"/>
  <c r="E498" i="31"/>
  <c r="H498" i="31" s="1"/>
  <c r="F299" i="31"/>
  <c r="F340" i="31"/>
  <c r="F349" i="31"/>
  <c r="F352" i="31"/>
  <c r="F358" i="31"/>
  <c r="F436" i="31"/>
  <c r="F373" i="31"/>
  <c r="F409" i="31"/>
  <c r="E295" i="31"/>
  <c r="E496" i="31"/>
  <c r="E492" i="31"/>
  <c r="H492" i="31" s="1"/>
  <c r="E488" i="31"/>
  <c r="E484" i="31"/>
  <c r="E480" i="31"/>
  <c r="E476" i="31"/>
  <c r="E468" i="31"/>
  <c r="E294" i="31"/>
  <c r="E499" i="31"/>
  <c r="E497" i="31"/>
  <c r="E495" i="31"/>
  <c r="E493" i="31"/>
  <c r="H493" i="31" s="1"/>
  <c r="E491" i="31"/>
  <c r="E489" i="31"/>
  <c r="H489" i="31" s="1"/>
  <c r="E487" i="31"/>
  <c r="E485" i="31"/>
  <c r="E483" i="31"/>
  <c r="H483" i="31" s="1"/>
  <c r="E481" i="31"/>
  <c r="H481" i="31" s="1"/>
  <c r="E479" i="31"/>
  <c r="E477" i="31"/>
  <c r="H477" i="31" s="1"/>
  <c r="E475" i="31"/>
  <c r="H475" i="31" s="1"/>
  <c r="E473" i="31"/>
  <c r="E471" i="31"/>
  <c r="H471" i="31" s="1"/>
  <c r="E469" i="31"/>
  <c r="H469" i="31" s="1"/>
  <c r="E467" i="31"/>
  <c r="E296" i="31"/>
  <c r="E297" i="31"/>
  <c r="E299" i="31"/>
  <c r="E300" i="31"/>
  <c r="G300" i="31"/>
  <c r="G299" i="31"/>
  <c r="G297" i="31"/>
  <c r="G296" i="31"/>
  <c r="F284" i="31"/>
  <c r="E259" i="31"/>
  <c r="F256" i="31"/>
  <c r="F241" i="31"/>
  <c r="F210" i="31"/>
  <c r="E191" i="31"/>
  <c r="H191" i="31" s="1"/>
  <c r="E183" i="31"/>
  <c r="G163" i="31"/>
  <c r="G159" i="31"/>
  <c r="G155" i="31"/>
  <c r="E275" i="31"/>
  <c r="H275" i="31" s="1"/>
  <c r="E269" i="31"/>
  <c r="E266" i="31"/>
  <c r="E261" i="31"/>
  <c r="E253" i="31"/>
  <c r="H253" i="31" s="1"/>
  <c r="E244" i="31"/>
  <c r="H244" i="31" s="1"/>
  <c r="E229" i="31"/>
  <c r="H229" i="31" s="1"/>
  <c r="E226" i="31"/>
  <c r="H226" i="31" s="1"/>
  <c r="E209" i="31"/>
  <c r="H209" i="31" s="1"/>
  <c r="E197" i="31"/>
  <c r="H197" i="31" s="1"/>
  <c r="E177" i="31"/>
  <c r="E170" i="31"/>
  <c r="E161" i="31"/>
  <c r="H161" i="31" s="1"/>
  <c r="E71" i="31"/>
  <c r="E144" i="31"/>
  <c r="E140" i="31"/>
  <c r="E136" i="31"/>
  <c r="H136" i="31" s="1"/>
  <c r="E132" i="31"/>
  <c r="E128" i="31"/>
  <c r="E124" i="31"/>
  <c r="H124" i="31" s="1"/>
  <c r="E120" i="31"/>
  <c r="E116" i="31"/>
  <c r="E112" i="31"/>
  <c r="H112" i="31" s="1"/>
  <c r="E108" i="31"/>
  <c r="F106" i="31"/>
  <c r="E104" i="31"/>
  <c r="E100" i="31"/>
  <c r="H100" i="31" s="1"/>
  <c r="E96" i="31"/>
  <c r="E92" i="31"/>
  <c r="E88" i="31"/>
  <c r="E84" i="31"/>
  <c r="E80" i="31"/>
  <c r="E76" i="31"/>
  <c r="E72" i="31"/>
  <c r="E145" i="31"/>
  <c r="E143" i="31"/>
  <c r="E142" i="31"/>
  <c r="E141" i="31"/>
  <c r="E139" i="31"/>
  <c r="H139" i="31" s="1"/>
  <c r="E138" i="31"/>
  <c r="E137" i="31"/>
  <c r="E135" i="31"/>
  <c r="E134" i="31"/>
  <c r="E133" i="31"/>
  <c r="E131" i="31"/>
  <c r="E130" i="31"/>
  <c r="E129" i="31"/>
  <c r="E127" i="31"/>
  <c r="H127" i="31" s="1"/>
  <c r="E126" i="31"/>
  <c r="E125" i="31"/>
  <c r="E123" i="31"/>
  <c r="E122" i="31"/>
  <c r="E121" i="31"/>
  <c r="E119" i="31"/>
  <c r="E118" i="31"/>
  <c r="E117" i="31"/>
  <c r="E115" i="31"/>
  <c r="H115" i="31" s="1"/>
  <c r="E114" i="31"/>
  <c r="E113" i="31"/>
  <c r="E111" i="31"/>
  <c r="E110" i="31"/>
  <c r="E109" i="31"/>
  <c r="E107" i="31"/>
  <c r="E106" i="31"/>
  <c r="E105" i="31"/>
  <c r="E103" i="31"/>
  <c r="H103" i="31" s="1"/>
  <c r="E102" i="31"/>
  <c r="E101" i="31"/>
  <c r="E99" i="31"/>
  <c r="E98" i="31"/>
  <c r="E97" i="31"/>
  <c r="E95" i="31"/>
  <c r="E94" i="31"/>
  <c r="E93" i="31"/>
  <c r="E91" i="31"/>
  <c r="H91" i="31" s="1"/>
  <c r="E90" i="31"/>
  <c r="E89" i="31"/>
  <c r="E87" i="31"/>
  <c r="E86" i="31"/>
  <c r="E85" i="31"/>
  <c r="E83" i="31"/>
  <c r="E82" i="31"/>
  <c r="E81" i="31"/>
  <c r="E78" i="31"/>
  <c r="E77" i="31"/>
  <c r="E75" i="31"/>
  <c r="E74" i="31"/>
  <c r="F44" i="31"/>
  <c r="E41" i="31"/>
  <c r="H227" i="32"/>
  <c r="H219" i="32"/>
  <c r="H195" i="32"/>
  <c r="H275" i="32"/>
  <c r="H260" i="32"/>
  <c r="H205" i="32"/>
  <c r="H203" i="32"/>
  <c r="F273" i="32"/>
  <c r="F272" i="32"/>
  <c r="F268" i="32"/>
  <c r="F266" i="32"/>
  <c r="F242" i="32"/>
  <c r="F240" i="32"/>
  <c r="F232" i="32"/>
  <c r="F214" i="32"/>
  <c r="F213" i="32"/>
  <c r="E187" i="32"/>
  <c r="F186" i="32"/>
  <c r="E159" i="32"/>
  <c r="E155" i="32"/>
  <c r="F265" i="32"/>
  <c r="F261" i="32"/>
  <c r="E259" i="32"/>
  <c r="H259" i="32" s="1"/>
  <c r="E247" i="32"/>
  <c r="H247" i="32" s="1"/>
  <c r="E235" i="32"/>
  <c r="H235" i="32" s="1"/>
  <c r="E211" i="32"/>
  <c r="F197" i="32"/>
  <c r="E191" i="32"/>
  <c r="E183" i="32"/>
  <c r="H183" i="32" s="1"/>
  <c r="E154" i="32"/>
  <c r="E156" i="32"/>
  <c r="E157" i="32"/>
  <c r="H157" i="32" s="1"/>
  <c r="E489" i="32"/>
  <c r="H489" i="32" s="1"/>
  <c r="H487" i="32"/>
  <c r="F486" i="32"/>
  <c r="F470" i="32"/>
  <c r="E468" i="32"/>
  <c r="E461" i="32"/>
  <c r="H461" i="32" s="1"/>
  <c r="H459" i="32"/>
  <c r="H456" i="32"/>
  <c r="H452" i="32"/>
  <c r="H444" i="32"/>
  <c r="H440" i="32"/>
  <c r="E436" i="32"/>
  <c r="H436" i="32" s="1"/>
  <c r="E433" i="32"/>
  <c r="H433" i="32" s="1"/>
  <c r="H431" i="32"/>
  <c r="H427" i="32"/>
  <c r="F422" i="32"/>
  <c r="H420" i="32"/>
  <c r="H415" i="32"/>
  <c r="H407" i="32"/>
  <c r="H400" i="32"/>
  <c r="H388" i="32"/>
  <c r="H348" i="32"/>
  <c r="H336" i="32"/>
  <c r="H331" i="32"/>
  <c r="H316" i="32"/>
  <c r="E298" i="32"/>
  <c r="E294" i="32"/>
  <c r="G294" i="32"/>
  <c r="E295" i="32"/>
  <c r="H499" i="32"/>
  <c r="H495" i="32"/>
  <c r="H488" i="32"/>
  <c r="E485" i="32"/>
  <c r="H485" i="32" s="1"/>
  <c r="E484" i="32"/>
  <c r="H484" i="32" s="1"/>
  <c r="H480" i="32"/>
  <c r="H475" i="32"/>
  <c r="E460" i="32"/>
  <c r="H460" i="32" s="1"/>
  <c r="F450" i="32"/>
  <c r="H447" i="32"/>
  <c r="F446" i="32"/>
  <c r="H428" i="32"/>
  <c r="H424" i="32"/>
  <c r="H416" i="32"/>
  <c r="H399" i="32"/>
  <c r="H387" i="32"/>
  <c r="H384" i="32"/>
  <c r="H360" i="32"/>
  <c r="H352" i="32"/>
  <c r="H343" i="32"/>
  <c r="H319" i="32"/>
  <c r="E302" i="32"/>
  <c r="E505" i="32"/>
  <c r="F529" i="32"/>
  <c r="F526" i="32"/>
  <c r="F521" i="32"/>
  <c r="E519" i="32"/>
  <c r="H519" i="32" s="1"/>
  <c r="F518" i="32"/>
  <c r="E518" i="32"/>
  <c r="F515" i="32"/>
  <c r="E515" i="32"/>
  <c r="H515" i="32" s="1"/>
  <c r="F509" i="32"/>
  <c r="E508" i="32"/>
  <c r="H508" i="32" s="1"/>
  <c r="E507" i="32"/>
  <c r="H507" i="32" s="1"/>
  <c r="E521" i="32"/>
  <c r="E517" i="32"/>
  <c r="F295" i="32"/>
  <c r="F491" i="32"/>
  <c r="F485" i="32"/>
  <c r="F484" i="32"/>
  <c r="E478" i="32"/>
  <c r="H478" i="32" s="1"/>
  <c r="F471" i="32"/>
  <c r="F468" i="32"/>
  <c r="F467" i="32"/>
  <c r="F464" i="32"/>
  <c r="F463" i="32"/>
  <c r="E458" i="32"/>
  <c r="H458" i="32" s="1"/>
  <c r="E442" i="32"/>
  <c r="H442" i="32" s="1"/>
  <c r="F441" i="32"/>
  <c r="F439" i="32"/>
  <c r="F437" i="32"/>
  <c r="F433" i="32"/>
  <c r="E422" i="32"/>
  <c r="H422" i="32" s="1"/>
  <c r="F417" i="32"/>
  <c r="F412" i="32"/>
  <c r="F393" i="32"/>
  <c r="F392" i="32"/>
  <c r="F391" i="32"/>
  <c r="F380" i="32"/>
  <c r="E378" i="32"/>
  <c r="F377" i="32"/>
  <c r="F376" i="32"/>
  <c r="F372" i="32"/>
  <c r="F369" i="32"/>
  <c r="F363" i="32"/>
  <c r="F357" i="32"/>
  <c r="F356" i="32"/>
  <c r="E354" i="32"/>
  <c r="H354" i="32" s="1"/>
  <c r="F353" i="32"/>
  <c r="F347" i="32"/>
  <c r="E346" i="32"/>
  <c r="H346" i="32" s="1"/>
  <c r="F345" i="32"/>
  <c r="F344" i="32"/>
  <c r="F340" i="32"/>
  <c r="F339" i="32"/>
  <c r="F337" i="32"/>
  <c r="F335" i="32"/>
  <c r="F333" i="32"/>
  <c r="F332" i="32"/>
  <c r="E330" i="32"/>
  <c r="H330" i="32" s="1"/>
  <c r="F328" i="32"/>
  <c r="F327" i="32"/>
  <c r="E326" i="32"/>
  <c r="H326" i="32" s="1"/>
  <c r="F323" i="32"/>
  <c r="F320" i="32"/>
  <c r="E318" i="32"/>
  <c r="H318" i="32" s="1"/>
  <c r="E314" i="32"/>
  <c r="E310" i="32"/>
  <c r="G302" i="32"/>
  <c r="F301" i="32"/>
  <c r="G298" i="32"/>
  <c r="F297" i="32"/>
  <c r="E412" i="32"/>
  <c r="H412" i="32" s="1"/>
  <c r="F410" i="32"/>
  <c r="E408" i="32"/>
  <c r="H408" i="32" s="1"/>
  <c r="F406" i="32"/>
  <c r="E403" i="32"/>
  <c r="H403" i="32" s="1"/>
  <c r="E401" i="32"/>
  <c r="F398" i="32"/>
  <c r="E393" i="32"/>
  <c r="H393" i="32" s="1"/>
  <c r="E391" i="32"/>
  <c r="H391" i="32" s="1"/>
  <c r="E385" i="32"/>
  <c r="H385" i="32" s="1"/>
  <c r="E383" i="32"/>
  <c r="F378" i="32"/>
  <c r="E375" i="32"/>
  <c r="H375" i="32" s="1"/>
  <c r="F374" i="32"/>
  <c r="E369" i="32"/>
  <c r="H369" i="32" s="1"/>
  <c r="E368" i="32"/>
  <c r="H368" i="32" s="1"/>
  <c r="E363" i="32"/>
  <c r="H363" i="32" s="1"/>
  <c r="E359" i="32"/>
  <c r="H359" i="32" s="1"/>
  <c r="F358" i="32"/>
  <c r="E356" i="32"/>
  <c r="H356" i="32" s="1"/>
  <c r="F354" i="32"/>
  <c r="E351" i="32"/>
  <c r="H351" i="32" s="1"/>
  <c r="E347" i="32"/>
  <c r="H347" i="32" s="1"/>
  <c r="E345" i="32"/>
  <c r="E340" i="32"/>
  <c r="H340" i="32" s="1"/>
  <c r="E339" i="32"/>
  <c r="H339" i="32" s="1"/>
  <c r="F338" i="32"/>
  <c r="E335" i="32"/>
  <c r="H335" i="32" s="1"/>
  <c r="F334" i="32"/>
  <c r="E333" i="32"/>
  <c r="E332" i="32"/>
  <c r="H332" i="32" s="1"/>
  <c r="F330" i="32"/>
  <c r="E329" i="32"/>
  <c r="H329" i="32" s="1"/>
  <c r="E328" i="32"/>
  <c r="F326" i="32"/>
  <c r="E320" i="32"/>
  <c r="E317" i="32"/>
  <c r="H317" i="32" s="1"/>
  <c r="F315" i="32"/>
  <c r="F314" i="32"/>
  <c r="F311" i="32"/>
  <c r="E311" i="32"/>
  <c r="H311" i="32" s="1"/>
  <c r="F310" i="32"/>
  <c r="F307" i="32"/>
  <c r="E307" i="32"/>
  <c r="H307" i="32" s="1"/>
  <c r="E303" i="32"/>
  <c r="H303" i="32" s="1"/>
  <c r="E301" i="32"/>
  <c r="H301" i="32" s="1"/>
  <c r="F298" i="32"/>
  <c r="E152" i="32"/>
  <c r="F283" i="32"/>
  <c r="E265" i="32"/>
  <c r="E262" i="32"/>
  <c r="H262" i="32" s="1"/>
  <c r="E258" i="32"/>
  <c r="E256" i="32"/>
  <c r="E254" i="32"/>
  <c r="E253" i="32"/>
  <c r="H253" i="32" s="1"/>
  <c r="E244" i="32"/>
  <c r="E242" i="32"/>
  <c r="E240" i="32"/>
  <c r="E238" i="32"/>
  <c r="E237" i="32"/>
  <c r="H237" i="32" s="1"/>
  <c r="E232" i="32"/>
  <c r="H232" i="32" s="1"/>
  <c r="E229" i="32"/>
  <c r="E226" i="32"/>
  <c r="H226" i="32" s="1"/>
  <c r="E222" i="32"/>
  <c r="H222" i="32" s="1"/>
  <c r="E216" i="32"/>
  <c r="E214" i="32"/>
  <c r="E213" i="32"/>
  <c r="E196" i="32"/>
  <c r="H196" i="32" s="1"/>
  <c r="F187" i="32"/>
  <c r="E186" i="32"/>
  <c r="E182" i="32"/>
  <c r="E177" i="32"/>
  <c r="E173" i="32"/>
  <c r="H173" i="32" s="1"/>
  <c r="E172" i="32"/>
  <c r="E170" i="32"/>
  <c r="F164" i="32"/>
  <c r="G162" i="32"/>
  <c r="H162" i="32" s="1"/>
  <c r="G158" i="32"/>
  <c r="H158" i="32" s="1"/>
  <c r="G154" i="32"/>
  <c r="H154" i="32" s="1"/>
  <c r="F139" i="32"/>
  <c r="E134" i="32"/>
  <c r="F125" i="32"/>
  <c r="F107" i="32"/>
  <c r="F93" i="32"/>
  <c r="F89" i="32"/>
  <c r="E86" i="32"/>
  <c r="F85" i="32"/>
  <c r="E74" i="32"/>
  <c r="E71" i="32"/>
  <c r="E143" i="32"/>
  <c r="E141" i="32"/>
  <c r="E137" i="32"/>
  <c r="E124" i="32"/>
  <c r="E123" i="32"/>
  <c r="H123" i="32" s="1"/>
  <c r="E120" i="32"/>
  <c r="E119" i="32"/>
  <c r="E115" i="32"/>
  <c r="E113" i="32"/>
  <c r="E111" i="32"/>
  <c r="E108" i="32"/>
  <c r="E99" i="32"/>
  <c r="E93" i="32"/>
  <c r="H93" i="32" s="1"/>
  <c r="E87" i="32"/>
  <c r="E80" i="32"/>
  <c r="E77" i="32"/>
  <c r="E73" i="32"/>
  <c r="E41" i="32"/>
  <c r="E25" i="32"/>
  <c r="F53" i="32"/>
  <c r="F41" i="32"/>
  <c r="F288" i="33"/>
  <c r="F287" i="33"/>
  <c r="F286" i="33"/>
  <c r="F285" i="33"/>
  <c r="F284" i="33"/>
  <c r="F283" i="33"/>
  <c r="F282" i="33"/>
  <c r="F281" i="33"/>
  <c r="F280" i="33"/>
  <c r="F279" i="33"/>
  <c r="F278" i="33"/>
  <c r="F277" i="33"/>
  <c r="F276" i="33"/>
  <c r="F275" i="33"/>
  <c r="F274" i="33"/>
  <c r="F273" i="33"/>
  <c r="F272" i="33"/>
  <c r="F271" i="33"/>
  <c r="F270" i="33"/>
  <c r="F269" i="33"/>
  <c r="F268" i="33"/>
  <c r="F267" i="33"/>
  <c r="F266" i="33"/>
  <c r="F265" i="33"/>
  <c r="F264" i="33"/>
  <c r="F263" i="33"/>
  <c r="F262" i="33"/>
  <c r="F261" i="33"/>
  <c r="F260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2" i="33"/>
  <c r="F241" i="33"/>
  <c r="F240" i="33"/>
  <c r="F239" i="33"/>
  <c r="F238" i="33"/>
  <c r="F237" i="33"/>
  <c r="F236" i="33"/>
  <c r="F235" i="33"/>
  <c r="F234" i="33"/>
  <c r="F233" i="33"/>
  <c r="F232" i="33"/>
  <c r="F231" i="33"/>
  <c r="F230" i="33"/>
  <c r="F229" i="33"/>
  <c r="F228" i="33"/>
  <c r="F227" i="33"/>
  <c r="F226" i="33"/>
  <c r="F223" i="33"/>
  <c r="F222" i="33"/>
  <c r="F221" i="33"/>
  <c r="F220" i="33"/>
  <c r="F219" i="33"/>
  <c r="F218" i="33"/>
  <c r="F217" i="33"/>
  <c r="F216" i="33"/>
  <c r="F215" i="33"/>
  <c r="F214" i="33"/>
  <c r="F213" i="33"/>
  <c r="F212" i="33"/>
  <c r="F211" i="33"/>
  <c r="F210" i="33"/>
  <c r="F209" i="33"/>
  <c r="F208" i="33"/>
  <c r="F207" i="33"/>
  <c r="F206" i="33"/>
  <c r="F205" i="33"/>
  <c r="F204" i="33"/>
  <c r="F203" i="33"/>
  <c r="F202" i="33"/>
  <c r="F201" i="33"/>
  <c r="F200" i="33"/>
  <c r="F199" i="33"/>
  <c r="F198" i="33"/>
  <c r="F197" i="33"/>
  <c r="F196" i="33"/>
  <c r="F194" i="33"/>
  <c r="F193" i="33"/>
  <c r="F192" i="33"/>
  <c r="F191" i="33"/>
  <c r="F190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1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7" i="33"/>
  <c r="F156" i="33"/>
  <c r="F155" i="33"/>
  <c r="F154" i="33"/>
  <c r="F153" i="33"/>
  <c r="E294" i="33"/>
  <c r="E70" i="33"/>
  <c r="E145" i="33"/>
  <c r="E144" i="33"/>
  <c r="E143" i="33"/>
  <c r="E142" i="33"/>
  <c r="E141" i="33"/>
  <c r="E140" i="33"/>
  <c r="E139" i="33"/>
  <c r="E138" i="33"/>
  <c r="E137" i="33"/>
  <c r="E136" i="33"/>
  <c r="E135" i="33"/>
  <c r="E134" i="33"/>
  <c r="E133" i="33"/>
  <c r="E132" i="33"/>
  <c r="E131" i="33"/>
  <c r="E130" i="33"/>
  <c r="E129" i="33"/>
  <c r="E128" i="33"/>
  <c r="E127" i="33"/>
  <c r="E126" i="33"/>
  <c r="E125" i="33"/>
  <c r="E124" i="33"/>
  <c r="E123" i="33"/>
  <c r="E122" i="33"/>
  <c r="E121" i="33"/>
  <c r="E120" i="33"/>
  <c r="E119" i="33"/>
  <c r="E118" i="33"/>
  <c r="E117" i="33"/>
  <c r="E116" i="33"/>
  <c r="E115" i="33"/>
  <c r="E114" i="33"/>
  <c r="E113" i="33"/>
  <c r="E112" i="33"/>
  <c r="E111" i="33"/>
  <c r="F152" i="33"/>
  <c r="F306" i="33"/>
  <c r="E530" i="33"/>
  <c r="E505" i="33"/>
  <c r="E506" i="33"/>
  <c r="F506" i="33"/>
  <c r="F529" i="33"/>
  <c r="F528" i="33"/>
  <c r="F527" i="33"/>
  <c r="F526" i="33"/>
  <c r="F525" i="33"/>
  <c r="F524" i="33"/>
  <c r="F523" i="33"/>
  <c r="F522" i="33"/>
  <c r="F521" i="33"/>
  <c r="F520" i="33"/>
  <c r="F519" i="33"/>
  <c r="F518" i="33"/>
  <c r="F517" i="33"/>
  <c r="F516" i="33"/>
  <c r="F515" i="33"/>
  <c r="F514" i="33"/>
  <c r="F513" i="33"/>
  <c r="F512" i="33"/>
  <c r="F511" i="33"/>
  <c r="F510" i="33"/>
  <c r="F509" i="33"/>
  <c r="F508" i="33"/>
  <c r="F507" i="33"/>
  <c r="E529" i="33"/>
  <c r="H529" i="33" s="1"/>
  <c r="E528" i="33"/>
  <c r="H528" i="33" s="1"/>
  <c r="E527" i="33"/>
  <c r="H527" i="33" s="1"/>
  <c r="E526" i="33"/>
  <c r="E525" i="33"/>
  <c r="H525" i="33" s="1"/>
  <c r="E524" i="33"/>
  <c r="H524" i="33" s="1"/>
  <c r="E523" i="33"/>
  <c r="E522" i="33"/>
  <c r="E521" i="33"/>
  <c r="H521" i="33" s="1"/>
  <c r="E520" i="33"/>
  <c r="H520" i="33" s="1"/>
  <c r="E519" i="33"/>
  <c r="H519" i="33" s="1"/>
  <c r="E518" i="33"/>
  <c r="E517" i="33"/>
  <c r="H517" i="33" s="1"/>
  <c r="E516" i="33"/>
  <c r="H516" i="33" s="1"/>
  <c r="E515" i="33"/>
  <c r="E514" i="33"/>
  <c r="E513" i="33"/>
  <c r="H513" i="33" s="1"/>
  <c r="E512" i="33"/>
  <c r="H512" i="33" s="1"/>
  <c r="E511" i="33"/>
  <c r="H511" i="33" s="1"/>
  <c r="E510" i="33"/>
  <c r="E509" i="33"/>
  <c r="H509" i="33" s="1"/>
  <c r="E508" i="33"/>
  <c r="H508" i="33" s="1"/>
  <c r="G294" i="33"/>
  <c r="E295" i="33"/>
  <c r="F295" i="33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2" i="33"/>
  <c r="F481" i="33"/>
  <c r="F480" i="33"/>
  <c r="F479" i="33"/>
  <c r="F478" i="33"/>
  <c r="F477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40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E424" i="33"/>
  <c r="H424" i="33" s="1"/>
  <c r="E423" i="33"/>
  <c r="H423" i="33" s="1"/>
  <c r="E422" i="33"/>
  <c r="H422" i="33" s="1"/>
  <c r="E421" i="33"/>
  <c r="E420" i="33"/>
  <c r="H420" i="33" s="1"/>
  <c r="E419" i="33"/>
  <c r="H419" i="33" s="1"/>
  <c r="E418" i="33"/>
  <c r="H418" i="33" s="1"/>
  <c r="E417" i="33"/>
  <c r="E416" i="33"/>
  <c r="H416" i="33" s="1"/>
  <c r="E415" i="33"/>
  <c r="H415" i="33" s="1"/>
  <c r="E414" i="33"/>
  <c r="H414" i="33" s="1"/>
  <c r="E413" i="33"/>
  <c r="E412" i="33"/>
  <c r="H412" i="33" s="1"/>
  <c r="E411" i="33"/>
  <c r="H411" i="33" s="1"/>
  <c r="E410" i="33"/>
  <c r="H410" i="33" s="1"/>
  <c r="E409" i="33"/>
  <c r="E408" i="33"/>
  <c r="H408" i="33" s="1"/>
  <c r="E407" i="33"/>
  <c r="H407" i="33" s="1"/>
  <c r="E406" i="33"/>
  <c r="H406" i="33" s="1"/>
  <c r="E405" i="33"/>
  <c r="E404" i="33"/>
  <c r="H404" i="33" s="1"/>
  <c r="E403" i="33"/>
  <c r="H403" i="33" s="1"/>
  <c r="E402" i="33"/>
  <c r="H402" i="33" s="1"/>
  <c r="E401" i="33"/>
  <c r="E400" i="33"/>
  <c r="H400" i="33" s="1"/>
  <c r="E399" i="33"/>
  <c r="H399" i="33" s="1"/>
  <c r="E398" i="33"/>
  <c r="H398" i="33" s="1"/>
  <c r="E397" i="33"/>
  <c r="E396" i="33"/>
  <c r="H396" i="33" s="1"/>
  <c r="E395" i="33"/>
  <c r="H395" i="33" s="1"/>
  <c r="E394" i="33"/>
  <c r="H394" i="33" s="1"/>
  <c r="E393" i="33"/>
  <c r="E392" i="33"/>
  <c r="H392" i="33" s="1"/>
  <c r="E391" i="33"/>
  <c r="H391" i="33" s="1"/>
  <c r="E390" i="33"/>
  <c r="H390" i="33" s="1"/>
  <c r="E389" i="33"/>
  <c r="E388" i="33"/>
  <c r="H388" i="33" s="1"/>
  <c r="E387" i="33"/>
  <c r="H387" i="33" s="1"/>
  <c r="E386" i="33"/>
  <c r="H386" i="33" s="1"/>
  <c r="E385" i="33"/>
  <c r="E384" i="33"/>
  <c r="H384" i="33" s="1"/>
  <c r="E383" i="33"/>
  <c r="H383" i="33" s="1"/>
  <c r="E382" i="33"/>
  <c r="H382" i="33" s="1"/>
  <c r="E381" i="33"/>
  <c r="E380" i="33"/>
  <c r="H380" i="33" s="1"/>
  <c r="E379" i="33"/>
  <c r="H379" i="33" s="1"/>
  <c r="E378" i="33"/>
  <c r="H378" i="33" s="1"/>
  <c r="E377" i="33"/>
  <c r="E376" i="33"/>
  <c r="H376" i="33" s="1"/>
  <c r="E375" i="33"/>
  <c r="H375" i="33" s="1"/>
  <c r="E374" i="33"/>
  <c r="H374" i="33" s="1"/>
  <c r="E373" i="33"/>
  <c r="E372" i="33"/>
  <c r="H372" i="33" s="1"/>
  <c r="E371" i="33"/>
  <c r="H371" i="33" s="1"/>
  <c r="E370" i="33"/>
  <c r="H370" i="33" s="1"/>
  <c r="E369" i="33"/>
  <c r="E368" i="33"/>
  <c r="H368" i="33" s="1"/>
  <c r="E367" i="33"/>
  <c r="H367" i="33" s="1"/>
  <c r="E365" i="33"/>
  <c r="H365" i="33" s="1"/>
  <c r="E364" i="33"/>
  <c r="H364" i="33" s="1"/>
  <c r="E363" i="33"/>
  <c r="E362" i="33"/>
  <c r="E361" i="33"/>
  <c r="H361" i="33" s="1"/>
  <c r="E360" i="33"/>
  <c r="H360" i="33" s="1"/>
  <c r="E359" i="33"/>
  <c r="H359" i="33" s="1"/>
  <c r="E358" i="33"/>
  <c r="E357" i="33"/>
  <c r="H357" i="33" s="1"/>
  <c r="E356" i="33"/>
  <c r="H356" i="33" s="1"/>
  <c r="E355" i="33"/>
  <c r="H355" i="33" s="1"/>
  <c r="E354" i="33"/>
  <c r="E353" i="33"/>
  <c r="H353" i="33" s="1"/>
  <c r="E352" i="33"/>
  <c r="H352" i="33" s="1"/>
  <c r="E351" i="33"/>
  <c r="H351" i="33" s="1"/>
  <c r="E350" i="33"/>
  <c r="E349" i="33"/>
  <c r="H349" i="33" s="1"/>
  <c r="E348" i="33"/>
  <c r="H348" i="33" s="1"/>
  <c r="E347" i="33"/>
  <c r="H347" i="33" s="1"/>
  <c r="E346" i="33"/>
  <c r="E345" i="33"/>
  <c r="H345" i="33" s="1"/>
  <c r="E344" i="33"/>
  <c r="H344" i="33" s="1"/>
  <c r="E343" i="33"/>
  <c r="H343" i="33" s="1"/>
  <c r="E342" i="33"/>
  <c r="E341" i="33"/>
  <c r="H341" i="33" s="1"/>
  <c r="E340" i="33"/>
  <c r="H340" i="33" s="1"/>
  <c r="E339" i="33"/>
  <c r="H339" i="33" s="1"/>
  <c r="E338" i="33"/>
  <c r="E337" i="33"/>
  <c r="H337" i="33" s="1"/>
  <c r="E336" i="33"/>
  <c r="H336" i="33" s="1"/>
  <c r="E335" i="33"/>
  <c r="H335" i="33" s="1"/>
  <c r="E334" i="33"/>
  <c r="E333" i="33"/>
  <c r="H333" i="33" s="1"/>
  <c r="E332" i="33"/>
  <c r="H332" i="33" s="1"/>
  <c r="E331" i="33"/>
  <c r="H331" i="33" s="1"/>
  <c r="E330" i="33"/>
  <c r="E329" i="33"/>
  <c r="H329" i="33" s="1"/>
  <c r="E328" i="33"/>
  <c r="H328" i="33" s="1"/>
  <c r="E327" i="33"/>
  <c r="H327" i="33" s="1"/>
  <c r="E326" i="33"/>
  <c r="E325" i="33"/>
  <c r="H325" i="33" s="1"/>
  <c r="H324" i="33"/>
  <c r="E323" i="33"/>
  <c r="H323" i="33" s="1"/>
  <c r="E322" i="33"/>
  <c r="E321" i="33"/>
  <c r="H321" i="33" s="1"/>
  <c r="E320" i="33"/>
  <c r="H320" i="33" s="1"/>
  <c r="E319" i="33"/>
  <c r="H319" i="33" s="1"/>
  <c r="E318" i="33"/>
  <c r="E317" i="33"/>
  <c r="H317" i="33" s="1"/>
  <c r="E316" i="33"/>
  <c r="H316" i="33" s="1"/>
  <c r="E315" i="33"/>
  <c r="H315" i="33" s="1"/>
  <c r="E314" i="33"/>
  <c r="E313" i="33"/>
  <c r="H313" i="33" s="1"/>
  <c r="E312" i="33"/>
  <c r="H312" i="33" s="1"/>
  <c r="E311" i="33"/>
  <c r="H311" i="33" s="1"/>
  <c r="E310" i="33"/>
  <c r="E309" i="33"/>
  <c r="H309" i="33" s="1"/>
  <c r="E308" i="33"/>
  <c r="H308" i="33" s="1"/>
  <c r="E307" i="33"/>
  <c r="H307" i="33" s="1"/>
  <c r="F296" i="33"/>
  <c r="F297" i="33"/>
  <c r="F298" i="33"/>
  <c r="F299" i="33"/>
  <c r="F300" i="33"/>
  <c r="F301" i="33"/>
  <c r="F302" i="33"/>
  <c r="F303" i="33"/>
  <c r="F304" i="33"/>
  <c r="F305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6" i="33"/>
  <c r="F337" i="33"/>
  <c r="F338" i="33"/>
  <c r="F339" i="33"/>
  <c r="F340" i="33"/>
  <c r="F341" i="33"/>
  <c r="F342" i="33"/>
  <c r="F343" i="33"/>
  <c r="F344" i="33"/>
  <c r="F345" i="33"/>
  <c r="F346" i="33"/>
  <c r="F347" i="33"/>
  <c r="F348" i="33"/>
  <c r="F349" i="33"/>
  <c r="F350" i="33"/>
  <c r="F351" i="33"/>
  <c r="F352" i="33"/>
  <c r="F353" i="33"/>
  <c r="F354" i="33"/>
  <c r="F355" i="33"/>
  <c r="F356" i="33"/>
  <c r="F357" i="33"/>
  <c r="F358" i="33"/>
  <c r="F359" i="33"/>
  <c r="F360" i="33"/>
  <c r="F361" i="33"/>
  <c r="F362" i="33"/>
  <c r="F363" i="33"/>
  <c r="F364" i="33"/>
  <c r="F365" i="33"/>
  <c r="F366" i="33"/>
  <c r="F367" i="33"/>
  <c r="F368" i="33"/>
  <c r="F369" i="33"/>
  <c r="F370" i="33"/>
  <c r="F371" i="33"/>
  <c r="F372" i="33"/>
  <c r="F373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6" i="33"/>
  <c r="F397" i="33"/>
  <c r="F398" i="33"/>
  <c r="F399" i="33"/>
  <c r="F400" i="33"/>
  <c r="F401" i="33"/>
  <c r="F402" i="33"/>
  <c r="F403" i="33"/>
  <c r="F404" i="33"/>
  <c r="F405" i="33"/>
  <c r="F406" i="33"/>
  <c r="F407" i="33"/>
  <c r="F408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4" i="33"/>
  <c r="E499" i="33"/>
  <c r="H499" i="33" s="1"/>
  <c r="E498" i="33"/>
  <c r="H498" i="33" s="1"/>
  <c r="E497" i="33"/>
  <c r="E496" i="33"/>
  <c r="E495" i="33"/>
  <c r="H495" i="33" s="1"/>
  <c r="E494" i="33"/>
  <c r="H494" i="33" s="1"/>
  <c r="E493" i="33"/>
  <c r="E492" i="33"/>
  <c r="E491" i="33"/>
  <c r="H491" i="33" s="1"/>
  <c r="E490" i="33"/>
  <c r="H490" i="33" s="1"/>
  <c r="E489" i="33"/>
  <c r="E488" i="33"/>
  <c r="E487" i="33"/>
  <c r="H487" i="33" s="1"/>
  <c r="E486" i="33"/>
  <c r="H486" i="33" s="1"/>
  <c r="E485" i="33"/>
  <c r="E484" i="33"/>
  <c r="E483" i="33"/>
  <c r="H483" i="33" s="1"/>
  <c r="E482" i="33"/>
  <c r="H482" i="33" s="1"/>
  <c r="E481" i="33"/>
  <c r="E480" i="33"/>
  <c r="E479" i="33"/>
  <c r="H479" i="33" s="1"/>
  <c r="E478" i="33"/>
  <c r="H478" i="33" s="1"/>
  <c r="E477" i="33"/>
  <c r="E476" i="33"/>
  <c r="E475" i="33"/>
  <c r="H475" i="33" s="1"/>
  <c r="E474" i="33"/>
  <c r="H474" i="33" s="1"/>
  <c r="E473" i="33"/>
  <c r="E472" i="33"/>
  <c r="E471" i="33"/>
  <c r="H471" i="33" s="1"/>
  <c r="E470" i="33"/>
  <c r="H470" i="33" s="1"/>
  <c r="E469" i="33"/>
  <c r="E468" i="33"/>
  <c r="E467" i="33"/>
  <c r="H467" i="33" s="1"/>
  <c r="E466" i="33"/>
  <c r="H466" i="33" s="1"/>
  <c r="E465" i="33"/>
  <c r="E464" i="33"/>
  <c r="E463" i="33"/>
  <c r="H463" i="33" s="1"/>
  <c r="E462" i="33"/>
  <c r="H462" i="33" s="1"/>
  <c r="E461" i="33"/>
  <c r="E460" i="33"/>
  <c r="E459" i="33"/>
  <c r="H459" i="33" s="1"/>
  <c r="E458" i="33"/>
  <c r="H458" i="33" s="1"/>
  <c r="E457" i="33"/>
  <c r="E456" i="33"/>
  <c r="E455" i="33"/>
  <c r="H455" i="33" s="1"/>
  <c r="E454" i="33"/>
  <c r="H454" i="33" s="1"/>
  <c r="E453" i="33"/>
  <c r="E452" i="33"/>
  <c r="E451" i="33"/>
  <c r="H451" i="33" s="1"/>
  <c r="E450" i="33"/>
  <c r="H450" i="33" s="1"/>
  <c r="E449" i="33"/>
  <c r="E448" i="33"/>
  <c r="E447" i="33"/>
  <c r="H447" i="33" s="1"/>
  <c r="E446" i="33"/>
  <c r="H446" i="33" s="1"/>
  <c r="E445" i="33"/>
  <c r="E444" i="33"/>
  <c r="E443" i="33"/>
  <c r="H443" i="33" s="1"/>
  <c r="E442" i="33"/>
  <c r="H442" i="33" s="1"/>
  <c r="E441" i="33"/>
  <c r="E440" i="33"/>
  <c r="E439" i="33"/>
  <c r="H439" i="33" s="1"/>
  <c r="E438" i="33"/>
  <c r="H438" i="33" s="1"/>
  <c r="E437" i="33"/>
  <c r="E436" i="33"/>
  <c r="E435" i="33"/>
  <c r="H435" i="33" s="1"/>
  <c r="E434" i="33"/>
  <c r="H434" i="33" s="1"/>
  <c r="E433" i="33"/>
  <c r="E432" i="33"/>
  <c r="E431" i="33"/>
  <c r="H431" i="33" s="1"/>
  <c r="E430" i="33"/>
  <c r="H430" i="33" s="1"/>
  <c r="E429" i="33"/>
  <c r="E428" i="33"/>
  <c r="E427" i="33"/>
  <c r="H427" i="33" s="1"/>
  <c r="E426" i="33"/>
  <c r="H426" i="33" s="1"/>
  <c r="E425" i="33"/>
  <c r="E305" i="33"/>
  <c r="H305" i="33" s="1"/>
  <c r="E304" i="33"/>
  <c r="E303" i="33"/>
  <c r="E302" i="33"/>
  <c r="E301" i="33"/>
  <c r="H301" i="33" s="1"/>
  <c r="E300" i="33"/>
  <c r="E299" i="33"/>
  <c r="E298" i="33"/>
  <c r="E297" i="33"/>
  <c r="H297" i="33" s="1"/>
  <c r="E152" i="33"/>
  <c r="E288" i="33"/>
  <c r="H288" i="33" s="1"/>
  <c r="E287" i="33"/>
  <c r="H287" i="33" s="1"/>
  <c r="E286" i="33"/>
  <c r="E285" i="33"/>
  <c r="E284" i="33"/>
  <c r="H284" i="33" s="1"/>
  <c r="E283" i="33"/>
  <c r="E282" i="33"/>
  <c r="H282" i="33" s="1"/>
  <c r="E281" i="33"/>
  <c r="E280" i="33"/>
  <c r="E279" i="33"/>
  <c r="H279" i="33" s="1"/>
  <c r="E278" i="33"/>
  <c r="H278" i="33" s="1"/>
  <c r="E277" i="33"/>
  <c r="E276" i="33"/>
  <c r="H276" i="33" s="1"/>
  <c r="E275" i="33"/>
  <c r="H275" i="33" s="1"/>
  <c r="E274" i="33"/>
  <c r="E273" i="33"/>
  <c r="E272" i="33"/>
  <c r="H272" i="33" s="1"/>
  <c r="E271" i="33"/>
  <c r="E270" i="33"/>
  <c r="H270" i="33" s="1"/>
  <c r="E269" i="33"/>
  <c r="E268" i="33"/>
  <c r="E267" i="33"/>
  <c r="H267" i="33" s="1"/>
  <c r="E266" i="33"/>
  <c r="H266" i="33" s="1"/>
  <c r="E265" i="33"/>
  <c r="E264" i="33"/>
  <c r="H264" i="33" s="1"/>
  <c r="E263" i="33"/>
  <c r="H263" i="33" s="1"/>
  <c r="E262" i="33"/>
  <c r="E261" i="33"/>
  <c r="E260" i="33"/>
  <c r="H260" i="33" s="1"/>
  <c r="E259" i="33"/>
  <c r="E258" i="33"/>
  <c r="H258" i="33" s="1"/>
  <c r="E257" i="33"/>
  <c r="E256" i="33"/>
  <c r="E255" i="33"/>
  <c r="H255" i="33" s="1"/>
  <c r="E254" i="33"/>
  <c r="H254" i="33" s="1"/>
  <c r="E253" i="33"/>
  <c r="E252" i="33"/>
  <c r="H252" i="33" s="1"/>
  <c r="E251" i="33"/>
  <c r="H251" i="33" s="1"/>
  <c r="E250" i="33"/>
  <c r="E249" i="33"/>
  <c r="E248" i="33"/>
  <c r="H248" i="33" s="1"/>
  <c r="E247" i="33"/>
  <c r="E246" i="33"/>
  <c r="H246" i="33" s="1"/>
  <c r="E245" i="33"/>
  <c r="E244" i="33"/>
  <c r="E243" i="33"/>
  <c r="H243" i="33" s="1"/>
  <c r="E242" i="33"/>
  <c r="H242" i="33" s="1"/>
  <c r="E241" i="33"/>
  <c r="E240" i="33"/>
  <c r="H240" i="33" s="1"/>
  <c r="E239" i="33"/>
  <c r="H239" i="33" s="1"/>
  <c r="E238" i="33"/>
  <c r="E237" i="33"/>
  <c r="E236" i="33"/>
  <c r="H236" i="33" s="1"/>
  <c r="E235" i="33"/>
  <c r="E234" i="33"/>
  <c r="H234" i="33" s="1"/>
  <c r="E233" i="33"/>
  <c r="E232" i="33"/>
  <c r="E231" i="33"/>
  <c r="H231" i="33" s="1"/>
  <c r="E230" i="33"/>
  <c r="H230" i="33" s="1"/>
  <c r="E229" i="33"/>
  <c r="E228" i="33"/>
  <c r="H228" i="33" s="1"/>
  <c r="E227" i="33"/>
  <c r="H227" i="33" s="1"/>
  <c r="E226" i="33"/>
  <c r="E223" i="33"/>
  <c r="H223" i="33" s="1"/>
  <c r="E222" i="33"/>
  <c r="H222" i="33" s="1"/>
  <c r="E221" i="33"/>
  <c r="E220" i="33"/>
  <c r="E219" i="33"/>
  <c r="H219" i="33" s="1"/>
  <c r="E218" i="33"/>
  <c r="E217" i="33"/>
  <c r="H217" i="33" s="1"/>
  <c r="E216" i="33"/>
  <c r="E215" i="33"/>
  <c r="E214" i="33"/>
  <c r="H214" i="33" s="1"/>
  <c r="E213" i="33"/>
  <c r="H213" i="33" s="1"/>
  <c r="E212" i="33"/>
  <c r="E211" i="33"/>
  <c r="H211" i="33" s="1"/>
  <c r="E210" i="33"/>
  <c r="H210" i="33" s="1"/>
  <c r="E209" i="33"/>
  <c r="E208" i="33"/>
  <c r="E207" i="33"/>
  <c r="H207" i="33" s="1"/>
  <c r="E206" i="33"/>
  <c r="H206" i="33" s="1"/>
  <c r="E205" i="33"/>
  <c r="H205" i="33" s="1"/>
  <c r="E204" i="33"/>
  <c r="E203" i="33"/>
  <c r="H203" i="33" s="1"/>
  <c r="E202" i="33"/>
  <c r="H202" i="33" s="1"/>
  <c r="E201" i="33"/>
  <c r="H201" i="33" s="1"/>
  <c r="E200" i="33"/>
  <c r="E199" i="33"/>
  <c r="H199" i="33" s="1"/>
  <c r="E198" i="33"/>
  <c r="H198" i="33" s="1"/>
  <c r="E197" i="33"/>
  <c r="H197" i="33" s="1"/>
  <c r="E196" i="33"/>
  <c r="E194" i="33"/>
  <c r="E193" i="33"/>
  <c r="E192" i="33"/>
  <c r="H192" i="33" s="1"/>
  <c r="E191" i="33"/>
  <c r="H191" i="33" s="1"/>
  <c r="E190" i="33"/>
  <c r="E189" i="33"/>
  <c r="E188" i="33"/>
  <c r="H188" i="33" s="1"/>
  <c r="E187" i="33"/>
  <c r="H187" i="33" s="1"/>
  <c r="E186" i="33"/>
  <c r="E185" i="33"/>
  <c r="E184" i="33"/>
  <c r="H184" i="33" s="1"/>
  <c r="E183" i="33"/>
  <c r="H183" i="33" s="1"/>
  <c r="E182" i="33"/>
  <c r="E181" i="33"/>
  <c r="E180" i="33"/>
  <c r="H180" i="33" s="1"/>
  <c r="E179" i="33"/>
  <c r="H179" i="33" s="1"/>
  <c r="E178" i="33"/>
  <c r="E177" i="33"/>
  <c r="E176" i="33"/>
  <c r="H176" i="33" s="1"/>
  <c r="E175" i="33"/>
  <c r="H175" i="33" s="1"/>
  <c r="E174" i="33"/>
  <c r="E173" i="33"/>
  <c r="E172" i="33"/>
  <c r="H172" i="33" s="1"/>
  <c r="E171" i="33"/>
  <c r="H171" i="33" s="1"/>
  <c r="E170" i="33"/>
  <c r="E169" i="33"/>
  <c r="E168" i="33"/>
  <c r="H168" i="33" s="1"/>
  <c r="E167" i="33"/>
  <c r="H167" i="33" s="1"/>
  <c r="E166" i="33"/>
  <c r="E165" i="33"/>
  <c r="E164" i="33"/>
  <c r="H164" i="33" s="1"/>
  <c r="E163" i="33"/>
  <c r="H163" i="33" s="1"/>
  <c r="E162" i="33"/>
  <c r="E161" i="33"/>
  <c r="E160" i="33"/>
  <c r="H160" i="33" s="1"/>
  <c r="E159" i="33"/>
  <c r="H159" i="33" s="1"/>
  <c r="E158" i="33"/>
  <c r="E157" i="33"/>
  <c r="E156" i="33"/>
  <c r="H156" i="33" s="1"/>
  <c r="E155" i="33"/>
  <c r="H155" i="33" s="1"/>
  <c r="E154" i="33"/>
  <c r="E110" i="33"/>
  <c r="E109" i="33"/>
  <c r="E108" i="33"/>
  <c r="E107" i="33"/>
  <c r="E106" i="33"/>
  <c r="H106" i="33" s="1"/>
  <c r="E105" i="33"/>
  <c r="E104" i="33"/>
  <c r="E103" i="33"/>
  <c r="H103" i="33" s="1"/>
  <c r="E102" i="33"/>
  <c r="E101" i="33"/>
  <c r="E100" i="33"/>
  <c r="E99" i="33"/>
  <c r="E98" i="33"/>
  <c r="E97" i="33"/>
  <c r="E96" i="33"/>
  <c r="E95" i="33"/>
  <c r="E94" i="33"/>
  <c r="H94" i="33" s="1"/>
  <c r="E93" i="33"/>
  <c r="E92" i="33"/>
  <c r="E91" i="33"/>
  <c r="H91" i="33" s="1"/>
  <c r="E90" i="33"/>
  <c r="E89" i="33"/>
  <c r="E88" i="33"/>
  <c r="E87" i="33"/>
  <c r="E86" i="33"/>
  <c r="E85" i="33"/>
  <c r="E84" i="33"/>
  <c r="E83" i="33"/>
  <c r="E82" i="33"/>
  <c r="H82" i="33" s="1"/>
  <c r="E81" i="33"/>
  <c r="E80" i="33"/>
  <c r="E79" i="33"/>
  <c r="H79" i="33" s="1"/>
  <c r="E78" i="33"/>
  <c r="E77" i="33"/>
  <c r="E76" i="33"/>
  <c r="E75" i="33"/>
  <c r="E74" i="33"/>
  <c r="E73" i="33"/>
  <c r="E72" i="33"/>
  <c r="F71" i="33"/>
  <c r="F139" i="33"/>
  <c r="F130" i="33"/>
  <c r="F122" i="33"/>
  <c r="F107" i="33"/>
  <c r="F106" i="33"/>
  <c r="F91" i="33"/>
  <c r="F83" i="33"/>
  <c r="F74" i="33"/>
  <c r="F58" i="33"/>
  <c r="E53" i="33"/>
  <c r="F52" i="33"/>
  <c r="F48" i="33"/>
  <c r="F36" i="33"/>
  <c r="F32" i="33"/>
  <c r="E29" i="33"/>
  <c r="H29" i="33" s="1"/>
  <c r="F26" i="33"/>
  <c r="E21" i="33"/>
  <c r="F57" i="33"/>
  <c r="E54" i="33"/>
  <c r="E50" i="33"/>
  <c r="F49" i="33"/>
  <c r="F39" i="33"/>
  <c r="F33" i="33"/>
  <c r="F25" i="33"/>
  <c r="F21" i="33"/>
  <c r="E152" i="26"/>
  <c r="E226" i="26"/>
  <c r="H226" i="26" s="1"/>
  <c r="E228" i="26"/>
  <c r="E230" i="26"/>
  <c r="E232" i="26"/>
  <c r="H232" i="26" s="1"/>
  <c r="E234" i="26"/>
  <c r="H234" i="26" s="1"/>
  <c r="E236" i="26"/>
  <c r="H236" i="26" s="1"/>
  <c r="E238" i="26"/>
  <c r="E240" i="26"/>
  <c r="H240" i="26" s="1"/>
  <c r="E242" i="26"/>
  <c r="E244" i="26"/>
  <c r="E246" i="26"/>
  <c r="H246" i="26" s="1"/>
  <c r="E248" i="26"/>
  <c r="E252" i="26"/>
  <c r="H252" i="26" s="1"/>
  <c r="E254" i="26"/>
  <c r="E256" i="26"/>
  <c r="H256" i="26" s="1"/>
  <c r="E258" i="26"/>
  <c r="E262" i="26"/>
  <c r="H262" i="26" s="1"/>
  <c r="E264" i="26"/>
  <c r="E266" i="26"/>
  <c r="H266" i="26" s="1"/>
  <c r="E268" i="26"/>
  <c r="H268" i="26" s="1"/>
  <c r="E276" i="26"/>
  <c r="H276" i="26" s="1"/>
  <c r="E280" i="26"/>
  <c r="E286" i="26"/>
  <c r="H286" i="26" s="1"/>
  <c r="E235" i="26"/>
  <c r="E237" i="26"/>
  <c r="H237" i="26" s="1"/>
  <c r="E239" i="26"/>
  <c r="E243" i="26"/>
  <c r="H243" i="26" s="1"/>
  <c r="E245" i="26"/>
  <c r="E247" i="26"/>
  <c r="H247" i="26" s="1"/>
  <c r="E249" i="26"/>
  <c r="E251" i="26"/>
  <c r="E253" i="26"/>
  <c r="E257" i="26"/>
  <c r="E259" i="26"/>
  <c r="H259" i="26" s="1"/>
  <c r="E267" i="26"/>
  <c r="E271" i="26"/>
  <c r="E273" i="26"/>
  <c r="H273" i="26" s="1"/>
  <c r="E281" i="26"/>
  <c r="E283" i="26"/>
  <c r="H283" i="26" s="1"/>
  <c r="E285" i="26"/>
  <c r="H285" i="26" s="1"/>
  <c r="E231" i="26"/>
  <c r="E227" i="26"/>
  <c r="E233" i="26"/>
  <c r="E229" i="26"/>
  <c r="E168" i="26"/>
  <c r="E164" i="26"/>
  <c r="E160" i="26"/>
  <c r="E156" i="26"/>
  <c r="E153" i="26"/>
  <c r="H153" i="26" s="1"/>
  <c r="E157" i="26"/>
  <c r="H157" i="26" s="1"/>
  <c r="E159" i="26"/>
  <c r="E161" i="26"/>
  <c r="E163" i="26"/>
  <c r="H163" i="26" s="1"/>
  <c r="E165" i="26"/>
  <c r="E167" i="26"/>
  <c r="H167" i="26" s="1"/>
  <c r="E169" i="26"/>
  <c r="E173" i="26"/>
  <c r="E175" i="26"/>
  <c r="E177" i="26"/>
  <c r="H177" i="26" s="1"/>
  <c r="E179" i="26"/>
  <c r="E181" i="26"/>
  <c r="H181" i="26" s="1"/>
  <c r="E183" i="26"/>
  <c r="E185" i="26"/>
  <c r="H185" i="26" s="1"/>
  <c r="E187" i="26"/>
  <c r="H187" i="26" s="1"/>
  <c r="E189" i="26"/>
  <c r="E203" i="26"/>
  <c r="E209" i="26"/>
  <c r="H209" i="26" s="1"/>
  <c r="E211" i="26"/>
  <c r="H211" i="26" s="1"/>
  <c r="E213" i="26"/>
  <c r="E215" i="26"/>
  <c r="E219" i="26"/>
  <c r="E223" i="26"/>
  <c r="E170" i="26"/>
  <c r="E172" i="26"/>
  <c r="H172" i="26" s="1"/>
  <c r="E174" i="26"/>
  <c r="H174" i="26" s="1"/>
  <c r="E176" i="26"/>
  <c r="E178" i="26"/>
  <c r="H178" i="26" s="1"/>
  <c r="E182" i="26"/>
  <c r="H182" i="26" s="1"/>
  <c r="E184" i="26"/>
  <c r="H184" i="26" s="1"/>
  <c r="E186" i="26"/>
  <c r="E196" i="26"/>
  <c r="E198" i="26"/>
  <c r="H198" i="26" s="1"/>
  <c r="E202" i="26"/>
  <c r="E206" i="26"/>
  <c r="E208" i="26"/>
  <c r="H208" i="26" s="1"/>
  <c r="E210" i="26"/>
  <c r="E212" i="26"/>
  <c r="E214" i="26"/>
  <c r="H214" i="26" s="1"/>
  <c r="E216" i="26"/>
  <c r="E218" i="26"/>
  <c r="H218" i="26" s="1"/>
  <c r="E220" i="26"/>
  <c r="H220" i="26" s="1"/>
  <c r="E222" i="26"/>
  <c r="H222" i="26" s="1"/>
  <c r="E166" i="26"/>
  <c r="E162" i="26"/>
  <c r="E158" i="26"/>
  <c r="E154" i="26"/>
  <c r="F470" i="27"/>
  <c r="F399" i="27"/>
  <c r="F424" i="27"/>
  <c r="F425" i="27"/>
  <c r="E131" i="34"/>
  <c r="E130" i="34"/>
  <c r="E123" i="34"/>
  <c r="H123" i="34" s="1"/>
  <c r="H114" i="34"/>
  <c r="E70" i="34"/>
  <c r="E141" i="34"/>
  <c r="H141" i="34" s="1"/>
  <c r="E129" i="34"/>
  <c r="E127" i="34"/>
  <c r="H127" i="34" s="1"/>
  <c r="H101" i="34"/>
  <c r="H215" i="34"/>
  <c r="H195" i="34"/>
  <c r="H175" i="34"/>
  <c r="H170" i="34"/>
  <c r="H166" i="34"/>
  <c r="H155" i="34"/>
  <c r="H204" i="34"/>
  <c r="H198" i="34"/>
  <c r="H185" i="34"/>
  <c r="H171" i="34"/>
  <c r="H167" i="34"/>
  <c r="H284" i="34"/>
  <c r="H266" i="34"/>
  <c r="H251" i="34"/>
  <c r="H227" i="34"/>
  <c r="H287" i="34"/>
  <c r="H285" i="34"/>
  <c r="H283" i="34"/>
  <c r="H279" i="34"/>
  <c r="H277" i="34"/>
  <c r="H265" i="34"/>
  <c r="H250" i="34"/>
  <c r="H512" i="34"/>
  <c r="E505" i="34"/>
  <c r="F526" i="34"/>
  <c r="F524" i="34"/>
  <c r="F520" i="34"/>
  <c r="F519" i="34"/>
  <c r="F515" i="34"/>
  <c r="F509" i="34"/>
  <c r="E526" i="34"/>
  <c r="H526" i="34" s="1"/>
  <c r="E523" i="34"/>
  <c r="E522" i="34"/>
  <c r="H522" i="34" s="1"/>
  <c r="E521" i="34"/>
  <c r="E520" i="34"/>
  <c r="E518" i="34"/>
  <c r="H518" i="34" s="1"/>
  <c r="E517" i="34"/>
  <c r="E509" i="34"/>
  <c r="E507" i="34"/>
  <c r="H507" i="34" s="1"/>
  <c r="E295" i="34"/>
  <c r="E497" i="34"/>
  <c r="H482" i="34"/>
  <c r="E480" i="34"/>
  <c r="H480" i="34" s="1"/>
  <c r="H472" i="34"/>
  <c r="H462" i="34"/>
  <c r="H459" i="34"/>
  <c r="H455" i="34"/>
  <c r="H451" i="34"/>
  <c r="H447" i="34"/>
  <c r="H443" i="34"/>
  <c r="H435" i="34"/>
  <c r="E422" i="34"/>
  <c r="H415" i="34"/>
  <c r="E413" i="34"/>
  <c r="E412" i="34"/>
  <c r="H412" i="34" s="1"/>
  <c r="H402" i="34"/>
  <c r="H394" i="34"/>
  <c r="E387" i="34"/>
  <c r="H387" i="34" s="1"/>
  <c r="H376" i="34"/>
  <c r="E372" i="34"/>
  <c r="H372" i="34" s="1"/>
  <c r="E371" i="34"/>
  <c r="E370" i="34"/>
  <c r="H370" i="34" s="1"/>
  <c r="E369" i="34"/>
  <c r="E368" i="34"/>
  <c r="H368" i="34" s="1"/>
  <c r="H364" i="34"/>
  <c r="E363" i="34"/>
  <c r="H363" i="34" s="1"/>
  <c r="H361" i="34"/>
  <c r="H360" i="34"/>
  <c r="E359" i="34"/>
  <c r="H359" i="34" s="1"/>
  <c r="E358" i="34"/>
  <c r="E357" i="34"/>
  <c r="H357" i="34" s="1"/>
  <c r="E356" i="34"/>
  <c r="E353" i="34"/>
  <c r="H353" i="34" s="1"/>
  <c r="E345" i="34"/>
  <c r="H342" i="34"/>
  <c r="H331" i="34"/>
  <c r="E330" i="34"/>
  <c r="H330" i="34" s="1"/>
  <c r="E327" i="34"/>
  <c r="E326" i="34"/>
  <c r="H320" i="34"/>
  <c r="H313" i="34"/>
  <c r="H306" i="34"/>
  <c r="E301" i="34"/>
  <c r="H301" i="34" s="1"/>
  <c r="H299" i="34"/>
  <c r="E297" i="34"/>
  <c r="H297" i="34" s="1"/>
  <c r="E296" i="34"/>
  <c r="H296" i="34" s="1"/>
  <c r="F307" i="34"/>
  <c r="F315" i="34"/>
  <c r="F330" i="34"/>
  <c r="F335" i="34"/>
  <c r="F339" i="34"/>
  <c r="F344" i="34"/>
  <c r="F351" i="34"/>
  <c r="F356" i="34"/>
  <c r="F360" i="34"/>
  <c r="F363" i="34"/>
  <c r="F370" i="34"/>
  <c r="F374" i="34"/>
  <c r="F377" i="34"/>
  <c r="F381" i="34"/>
  <c r="F391" i="34"/>
  <c r="F393" i="34"/>
  <c r="F412" i="34"/>
  <c r="F417" i="34"/>
  <c r="F429" i="34"/>
  <c r="F432" i="34"/>
  <c r="F433" i="34"/>
  <c r="F463" i="34"/>
  <c r="F484" i="34"/>
  <c r="F485" i="34"/>
  <c r="F494" i="34"/>
  <c r="F495" i="34"/>
  <c r="H496" i="34"/>
  <c r="H492" i="34"/>
  <c r="H490" i="34"/>
  <c r="H486" i="34"/>
  <c r="E483" i="34"/>
  <c r="H483" i="34" s="1"/>
  <c r="H479" i="34"/>
  <c r="H477" i="34"/>
  <c r="H475" i="34"/>
  <c r="H471" i="34"/>
  <c r="E460" i="34"/>
  <c r="H458" i="34"/>
  <c r="H456" i="34"/>
  <c r="H454" i="34"/>
  <c r="H452" i="34"/>
  <c r="H448" i="34"/>
  <c r="H446" i="34"/>
  <c r="H444" i="34"/>
  <c r="H442" i="34"/>
  <c r="H440" i="34"/>
  <c r="H438" i="34"/>
  <c r="H436" i="34"/>
  <c r="H434" i="34"/>
  <c r="E429" i="34"/>
  <c r="H421" i="34"/>
  <c r="H416" i="34"/>
  <c r="H407" i="34"/>
  <c r="E403" i="34"/>
  <c r="E392" i="34"/>
  <c r="H389" i="34"/>
  <c r="E378" i="34"/>
  <c r="H378" i="34" s="1"/>
  <c r="E374" i="34"/>
  <c r="H374" i="34" s="1"/>
  <c r="E367" i="34"/>
  <c r="H365" i="34"/>
  <c r="E362" i="34"/>
  <c r="H362" i="34" s="1"/>
  <c r="H355" i="34"/>
  <c r="E354" i="34"/>
  <c r="H354" i="34" s="1"/>
  <c r="H352" i="34"/>
  <c r="H349" i="34"/>
  <c r="E333" i="34"/>
  <c r="H333" i="34" s="1"/>
  <c r="E328" i="34"/>
  <c r="H328" i="34" s="1"/>
  <c r="H325" i="34"/>
  <c r="H323" i="34"/>
  <c r="H321" i="34"/>
  <c r="E319" i="34"/>
  <c r="H319" i="34" s="1"/>
  <c r="E318" i="34"/>
  <c r="H318" i="34" s="1"/>
  <c r="H316" i="34"/>
  <c r="E315" i="34"/>
  <c r="E314" i="34"/>
  <c r="H314" i="34" s="1"/>
  <c r="E311" i="34"/>
  <c r="H311" i="34" s="1"/>
  <c r="E310" i="34"/>
  <c r="H310" i="34" s="1"/>
  <c r="E308" i="34"/>
  <c r="H308" i="34" s="1"/>
  <c r="E152" i="34"/>
  <c r="E258" i="34"/>
  <c r="H258" i="34" s="1"/>
  <c r="E257" i="34"/>
  <c r="H257" i="34" s="1"/>
  <c r="E256" i="34"/>
  <c r="E255" i="34"/>
  <c r="E254" i="34"/>
  <c r="H254" i="34" s="1"/>
  <c r="E253" i="34"/>
  <c r="H253" i="34" s="1"/>
  <c r="E252" i="34"/>
  <c r="E244" i="34"/>
  <c r="H244" i="34" s="1"/>
  <c r="E238" i="34"/>
  <c r="E235" i="34"/>
  <c r="E234" i="34"/>
  <c r="H234" i="34" s="1"/>
  <c r="E229" i="34"/>
  <c r="E223" i="34"/>
  <c r="E216" i="34"/>
  <c r="H216" i="34" s="1"/>
  <c r="E212" i="34"/>
  <c r="E209" i="34"/>
  <c r="E208" i="34"/>
  <c r="H208" i="34" s="1"/>
  <c r="E205" i="34"/>
  <c r="E203" i="34"/>
  <c r="E196" i="34"/>
  <c r="E192" i="34"/>
  <c r="H192" i="34" s="1"/>
  <c r="E189" i="34"/>
  <c r="H189" i="34" s="1"/>
  <c r="E186" i="34"/>
  <c r="E177" i="34"/>
  <c r="H177" i="34" s="1"/>
  <c r="E176" i="34"/>
  <c r="H176" i="34" s="1"/>
  <c r="E173" i="34"/>
  <c r="E162" i="34"/>
  <c r="H162" i="34" s="1"/>
  <c r="E158" i="34"/>
  <c r="H158" i="34" s="1"/>
  <c r="E157" i="34"/>
  <c r="E268" i="34"/>
  <c r="F151" i="34"/>
  <c r="E151" i="34"/>
  <c r="F152" i="34"/>
  <c r="F268" i="34"/>
  <c r="F262" i="34"/>
  <c r="F258" i="34"/>
  <c r="F257" i="34"/>
  <c r="F256" i="34"/>
  <c r="F254" i="34"/>
  <c r="F253" i="34"/>
  <c r="F247" i="34"/>
  <c r="F243" i="34"/>
  <c r="F238" i="34"/>
  <c r="F235" i="34"/>
  <c r="F232" i="34"/>
  <c r="F231" i="34"/>
  <c r="F229" i="34"/>
  <c r="F213" i="34"/>
  <c r="F212" i="34"/>
  <c r="F209" i="34"/>
  <c r="F208" i="34"/>
  <c r="F203" i="34"/>
  <c r="F196" i="34"/>
  <c r="F187" i="34"/>
  <c r="F186" i="34"/>
  <c r="F178" i="34"/>
  <c r="F177" i="34"/>
  <c r="F176" i="34"/>
  <c r="F174" i="34"/>
  <c r="F173" i="34"/>
  <c r="F165" i="34"/>
  <c r="F162" i="34"/>
  <c r="F157" i="34"/>
  <c r="E118" i="34"/>
  <c r="E116" i="34"/>
  <c r="E115" i="34"/>
  <c r="E113" i="34"/>
  <c r="E112" i="34"/>
  <c r="E104" i="34"/>
  <c r="H104" i="34" s="1"/>
  <c r="E103" i="34"/>
  <c r="E99" i="34"/>
  <c r="E98" i="34"/>
  <c r="E97" i="34"/>
  <c r="E94" i="34"/>
  <c r="E93" i="34"/>
  <c r="E92" i="34"/>
  <c r="E86" i="34"/>
  <c r="E83" i="34"/>
  <c r="E82" i="34"/>
  <c r="H82" i="34" s="1"/>
  <c r="E80" i="34"/>
  <c r="E74" i="34"/>
  <c r="E73" i="34"/>
  <c r="F139" i="34"/>
  <c r="F134" i="34"/>
  <c r="F130" i="34"/>
  <c r="F118" i="34"/>
  <c r="F117" i="34"/>
  <c r="F99" i="34"/>
  <c r="F93" i="34"/>
  <c r="F92" i="34"/>
  <c r="F86" i="34"/>
  <c r="F80" i="34"/>
  <c r="E64" i="34"/>
  <c r="E62" i="34"/>
  <c r="E57" i="34"/>
  <c r="E39" i="34"/>
  <c r="H39" i="34" s="1"/>
  <c r="E58" i="34"/>
  <c r="E56" i="34"/>
  <c r="E26" i="34"/>
  <c r="F62" i="34"/>
  <c r="F42" i="34"/>
  <c r="F26" i="34"/>
  <c r="F23" i="34"/>
  <c r="F20" i="34"/>
  <c r="F64" i="1"/>
  <c r="E70" i="1"/>
  <c r="E71" i="1"/>
  <c r="E144" i="1"/>
  <c r="E130" i="1"/>
  <c r="H130" i="1" s="1"/>
  <c r="E127" i="1"/>
  <c r="E123" i="1"/>
  <c r="H112" i="1"/>
  <c r="H95" i="1"/>
  <c r="H87" i="1"/>
  <c r="H143" i="1"/>
  <c r="E131" i="1"/>
  <c r="E129" i="1"/>
  <c r="E125" i="1"/>
  <c r="E121" i="1"/>
  <c r="H109" i="1"/>
  <c r="H96" i="1"/>
  <c r="H90" i="1"/>
  <c r="H221" i="1"/>
  <c r="H215" i="1"/>
  <c r="H212" i="1"/>
  <c r="H210" i="1"/>
  <c r="H200" i="1"/>
  <c r="H195" i="1"/>
  <c r="H185" i="1"/>
  <c r="H176" i="1"/>
  <c r="H171" i="1"/>
  <c r="H158" i="1"/>
  <c r="H222" i="1"/>
  <c r="H218" i="1"/>
  <c r="H214" i="1"/>
  <c r="H204" i="1"/>
  <c r="H199" i="1"/>
  <c r="H194" i="1"/>
  <c r="H192" i="1"/>
  <c r="H190" i="1"/>
  <c r="H184" i="1"/>
  <c r="H182" i="1"/>
  <c r="H180" i="1"/>
  <c r="H168" i="1"/>
  <c r="H161" i="1"/>
  <c r="H225" i="1"/>
  <c r="F235" i="1"/>
  <c r="F231" i="1"/>
  <c r="F177" i="1"/>
  <c r="F157" i="1"/>
  <c r="E151" i="1"/>
  <c r="F244" i="1"/>
  <c r="F176" i="1"/>
  <c r="H499" i="1"/>
  <c r="H497" i="1"/>
  <c r="E495" i="1"/>
  <c r="H495" i="1" s="1"/>
  <c r="E491" i="1"/>
  <c r="H491" i="1" s="1"/>
  <c r="H489" i="1"/>
  <c r="H487" i="1"/>
  <c r="H482" i="1"/>
  <c r="E480" i="1"/>
  <c r="H480" i="1" s="1"/>
  <c r="E478" i="1"/>
  <c r="H478" i="1"/>
  <c r="H476" i="1"/>
  <c r="H474" i="1"/>
  <c r="H472" i="1"/>
  <c r="H470" i="1"/>
  <c r="E468" i="1"/>
  <c r="H468" i="1"/>
  <c r="H465" i="1"/>
  <c r="H461" i="1"/>
  <c r="H455" i="1"/>
  <c r="H447" i="1"/>
  <c r="H434" i="1"/>
  <c r="H427" i="1"/>
  <c r="H423" i="1"/>
  <c r="H419" i="1"/>
  <c r="H400" i="1"/>
  <c r="H396" i="1"/>
  <c r="H389" i="1"/>
  <c r="H382" i="1"/>
  <c r="H380" i="1"/>
  <c r="H373" i="1"/>
  <c r="H360" i="1"/>
  <c r="H313" i="1"/>
  <c r="H309" i="1"/>
  <c r="H305" i="1"/>
  <c r="H299" i="1"/>
  <c r="G294" i="1"/>
  <c r="H494" i="1"/>
  <c r="H492" i="1"/>
  <c r="H488" i="1"/>
  <c r="E485" i="1"/>
  <c r="H485" i="1" s="1"/>
  <c r="E483" i="1"/>
  <c r="H483" i="1" s="1"/>
  <c r="H479" i="1"/>
  <c r="H473" i="1"/>
  <c r="H469" i="1"/>
  <c r="H464" i="1"/>
  <c r="E460" i="1"/>
  <c r="H460" i="1" s="1"/>
  <c r="H458" i="1"/>
  <c r="H456" i="1"/>
  <c r="H454" i="1"/>
  <c r="H452" i="1"/>
  <c r="H450" i="1"/>
  <c r="H448" i="1"/>
  <c r="H446" i="1"/>
  <c r="H444" i="1"/>
  <c r="H440" i="1"/>
  <c r="H438" i="1"/>
  <c r="H435" i="1"/>
  <c r="H431" i="1"/>
  <c r="H428" i="1"/>
  <c r="H426" i="1"/>
  <c r="H424" i="1"/>
  <c r="H420" i="1"/>
  <c r="H416" i="1"/>
  <c r="H414" i="1"/>
  <c r="H405" i="1"/>
  <c r="H402" i="1"/>
  <c r="H399" i="1"/>
  <c r="H397" i="1"/>
  <c r="H395" i="1"/>
  <c r="H392" i="1"/>
  <c r="H390" i="1"/>
  <c r="H388" i="1"/>
  <c r="H384" i="1"/>
  <c r="H376" i="1"/>
  <c r="H366" i="1"/>
  <c r="H361" i="1"/>
  <c r="H359" i="1"/>
  <c r="H355" i="1"/>
  <c r="H352" i="1"/>
  <c r="H342" i="1"/>
  <c r="H338" i="1"/>
  <c r="H336" i="1"/>
  <c r="H330" i="1"/>
  <c r="H324" i="1"/>
  <c r="H322" i="1"/>
  <c r="H320" i="1"/>
  <c r="H312" i="1"/>
  <c r="H306" i="1"/>
  <c r="H302" i="1"/>
  <c r="H528" i="1"/>
  <c r="H510" i="1"/>
  <c r="H527" i="1"/>
  <c r="H511" i="1"/>
  <c r="E524" i="1"/>
  <c r="E522" i="1"/>
  <c r="E521" i="1"/>
  <c r="H521" i="1" s="1"/>
  <c r="E520" i="1"/>
  <c r="H520" i="1" s="1"/>
  <c r="E518" i="1"/>
  <c r="E515" i="1"/>
  <c r="E509" i="1"/>
  <c r="E507" i="1"/>
  <c r="H507" i="1" s="1"/>
  <c r="D505" i="1"/>
  <c r="F516" i="1" s="1"/>
  <c r="F295" i="1"/>
  <c r="F485" i="1"/>
  <c r="F467" i="1"/>
  <c r="F433" i="1"/>
  <c r="F432" i="1"/>
  <c r="F413" i="1"/>
  <c r="F410" i="1"/>
  <c r="F391" i="1"/>
  <c r="F383" i="1"/>
  <c r="F378" i="1"/>
  <c r="F372" i="1"/>
  <c r="F371" i="1"/>
  <c r="F370" i="1"/>
  <c r="F369" i="1"/>
  <c r="F367" i="1"/>
  <c r="F358" i="1"/>
  <c r="F357" i="1"/>
  <c r="F356" i="1"/>
  <c r="F354" i="1"/>
  <c r="F350" i="1"/>
  <c r="F344" i="1"/>
  <c r="F335" i="1"/>
  <c r="F334" i="1"/>
  <c r="F333" i="1"/>
  <c r="F328" i="1"/>
  <c r="F326" i="1"/>
  <c r="F315" i="1"/>
  <c r="F314" i="1"/>
  <c r="F310" i="1"/>
  <c r="F307" i="1"/>
  <c r="F303" i="1"/>
  <c r="E436" i="1"/>
  <c r="H436" i="1" s="1"/>
  <c r="E429" i="1"/>
  <c r="H429" i="1" s="1"/>
  <c r="E418" i="1"/>
  <c r="H418" i="1" s="1"/>
  <c r="E417" i="1"/>
  <c r="H417" i="1" s="1"/>
  <c r="E412" i="1"/>
  <c r="H412" i="1" s="1"/>
  <c r="E411" i="1"/>
  <c r="H411" i="1" s="1"/>
  <c r="E408" i="1"/>
  <c r="H408" i="1" s="1"/>
  <c r="E407" i="1"/>
  <c r="H407" i="1" s="1"/>
  <c r="E406" i="1"/>
  <c r="H406" i="1" s="1"/>
  <c r="E403" i="1"/>
  <c r="H403" i="1" s="1"/>
  <c r="E401" i="1"/>
  <c r="E393" i="1"/>
  <c r="H393" i="1" s="1"/>
  <c r="E387" i="1"/>
  <c r="E385" i="1"/>
  <c r="H385" i="1" s="1"/>
  <c r="E377" i="1"/>
  <c r="E363" i="1"/>
  <c r="E353" i="1"/>
  <c r="H353" i="1" s="1"/>
  <c r="E347" i="1"/>
  <c r="E345" i="1"/>
  <c r="H345" i="1" s="1"/>
  <c r="E341" i="1"/>
  <c r="H341" i="1" s="1"/>
  <c r="E340" i="1"/>
  <c r="H340" i="1" s="1"/>
  <c r="E327" i="1"/>
  <c r="H327" i="1" s="1"/>
  <c r="E317" i="1"/>
  <c r="E311" i="1"/>
  <c r="E298" i="1"/>
  <c r="E275" i="1"/>
  <c r="H275" i="1" s="1"/>
  <c r="E268" i="1"/>
  <c r="H268" i="1" s="1"/>
  <c r="E262" i="1"/>
  <c r="H262" i="1" s="1"/>
  <c r="E259" i="1"/>
  <c r="H259" i="1" s="1"/>
  <c r="E256" i="1"/>
  <c r="H256" i="1" s="1"/>
  <c r="E249" i="1"/>
  <c r="H249" i="1" s="1"/>
  <c r="E243" i="1"/>
  <c r="H243" i="1" s="1"/>
  <c r="E238" i="1"/>
  <c r="H238" i="1" s="1"/>
  <c r="E235" i="1"/>
  <c r="H235" i="1" s="1"/>
  <c r="E232" i="1"/>
  <c r="E231" i="1"/>
  <c r="H231" i="1" s="1"/>
  <c r="E230" i="1"/>
  <c r="H230" i="1" s="1"/>
  <c r="E213" i="1"/>
  <c r="H213" i="1" s="1"/>
  <c r="E208" i="1"/>
  <c r="H208" i="1" s="1"/>
  <c r="E203" i="1"/>
  <c r="H203" i="1" s="1"/>
  <c r="E197" i="1"/>
  <c r="E196" i="1"/>
  <c r="H196" i="1" s="1"/>
  <c r="E187" i="1"/>
  <c r="H187" i="1" s="1"/>
  <c r="E186" i="1"/>
  <c r="H186" i="1" s="1"/>
  <c r="E178" i="1"/>
  <c r="E177" i="1"/>
  <c r="H177" i="1" s="1"/>
  <c r="E173" i="1"/>
  <c r="H173" i="1" s="1"/>
  <c r="E172" i="1"/>
  <c r="H172" i="1" s="1"/>
  <c r="F132" i="1"/>
  <c r="F131" i="1"/>
  <c r="F127" i="1"/>
  <c r="F123" i="1"/>
  <c r="F118" i="1"/>
  <c r="F116" i="1"/>
  <c r="F107" i="1"/>
  <c r="F102" i="1"/>
  <c r="F94" i="1"/>
  <c r="F88" i="1"/>
  <c r="F86" i="1"/>
  <c r="F78" i="1"/>
  <c r="E120" i="1"/>
  <c r="E119" i="1"/>
  <c r="E118" i="1"/>
  <c r="E116" i="1"/>
  <c r="E115" i="1"/>
  <c r="E113" i="1"/>
  <c r="E104" i="1"/>
  <c r="E103" i="1"/>
  <c r="H103" i="1" s="1"/>
  <c r="E102" i="1"/>
  <c r="E101" i="1"/>
  <c r="E99" i="1"/>
  <c r="H99" i="1" s="1"/>
  <c r="E94" i="1"/>
  <c r="E93" i="1"/>
  <c r="E92" i="1"/>
  <c r="E88" i="1"/>
  <c r="E86" i="1"/>
  <c r="E83" i="1"/>
  <c r="E82" i="1"/>
  <c r="H82" i="1" s="1"/>
  <c r="E81" i="1"/>
  <c r="E76" i="1"/>
  <c r="E43" i="1"/>
  <c r="C8" i="1"/>
  <c r="E60" i="1"/>
  <c r="E50" i="1"/>
  <c r="E48" i="1"/>
  <c r="E42" i="1"/>
  <c r="E36" i="1"/>
  <c r="E26" i="1"/>
  <c r="E22" i="1"/>
  <c r="E20" i="1"/>
  <c r="E37" i="1"/>
  <c r="E25" i="1"/>
  <c r="F27" i="2"/>
  <c r="E499" i="2"/>
  <c r="H499" i="2" s="1"/>
  <c r="E294" i="2"/>
  <c r="E295" i="2"/>
  <c r="F515" i="2"/>
  <c r="F519" i="2"/>
  <c r="G505" i="2"/>
  <c r="F530" i="2"/>
  <c r="F508" i="2"/>
  <c r="F509" i="2"/>
  <c r="F510" i="2"/>
  <c r="F512" i="2"/>
  <c r="F513" i="2"/>
  <c r="F514" i="2"/>
  <c r="F516" i="2"/>
  <c r="F517" i="2"/>
  <c r="F518" i="2"/>
  <c r="F520" i="2"/>
  <c r="F521" i="2"/>
  <c r="F522" i="2"/>
  <c r="F523" i="2"/>
  <c r="F524" i="2"/>
  <c r="F525" i="2"/>
  <c r="F526" i="2"/>
  <c r="F527" i="2"/>
  <c r="F528" i="2"/>
  <c r="F529" i="2"/>
  <c r="F506" i="2"/>
  <c r="F505" i="2"/>
  <c r="F507" i="2"/>
  <c r="F511" i="2"/>
  <c r="E506" i="2"/>
  <c r="E519" i="2"/>
  <c r="H519" i="2" s="1"/>
  <c r="E515" i="2"/>
  <c r="E511" i="2"/>
  <c r="H511" i="2" s="1"/>
  <c r="E507" i="2"/>
  <c r="E505" i="2"/>
  <c r="H505" i="2" s="1"/>
  <c r="E529" i="2"/>
  <c r="E528" i="2"/>
  <c r="E527" i="2"/>
  <c r="E526" i="2"/>
  <c r="E525" i="2"/>
  <c r="E524" i="2"/>
  <c r="E523" i="2"/>
  <c r="E522" i="2"/>
  <c r="E521" i="2"/>
  <c r="E520" i="2"/>
  <c r="E518" i="2"/>
  <c r="H518" i="2" s="1"/>
  <c r="E517" i="2"/>
  <c r="H517" i="2" s="1"/>
  <c r="E516" i="2"/>
  <c r="E514" i="2"/>
  <c r="E513" i="2"/>
  <c r="E512" i="2"/>
  <c r="H512" i="2" s="1"/>
  <c r="E510" i="2"/>
  <c r="E509" i="2"/>
  <c r="H509" i="2" s="1"/>
  <c r="E508" i="2"/>
  <c r="F302" i="2"/>
  <c r="F313" i="2"/>
  <c r="F319" i="2"/>
  <c r="F330" i="2"/>
  <c r="F338" i="2"/>
  <c r="F347" i="2"/>
  <c r="F357" i="2"/>
  <c r="F369" i="2"/>
  <c r="F377" i="2"/>
  <c r="F386" i="2"/>
  <c r="F394" i="2"/>
  <c r="F406" i="2"/>
  <c r="F414" i="2"/>
  <c r="F418" i="2"/>
  <c r="F423" i="2"/>
  <c r="F497" i="2"/>
  <c r="F486" i="2"/>
  <c r="F478" i="2"/>
  <c r="F465" i="2"/>
  <c r="F457" i="2"/>
  <c r="F453" i="2"/>
  <c r="F447" i="2"/>
  <c r="F440" i="2"/>
  <c r="F431" i="2"/>
  <c r="E426" i="2"/>
  <c r="H426" i="2" s="1"/>
  <c r="E425" i="2"/>
  <c r="E424" i="2"/>
  <c r="E422" i="2"/>
  <c r="H422" i="2" s="1"/>
  <c r="E421" i="2"/>
  <c r="E420" i="2"/>
  <c r="E419" i="2"/>
  <c r="H419" i="2" s="1"/>
  <c r="E417" i="2"/>
  <c r="H417" i="2" s="1"/>
  <c r="E416" i="2"/>
  <c r="E415" i="2"/>
  <c r="E414" i="2"/>
  <c r="H414" i="2" s="1"/>
  <c r="E413" i="2"/>
  <c r="E412" i="2"/>
  <c r="E411" i="2"/>
  <c r="H411" i="2" s="1"/>
  <c r="E410" i="2"/>
  <c r="E409" i="2"/>
  <c r="E408" i="2"/>
  <c r="E407" i="2"/>
  <c r="E406" i="2"/>
  <c r="E405" i="2"/>
  <c r="H405" i="2" s="1"/>
  <c r="E404" i="2"/>
  <c r="E403" i="2"/>
  <c r="E402" i="2"/>
  <c r="H402" i="2" s="1"/>
  <c r="E401" i="2"/>
  <c r="E400" i="2"/>
  <c r="E362" i="2"/>
  <c r="E361" i="2"/>
  <c r="E360" i="2"/>
  <c r="E359" i="2"/>
  <c r="E358" i="2"/>
  <c r="E357" i="2"/>
  <c r="H357" i="2" s="1"/>
  <c r="E356" i="2"/>
  <c r="E355" i="2"/>
  <c r="E354" i="2"/>
  <c r="E353" i="2"/>
  <c r="E352" i="2"/>
  <c r="E351" i="2"/>
  <c r="H351" i="2" s="1"/>
  <c r="E350" i="2"/>
  <c r="E348" i="2"/>
  <c r="E347" i="2"/>
  <c r="E346" i="2"/>
  <c r="E345" i="2"/>
  <c r="E344" i="2"/>
  <c r="E343" i="2"/>
  <c r="E342" i="2"/>
  <c r="H342" i="2" s="1"/>
  <c r="E341" i="2"/>
  <c r="E340" i="2"/>
  <c r="E339" i="2"/>
  <c r="E338" i="2"/>
  <c r="E337" i="2"/>
  <c r="E336" i="2"/>
  <c r="H336" i="2" s="1"/>
  <c r="E335" i="2"/>
  <c r="E334" i="2"/>
  <c r="E333" i="2"/>
  <c r="E332" i="2"/>
  <c r="E331" i="2"/>
  <c r="E330" i="2"/>
  <c r="H330" i="2" s="1"/>
  <c r="E329" i="2"/>
  <c r="E328" i="2"/>
  <c r="E327" i="2"/>
  <c r="E326" i="2"/>
  <c r="E325" i="2"/>
  <c r="E322" i="2"/>
  <c r="E321" i="2"/>
  <c r="E320" i="2"/>
  <c r="H320" i="2" s="1"/>
  <c r="E319" i="2"/>
  <c r="E318" i="2"/>
  <c r="H318" i="2" s="1"/>
  <c r="E317" i="2"/>
  <c r="E316" i="2"/>
  <c r="E315" i="2"/>
  <c r="E314" i="2"/>
  <c r="H314" i="2" s="1"/>
  <c r="E313" i="2"/>
  <c r="E312" i="2"/>
  <c r="H312" i="2" s="1"/>
  <c r="E311" i="2"/>
  <c r="E310" i="2"/>
  <c r="E309" i="2"/>
  <c r="E308" i="2"/>
  <c r="H308" i="2" s="1"/>
  <c r="E307" i="2"/>
  <c r="E497" i="2"/>
  <c r="H497" i="2" s="1"/>
  <c r="E496" i="2"/>
  <c r="H496" i="2" s="1"/>
  <c r="E495" i="2"/>
  <c r="E494" i="2"/>
  <c r="H494" i="2" s="1"/>
  <c r="E493" i="2"/>
  <c r="H493" i="2" s="1"/>
  <c r="E491" i="2"/>
  <c r="E490" i="2"/>
  <c r="E489" i="2"/>
  <c r="E488" i="2"/>
  <c r="E487" i="2"/>
  <c r="E486" i="2"/>
  <c r="E485" i="2"/>
  <c r="E484" i="2"/>
  <c r="E483" i="2"/>
  <c r="H483" i="2" s="1"/>
  <c r="E480" i="2"/>
  <c r="H480" i="2" s="1"/>
  <c r="E479" i="2"/>
  <c r="E478" i="2"/>
  <c r="H478" i="2" s="1"/>
  <c r="E476" i="2"/>
  <c r="E475" i="2"/>
  <c r="E474" i="2"/>
  <c r="E473" i="2"/>
  <c r="E471" i="2"/>
  <c r="E470" i="2"/>
  <c r="E469" i="2"/>
  <c r="E468" i="2"/>
  <c r="H468" i="2" s="1"/>
  <c r="E467" i="2"/>
  <c r="E466" i="2"/>
  <c r="E465" i="2"/>
  <c r="E464" i="2"/>
  <c r="E463" i="2"/>
  <c r="E462" i="2"/>
  <c r="H462" i="2" s="1"/>
  <c r="E461" i="2"/>
  <c r="E460" i="2"/>
  <c r="E459" i="2"/>
  <c r="H459" i="2" s="1"/>
  <c r="E458" i="2"/>
  <c r="E457" i="2"/>
  <c r="E456" i="2"/>
  <c r="H456" i="2" s="1"/>
  <c r="E455" i="2"/>
  <c r="E454" i="2"/>
  <c r="E453" i="2"/>
  <c r="E452" i="2"/>
  <c r="E450" i="2"/>
  <c r="E449" i="2"/>
  <c r="H449" i="2" s="1"/>
  <c r="E448" i="2"/>
  <c r="H448" i="2" s="1"/>
  <c r="E447" i="2"/>
  <c r="H447" i="2" s="1"/>
  <c r="E446" i="2"/>
  <c r="E445" i="2"/>
  <c r="H445" i="2" s="1"/>
  <c r="E444" i="2"/>
  <c r="H444" i="2" s="1"/>
  <c r="E443" i="2"/>
  <c r="H443" i="2" s="1"/>
  <c r="E442" i="2"/>
  <c r="E441" i="2"/>
  <c r="H441" i="2" s="1"/>
  <c r="E440" i="2"/>
  <c r="H440" i="2" s="1"/>
  <c r="E439" i="2"/>
  <c r="H439" i="2" s="1"/>
  <c r="E438" i="2"/>
  <c r="E437" i="2"/>
  <c r="H437" i="2" s="1"/>
  <c r="E436" i="2"/>
  <c r="H436" i="2" s="1"/>
  <c r="E435" i="2"/>
  <c r="H435" i="2" s="1"/>
  <c r="E434" i="2"/>
  <c r="E433" i="2"/>
  <c r="H433" i="2" s="1"/>
  <c r="E432" i="2"/>
  <c r="H432" i="2" s="1"/>
  <c r="E431" i="2"/>
  <c r="E430" i="2"/>
  <c r="E429" i="2"/>
  <c r="H429" i="2" s="1"/>
  <c r="E428" i="2"/>
  <c r="H428" i="2" s="1"/>
  <c r="E427" i="2"/>
  <c r="H427" i="2" s="1"/>
  <c r="E398" i="2"/>
  <c r="E397" i="2"/>
  <c r="E395" i="2"/>
  <c r="E394" i="2"/>
  <c r="E393" i="2"/>
  <c r="H393" i="2" s="1"/>
  <c r="E392" i="2"/>
  <c r="E391" i="2"/>
  <c r="E390" i="2"/>
  <c r="H390" i="2" s="1"/>
  <c r="E389" i="2"/>
  <c r="E388" i="2"/>
  <c r="E387" i="2"/>
  <c r="H387" i="2" s="1"/>
  <c r="E386" i="2"/>
  <c r="E385" i="2"/>
  <c r="E384" i="2"/>
  <c r="E383" i="2"/>
  <c r="E382" i="2"/>
  <c r="E381" i="2"/>
  <c r="H381" i="2" s="1"/>
  <c r="E380" i="2"/>
  <c r="E379" i="2"/>
  <c r="E378" i="2"/>
  <c r="H378" i="2" s="1"/>
  <c r="E377" i="2"/>
  <c r="E376" i="2"/>
  <c r="E375" i="2"/>
  <c r="H375" i="2" s="1"/>
  <c r="E374" i="2"/>
  <c r="E372" i="2"/>
  <c r="E371" i="2"/>
  <c r="H371" i="2" s="1"/>
  <c r="E370" i="2"/>
  <c r="H370" i="2" s="1"/>
  <c r="E369" i="2"/>
  <c r="E368" i="2"/>
  <c r="E367" i="2"/>
  <c r="H367" i="2" s="1"/>
  <c r="E365" i="2"/>
  <c r="E364" i="2"/>
  <c r="E363" i="2"/>
  <c r="H363" i="2" s="1"/>
  <c r="H306" i="2"/>
  <c r="E305" i="2"/>
  <c r="E304" i="2"/>
  <c r="E303" i="2"/>
  <c r="H303" i="2" s="1"/>
  <c r="E302" i="2"/>
  <c r="H302" i="2" s="1"/>
  <c r="E301" i="2"/>
  <c r="E300" i="2"/>
  <c r="E298" i="2"/>
  <c r="H298" i="2" s="1"/>
  <c r="E297" i="2"/>
  <c r="F288" i="2"/>
  <c r="F287" i="2"/>
  <c r="E277" i="2"/>
  <c r="E268" i="2"/>
  <c r="E264" i="2"/>
  <c r="H264" i="2" s="1"/>
  <c r="E259" i="2"/>
  <c r="E217" i="2"/>
  <c r="E214" i="2"/>
  <c r="E210" i="2"/>
  <c r="E206" i="2"/>
  <c r="E202" i="2"/>
  <c r="E198" i="2"/>
  <c r="E196" i="2"/>
  <c r="E192" i="2"/>
  <c r="H192" i="2" s="1"/>
  <c r="E190" i="2"/>
  <c r="E188" i="2"/>
  <c r="E186" i="2"/>
  <c r="E184" i="2"/>
  <c r="E182" i="2"/>
  <c r="E180" i="2"/>
  <c r="H180" i="2" s="1"/>
  <c r="E178" i="2"/>
  <c r="E176" i="2"/>
  <c r="E174" i="2"/>
  <c r="H174" i="2" s="1"/>
  <c r="E17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8" i="2"/>
  <c r="F219" i="2"/>
  <c r="F220" i="2"/>
  <c r="F221" i="2"/>
  <c r="F222" i="2"/>
  <c r="F223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70" i="2"/>
  <c r="F272" i="2"/>
  <c r="F273" i="2"/>
  <c r="F274" i="2"/>
  <c r="F275" i="2"/>
  <c r="F276" i="2"/>
  <c r="F278" i="2"/>
  <c r="F280" i="2"/>
  <c r="F281" i="2"/>
  <c r="F282" i="2"/>
  <c r="F283" i="2"/>
  <c r="F285" i="2"/>
  <c r="F152" i="2"/>
  <c r="E279" i="2"/>
  <c r="E271" i="2"/>
  <c r="E237" i="2"/>
  <c r="E233" i="2"/>
  <c r="E229" i="2"/>
  <c r="E167" i="2"/>
  <c r="E163" i="2"/>
  <c r="E159" i="2"/>
  <c r="E155" i="2"/>
  <c r="E71" i="2"/>
  <c r="F140" i="2"/>
  <c r="F128" i="2"/>
  <c r="F105" i="2"/>
  <c r="F104" i="2"/>
  <c r="F75" i="2"/>
  <c r="E70" i="2"/>
  <c r="E145" i="2"/>
  <c r="E144" i="2"/>
  <c r="H144" i="2" s="1"/>
  <c r="E143" i="2"/>
  <c r="E142" i="2"/>
  <c r="E141" i="2"/>
  <c r="E140" i="2"/>
  <c r="E139" i="2"/>
  <c r="E138" i="2"/>
  <c r="H138" i="2" s="1"/>
  <c r="E137" i="2"/>
  <c r="E136" i="2"/>
  <c r="E135" i="2"/>
  <c r="E134" i="2"/>
  <c r="E132" i="2"/>
  <c r="H132" i="2" s="1"/>
  <c r="E131" i="2"/>
  <c r="E130" i="2"/>
  <c r="E129" i="2"/>
  <c r="E128" i="2"/>
  <c r="E127" i="2"/>
  <c r="E126" i="2"/>
  <c r="E125" i="2"/>
  <c r="E124" i="2"/>
  <c r="E123" i="2"/>
  <c r="H123" i="2" s="1"/>
  <c r="E122" i="2"/>
  <c r="E121" i="2"/>
  <c r="E120" i="2"/>
  <c r="H120" i="2" s="1"/>
  <c r="E119" i="2"/>
  <c r="E118" i="2"/>
  <c r="E117" i="2"/>
  <c r="E116" i="2"/>
  <c r="E115" i="2"/>
  <c r="E114" i="2"/>
  <c r="E113" i="2"/>
  <c r="E112" i="2"/>
  <c r="E111" i="2"/>
  <c r="H111" i="2" s="1"/>
  <c r="E110" i="2"/>
  <c r="E109" i="2"/>
  <c r="E108" i="2"/>
  <c r="H108" i="2" s="1"/>
  <c r="E107" i="2"/>
  <c r="E106" i="2"/>
  <c r="E104" i="2"/>
  <c r="E103" i="2"/>
  <c r="E102" i="2"/>
  <c r="H102" i="2" s="1"/>
  <c r="E101" i="2"/>
  <c r="E100" i="2"/>
  <c r="E99" i="2"/>
  <c r="H99" i="2" s="1"/>
  <c r="E98" i="2"/>
  <c r="H98" i="2" s="1"/>
  <c r="E97" i="2"/>
  <c r="E96" i="2"/>
  <c r="E95" i="2"/>
  <c r="H95" i="2" s="1"/>
  <c r="E94" i="2"/>
  <c r="E93" i="2"/>
  <c r="E92" i="2"/>
  <c r="E91" i="2"/>
  <c r="E90" i="2"/>
  <c r="H90" i="2" s="1"/>
  <c r="E89" i="2"/>
  <c r="E88" i="2"/>
  <c r="E87" i="2"/>
  <c r="H87" i="2" s="1"/>
  <c r="E86" i="2"/>
  <c r="H86" i="2" s="1"/>
  <c r="E85" i="2"/>
  <c r="E84" i="2"/>
  <c r="E83" i="2"/>
  <c r="H83" i="2" s="1"/>
  <c r="E82" i="2"/>
  <c r="E81" i="2"/>
  <c r="E80" i="2"/>
  <c r="E78" i="2"/>
  <c r="H78" i="2" s="1"/>
  <c r="E77" i="2"/>
  <c r="E76" i="2"/>
  <c r="E75" i="2"/>
  <c r="E74" i="2"/>
  <c r="E73" i="2"/>
  <c r="E56" i="2"/>
  <c r="E46" i="2"/>
  <c r="E24" i="2"/>
  <c r="E22" i="2"/>
  <c r="E61" i="2"/>
  <c r="E57" i="2"/>
  <c r="E51" i="2"/>
  <c r="E49" i="2"/>
  <c r="E45" i="2"/>
  <c r="F44" i="2"/>
  <c r="E41" i="2"/>
  <c r="E37" i="2"/>
  <c r="E35" i="2"/>
  <c r="E29" i="2"/>
  <c r="E27" i="2"/>
  <c r="E21" i="2"/>
  <c r="H21" i="2" s="1"/>
  <c r="E62" i="2"/>
  <c r="E50" i="2"/>
  <c r="E48" i="2"/>
  <c r="E42" i="2"/>
  <c r="E38" i="2"/>
  <c r="E30" i="2"/>
  <c r="H30" i="2" s="1"/>
  <c r="E26" i="2"/>
  <c r="E70" i="3"/>
  <c r="E71" i="3"/>
  <c r="E145" i="3"/>
  <c r="E144" i="3"/>
  <c r="E143" i="3"/>
  <c r="E142" i="3"/>
  <c r="E136" i="3"/>
  <c r="E132" i="3"/>
  <c r="E131" i="3"/>
  <c r="H131" i="3" s="1"/>
  <c r="E130" i="3"/>
  <c r="E129" i="3"/>
  <c r="E128" i="3"/>
  <c r="E141" i="3"/>
  <c r="E139" i="3"/>
  <c r="E138" i="3"/>
  <c r="E137" i="3"/>
  <c r="E134" i="3"/>
  <c r="H79" i="3"/>
  <c r="H225" i="3"/>
  <c r="G151" i="3"/>
  <c r="F152" i="3"/>
  <c r="E281" i="3"/>
  <c r="H281" i="3" s="1"/>
  <c r="H275" i="3"/>
  <c r="E268" i="3"/>
  <c r="E265" i="3"/>
  <c r="E260" i="3"/>
  <c r="E259" i="3"/>
  <c r="H259" i="3" s="1"/>
  <c r="E258" i="3"/>
  <c r="E257" i="3"/>
  <c r="H257" i="3" s="1"/>
  <c r="E256" i="3"/>
  <c r="H256" i="3" s="1"/>
  <c r="E255" i="3"/>
  <c r="E254" i="3"/>
  <c r="E253" i="3"/>
  <c r="H253" i="3" s="1"/>
  <c r="E276" i="3"/>
  <c r="H276" i="3" s="1"/>
  <c r="E273" i="3"/>
  <c r="E272" i="3"/>
  <c r="E270" i="3"/>
  <c r="E266" i="3"/>
  <c r="H266" i="3" s="1"/>
  <c r="E264" i="3"/>
  <c r="H264" i="3" s="1"/>
  <c r="E263" i="3"/>
  <c r="E262" i="3"/>
  <c r="H241" i="3"/>
  <c r="H499" i="3"/>
  <c r="E497" i="3"/>
  <c r="E489" i="3"/>
  <c r="H482" i="3"/>
  <c r="E480" i="3"/>
  <c r="E478" i="3"/>
  <c r="E477" i="3"/>
  <c r="E475" i="3"/>
  <c r="E473" i="3"/>
  <c r="H473" i="3" s="1"/>
  <c r="E460" i="3"/>
  <c r="H460" i="3" s="1"/>
  <c r="E459" i="3"/>
  <c r="E458" i="3"/>
  <c r="E456" i="3"/>
  <c r="H456" i="3" s="1"/>
  <c r="E455" i="3"/>
  <c r="E450" i="3"/>
  <c r="H450" i="3" s="1"/>
  <c r="E449" i="3"/>
  <c r="H449" i="3" s="1"/>
  <c r="E448" i="3"/>
  <c r="E447" i="3"/>
  <c r="H447" i="3" s="1"/>
  <c r="E446" i="3"/>
  <c r="H446" i="3" s="1"/>
  <c r="E442" i="3"/>
  <c r="E441" i="3"/>
  <c r="E438" i="3"/>
  <c r="H438" i="3" s="1"/>
  <c r="E437" i="3"/>
  <c r="E436" i="3"/>
  <c r="H436" i="3" s="1"/>
  <c r="E434" i="3"/>
  <c r="H434" i="3" s="1"/>
  <c r="E433" i="3"/>
  <c r="E432" i="3"/>
  <c r="E396" i="3"/>
  <c r="E395" i="3"/>
  <c r="H395" i="3" s="1"/>
  <c r="E393" i="3"/>
  <c r="E392" i="3"/>
  <c r="E391" i="3"/>
  <c r="E390" i="3"/>
  <c r="E389" i="3"/>
  <c r="H389" i="3" s="1"/>
  <c r="E388" i="3"/>
  <c r="E387" i="3"/>
  <c r="E386" i="3"/>
  <c r="H386" i="3" s="1"/>
  <c r="E385" i="3"/>
  <c r="E384" i="3"/>
  <c r="E383" i="3"/>
  <c r="E382" i="3"/>
  <c r="E381" i="3"/>
  <c r="E380" i="3"/>
  <c r="E379" i="3"/>
  <c r="E378" i="3"/>
  <c r="E377" i="3"/>
  <c r="H377" i="3" s="1"/>
  <c r="E375" i="3"/>
  <c r="E372" i="3"/>
  <c r="E371" i="3"/>
  <c r="E370" i="3"/>
  <c r="E369" i="3"/>
  <c r="E368" i="3"/>
  <c r="H368" i="3" s="1"/>
  <c r="E367" i="3"/>
  <c r="E360" i="3"/>
  <c r="E359" i="3"/>
  <c r="H359" i="3" s="1"/>
  <c r="E358" i="3"/>
  <c r="E357" i="3"/>
  <c r="E356" i="3"/>
  <c r="H356" i="3" s="1"/>
  <c r="E355" i="3"/>
  <c r="E354" i="3"/>
  <c r="E353" i="3"/>
  <c r="H353" i="3" s="1"/>
  <c r="E351" i="3"/>
  <c r="E350" i="3"/>
  <c r="E322" i="3"/>
  <c r="E321" i="3"/>
  <c r="E495" i="3"/>
  <c r="E493" i="3"/>
  <c r="E491" i="3"/>
  <c r="E490" i="3"/>
  <c r="H490" i="3" s="1"/>
  <c r="E485" i="3"/>
  <c r="H485" i="3" s="1"/>
  <c r="E484" i="3"/>
  <c r="E483" i="3"/>
  <c r="H481" i="3"/>
  <c r="E476" i="3"/>
  <c r="H476" i="3" s="1"/>
  <c r="E474" i="3"/>
  <c r="E471" i="3"/>
  <c r="H471" i="3" s="1"/>
  <c r="E468" i="3"/>
  <c r="E467" i="3"/>
  <c r="H467" i="3" s="1"/>
  <c r="E466" i="3"/>
  <c r="H466" i="3" s="1"/>
  <c r="E465" i="3"/>
  <c r="E464" i="3"/>
  <c r="E463" i="3"/>
  <c r="H463" i="3" s="1"/>
  <c r="E444" i="3"/>
  <c r="E422" i="3"/>
  <c r="E421" i="3"/>
  <c r="E420" i="3"/>
  <c r="H420" i="3" s="1"/>
  <c r="E419" i="3"/>
  <c r="E418" i="3"/>
  <c r="E417" i="3"/>
  <c r="H417" i="3" s="1"/>
  <c r="E416" i="3"/>
  <c r="E412" i="3"/>
  <c r="E411" i="3"/>
  <c r="H411" i="3" s="1"/>
  <c r="E410" i="3"/>
  <c r="E409" i="3"/>
  <c r="E408" i="3"/>
  <c r="E407" i="3"/>
  <c r="E406" i="3"/>
  <c r="E405" i="3"/>
  <c r="H405" i="3" s="1"/>
  <c r="E404" i="3"/>
  <c r="E403" i="3"/>
  <c r="E402" i="3"/>
  <c r="H402" i="3" s="1"/>
  <c r="E401" i="3"/>
  <c r="E400" i="3"/>
  <c r="E313" i="3"/>
  <c r="H313" i="3" s="1"/>
  <c r="E312" i="3"/>
  <c r="E311" i="3"/>
  <c r="E310" i="3"/>
  <c r="H310" i="3" s="1"/>
  <c r="E309" i="3"/>
  <c r="E308" i="3"/>
  <c r="E307" i="3"/>
  <c r="E298" i="3"/>
  <c r="H298" i="3" s="1"/>
  <c r="E297" i="3"/>
  <c r="E296" i="3"/>
  <c r="F506" i="3"/>
  <c r="F529" i="3"/>
  <c r="F527" i="3"/>
  <c r="E526" i="3"/>
  <c r="H526" i="3" s="1"/>
  <c r="F525" i="3"/>
  <c r="F524" i="3"/>
  <c r="F523" i="3"/>
  <c r="E522" i="3"/>
  <c r="F521" i="3"/>
  <c r="F520" i="3"/>
  <c r="F519" i="3"/>
  <c r="E518" i="3"/>
  <c r="F517" i="3"/>
  <c r="F516" i="3"/>
  <c r="F515" i="3"/>
  <c r="E514" i="3"/>
  <c r="F513" i="3"/>
  <c r="F512" i="3"/>
  <c r="F511" i="3"/>
  <c r="E510" i="3"/>
  <c r="F509" i="3"/>
  <c r="F508" i="3"/>
  <c r="F507" i="3"/>
  <c r="F530" i="3"/>
  <c r="E506" i="3"/>
  <c r="H506" i="3" s="1"/>
  <c r="E529" i="3"/>
  <c r="E528" i="3"/>
  <c r="H528" i="3" s="1"/>
  <c r="F526" i="3"/>
  <c r="E525" i="3"/>
  <c r="E524" i="3"/>
  <c r="H524" i="3" s="1"/>
  <c r="E523" i="3"/>
  <c r="H523" i="3" s="1"/>
  <c r="F522" i="3"/>
  <c r="E521" i="3"/>
  <c r="H521" i="3" s="1"/>
  <c r="E520" i="3"/>
  <c r="E519" i="3"/>
  <c r="H519" i="3" s="1"/>
  <c r="F518" i="3"/>
  <c r="E517" i="3"/>
  <c r="E516" i="3"/>
  <c r="E515" i="3"/>
  <c r="H515" i="3" s="1"/>
  <c r="F514" i="3"/>
  <c r="E513" i="3"/>
  <c r="H513" i="3" s="1"/>
  <c r="E512" i="3"/>
  <c r="E511" i="3"/>
  <c r="H511" i="3" s="1"/>
  <c r="E509" i="3"/>
  <c r="E508" i="3"/>
  <c r="E507" i="3"/>
  <c r="F297" i="3"/>
  <c r="F302" i="3"/>
  <c r="F305" i="3"/>
  <c r="F307" i="3"/>
  <c r="F310" i="3"/>
  <c r="F311" i="3"/>
  <c r="F315" i="3"/>
  <c r="F316" i="3"/>
  <c r="F319" i="3"/>
  <c r="F321" i="3"/>
  <c r="F324" i="3"/>
  <c r="F326" i="3"/>
  <c r="F329" i="3"/>
  <c r="F330" i="3"/>
  <c r="F333" i="3"/>
  <c r="F334" i="3"/>
  <c r="F337" i="3"/>
  <c r="F338" i="3"/>
  <c r="F341" i="3"/>
  <c r="F342" i="3"/>
  <c r="F345" i="3"/>
  <c r="F346" i="3"/>
  <c r="F348" i="3"/>
  <c r="F350" i="3"/>
  <c r="F351" i="3"/>
  <c r="F354" i="3"/>
  <c r="F355" i="3"/>
  <c r="F358" i="3"/>
  <c r="F359" i="3"/>
  <c r="F363" i="3"/>
  <c r="F364" i="3"/>
  <c r="F368" i="3"/>
  <c r="F369" i="3"/>
  <c r="F372" i="3"/>
  <c r="F373" i="3"/>
  <c r="F374" i="3"/>
  <c r="F378" i="3"/>
  <c r="F379" i="3"/>
  <c r="F382" i="3"/>
  <c r="F383" i="3"/>
  <c r="F384" i="3"/>
  <c r="F386" i="3"/>
  <c r="F387" i="3"/>
  <c r="F390" i="3"/>
  <c r="F391" i="3"/>
  <c r="F394" i="3"/>
  <c r="F395" i="3"/>
  <c r="F400" i="3"/>
  <c r="F401" i="3"/>
  <c r="F404" i="3"/>
  <c r="F405" i="3"/>
  <c r="F408" i="3"/>
  <c r="F409" i="3"/>
  <c r="F412" i="3"/>
  <c r="F413" i="3"/>
  <c r="F416" i="3"/>
  <c r="F417" i="3"/>
  <c r="F420" i="3"/>
  <c r="F421" i="3"/>
  <c r="F424" i="3"/>
  <c r="F426" i="3"/>
  <c r="F428" i="3"/>
  <c r="F431" i="3"/>
  <c r="E295" i="3"/>
  <c r="F494" i="3"/>
  <c r="F493" i="3"/>
  <c r="F490" i="3"/>
  <c r="F485" i="3"/>
  <c r="F479" i="3"/>
  <c r="F478" i="3"/>
  <c r="F471" i="3"/>
  <c r="F470" i="3"/>
  <c r="F469" i="3"/>
  <c r="F466" i="3"/>
  <c r="F465" i="3"/>
  <c r="F462" i="3"/>
  <c r="F460" i="3"/>
  <c r="F457" i="3"/>
  <c r="F456" i="3"/>
  <c r="F453" i="3"/>
  <c r="F452" i="3"/>
  <c r="F450" i="3"/>
  <c r="F449" i="3"/>
  <c r="F447" i="3"/>
  <c r="F446" i="3"/>
  <c r="F444" i="3"/>
  <c r="F441" i="3"/>
  <c r="F438" i="3"/>
  <c r="F435" i="3"/>
  <c r="F434" i="3"/>
  <c r="E431" i="3"/>
  <c r="E430" i="3"/>
  <c r="H430" i="3" s="1"/>
  <c r="E429" i="3"/>
  <c r="E428" i="3"/>
  <c r="H399" i="3"/>
  <c r="E398" i="3"/>
  <c r="E365" i="3"/>
  <c r="E364" i="3"/>
  <c r="H364" i="3" s="1"/>
  <c r="E363" i="3"/>
  <c r="H363" i="3" s="1"/>
  <c r="E362" i="3"/>
  <c r="H362" i="3" s="1"/>
  <c r="E347" i="3"/>
  <c r="E346" i="3"/>
  <c r="H346" i="3" s="1"/>
  <c r="E345" i="3"/>
  <c r="E344" i="3"/>
  <c r="E343" i="3"/>
  <c r="E342" i="3"/>
  <c r="E341" i="3"/>
  <c r="E340" i="3"/>
  <c r="E339" i="3"/>
  <c r="E338" i="3"/>
  <c r="E337" i="3"/>
  <c r="H337" i="3" s="1"/>
  <c r="E336" i="3"/>
  <c r="E335" i="3"/>
  <c r="E334" i="3"/>
  <c r="H334" i="3" s="1"/>
  <c r="E333" i="3"/>
  <c r="E332" i="3"/>
  <c r="E331" i="3"/>
  <c r="E330" i="3"/>
  <c r="E329" i="3"/>
  <c r="E328" i="3"/>
  <c r="E327" i="3"/>
  <c r="E326" i="3"/>
  <c r="E320" i="3"/>
  <c r="H320" i="3" s="1"/>
  <c r="E319" i="3"/>
  <c r="E318" i="3"/>
  <c r="E317" i="3"/>
  <c r="H317" i="3" s="1"/>
  <c r="E316" i="3"/>
  <c r="H316" i="3" s="1"/>
  <c r="E315" i="3"/>
  <c r="E314" i="3"/>
  <c r="E305" i="3"/>
  <c r="E304" i="3"/>
  <c r="H304" i="3" s="1"/>
  <c r="E303" i="3"/>
  <c r="H303" i="3" s="1"/>
  <c r="E302" i="3"/>
  <c r="E301" i="3"/>
  <c r="H301" i="3" s="1"/>
  <c r="H427" i="3"/>
  <c r="E152" i="3"/>
  <c r="F286" i="3"/>
  <c r="F285" i="3"/>
  <c r="F283" i="3"/>
  <c r="F281" i="3"/>
  <c r="F273" i="3"/>
  <c r="F272" i="3"/>
  <c r="F271" i="3"/>
  <c r="F270" i="3"/>
  <c r="F268" i="3"/>
  <c r="F266" i="3"/>
  <c r="F263" i="3"/>
  <c r="F262" i="3"/>
  <c r="F261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0" i="3"/>
  <c r="F239" i="3"/>
  <c r="F238" i="3"/>
  <c r="F237" i="3"/>
  <c r="F236" i="3"/>
  <c r="F235" i="3"/>
  <c r="F233" i="3"/>
  <c r="F232" i="3"/>
  <c r="F231" i="3"/>
  <c r="F230" i="3"/>
  <c r="F229" i="3"/>
  <c r="F228" i="3"/>
  <c r="F227" i="3"/>
  <c r="F226" i="3"/>
  <c r="F223" i="3"/>
  <c r="F222" i="3"/>
  <c r="F221" i="3"/>
  <c r="F219" i="3"/>
  <c r="F218" i="3"/>
  <c r="F217" i="3"/>
  <c r="F216" i="3"/>
  <c r="F214" i="3"/>
  <c r="F213" i="3"/>
  <c r="F212" i="3"/>
  <c r="F211" i="3"/>
  <c r="F210" i="3"/>
  <c r="F209" i="3"/>
  <c r="F208" i="3"/>
  <c r="F206" i="3"/>
  <c r="F205" i="3"/>
  <c r="F203" i="3"/>
  <c r="F202" i="3"/>
  <c r="F199" i="3"/>
  <c r="F198" i="3"/>
  <c r="F196" i="3"/>
  <c r="F195" i="3"/>
  <c r="F190" i="3"/>
  <c r="F189" i="3"/>
  <c r="F188" i="3"/>
  <c r="F187" i="3"/>
  <c r="F186" i="3"/>
  <c r="F185" i="3"/>
  <c r="F184" i="3"/>
  <c r="F183" i="3"/>
  <c r="F182" i="3"/>
  <c r="F181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E252" i="3"/>
  <c r="E250" i="3"/>
  <c r="E249" i="3"/>
  <c r="E248" i="3"/>
  <c r="H248" i="3" s="1"/>
  <c r="E247" i="3"/>
  <c r="E246" i="3"/>
  <c r="E245" i="3"/>
  <c r="H245" i="3" s="1"/>
  <c r="E244" i="3"/>
  <c r="H244" i="3" s="1"/>
  <c r="E243" i="3"/>
  <c r="E242" i="3"/>
  <c r="E240" i="3"/>
  <c r="E239" i="3"/>
  <c r="E238" i="3"/>
  <c r="H238" i="3" s="1"/>
  <c r="E237" i="3"/>
  <c r="H237" i="3" s="1"/>
  <c r="E235" i="3"/>
  <c r="E234" i="3"/>
  <c r="E233" i="3"/>
  <c r="E232" i="3"/>
  <c r="H232" i="3" s="1"/>
  <c r="E231" i="3"/>
  <c r="H231" i="3" s="1"/>
  <c r="E230" i="3"/>
  <c r="E229" i="3"/>
  <c r="H229" i="3" s="1"/>
  <c r="E228" i="3"/>
  <c r="H228" i="3" s="1"/>
  <c r="E227" i="3"/>
  <c r="E226" i="3"/>
  <c r="E223" i="3"/>
  <c r="H223" i="3" s="1"/>
  <c r="E222" i="3"/>
  <c r="E221" i="3"/>
  <c r="H221" i="3" s="1"/>
  <c r="E219" i="3"/>
  <c r="E218" i="3"/>
  <c r="H218" i="3" s="1"/>
  <c r="E216" i="3"/>
  <c r="E214" i="3"/>
  <c r="H214" i="3" s="1"/>
  <c r="E213" i="3"/>
  <c r="H213" i="3" s="1"/>
  <c r="E212" i="3"/>
  <c r="E211" i="3"/>
  <c r="E210" i="3"/>
  <c r="H210" i="3" s="1"/>
  <c r="E209" i="3"/>
  <c r="E208" i="3"/>
  <c r="H208" i="3" s="1"/>
  <c r="E207" i="3"/>
  <c r="E206" i="3"/>
  <c r="H206" i="3" s="1"/>
  <c r="E205" i="3"/>
  <c r="E203" i="3"/>
  <c r="H203" i="3" s="1"/>
  <c r="E201" i="3"/>
  <c r="E199" i="3"/>
  <c r="E198" i="3"/>
  <c r="E196" i="3"/>
  <c r="E189" i="3"/>
  <c r="E187" i="3"/>
  <c r="H187" i="3" s="1"/>
  <c r="E186" i="3"/>
  <c r="E183" i="3"/>
  <c r="E182" i="3"/>
  <c r="E181" i="3"/>
  <c r="H181" i="3" s="1"/>
  <c r="E179" i="3"/>
  <c r="H179" i="3" s="1"/>
  <c r="E178" i="3"/>
  <c r="H178" i="3" s="1"/>
  <c r="E177" i="3"/>
  <c r="E176" i="3"/>
  <c r="H176" i="3" s="1"/>
  <c r="E175" i="3"/>
  <c r="H175" i="3" s="1"/>
  <c r="E174" i="3"/>
  <c r="E173" i="3"/>
  <c r="E172" i="3"/>
  <c r="H172" i="3" s="1"/>
  <c r="E170" i="3"/>
  <c r="E169" i="3"/>
  <c r="H169" i="3" s="1"/>
  <c r="E168" i="3"/>
  <c r="E167" i="3"/>
  <c r="H167" i="3" s="1"/>
  <c r="E166" i="3"/>
  <c r="E165" i="3"/>
  <c r="E164" i="3"/>
  <c r="H164" i="3" s="1"/>
  <c r="E163" i="3"/>
  <c r="H163" i="3" s="1"/>
  <c r="E162" i="3"/>
  <c r="E161" i="3"/>
  <c r="H161" i="3" s="1"/>
  <c r="E159" i="3"/>
  <c r="E158" i="3"/>
  <c r="H158" i="3" s="1"/>
  <c r="E157" i="3"/>
  <c r="H157" i="3" s="1"/>
  <c r="E156" i="3"/>
  <c r="E154" i="3"/>
  <c r="H154" i="3" s="1"/>
  <c r="E127" i="3"/>
  <c r="H127" i="3" s="1"/>
  <c r="E126" i="3"/>
  <c r="E125" i="3"/>
  <c r="E124" i="3"/>
  <c r="E123" i="3"/>
  <c r="E122" i="3"/>
  <c r="H122" i="3" s="1"/>
  <c r="E121" i="3"/>
  <c r="E120" i="3"/>
  <c r="E119" i="3"/>
  <c r="H119" i="3" s="1"/>
  <c r="E118" i="3"/>
  <c r="H118" i="3" s="1"/>
  <c r="E117" i="3"/>
  <c r="E116" i="3"/>
  <c r="E115" i="3"/>
  <c r="H115" i="3" s="1"/>
  <c r="E114" i="3"/>
  <c r="E113" i="3"/>
  <c r="E112" i="3"/>
  <c r="E111" i="3"/>
  <c r="E110" i="3"/>
  <c r="H110" i="3" s="1"/>
  <c r="E108" i="3"/>
  <c r="E107" i="3"/>
  <c r="H107" i="3" s="1"/>
  <c r="E106" i="3"/>
  <c r="H106" i="3" s="1"/>
  <c r="E105" i="3"/>
  <c r="E104" i="3"/>
  <c r="H104" i="3" s="1"/>
  <c r="E103" i="3"/>
  <c r="E102" i="3"/>
  <c r="E101" i="3"/>
  <c r="H101" i="3" s="1"/>
  <c r="E100" i="3"/>
  <c r="H100" i="3" s="1"/>
  <c r="E99" i="3"/>
  <c r="E98" i="3"/>
  <c r="E97" i="3"/>
  <c r="H97" i="3" s="1"/>
  <c r="E96" i="3"/>
  <c r="E95" i="3"/>
  <c r="E94" i="3"/>
  <c r="E93" i="3"/>
  <c r="E92" i="3"/>
  <c r="H92" i="3" s="1"/>
  <c r="E91" i="3"/>
  <c r="E88" i="3"/>
  <c r="H88" i="3" s="1"/>
  <c r="E87" i="3"/>
  <c r="E86" i="3"/>
  <c r="E85" i="3"/>
  <c r="E84" i="3"/>
  <c r="E83" i="3"/>
  <c r="E82" i="3"/>
  <c r="E81" i="3"/>
  <c r="E80" i="3"/>
  <c r="E78" i="3"/>
  <c r="H78" i="3" s="1"/>
  <c r="E77" i="3"/>
  <c r="E76" i="3"/>
  <c r="E75" i="3"/>
  <c r="H75" i="3" s="1"/>
  <c r="E74" i="3"/>
  <c r="E73" i="3"/>
  <c r="F140" i="3"/>
  <c r="F138" i="3"/>
  <c r="F129" i="3"/>
  <c r="F125" i="3"/>
  <c r="F119" i="3"/>
  <c r="F117" i="3"/>
  <c r="F114" i="3"/>
  <c r="F113" i="3"/>
  <c r="F109" i="3"/>
  <c r="F105" i="3"/>
  <c r="F104" i="3"/>
  <c r="F98" i="3"/>
  <c r="F96" i="3"/>
  <c r="F88" i="3"/>
  <c r="F84" i="3"/>
  <c r="F76" i="3"/>
  <c r="F74" i="3"/>
  <c r="E64" i="3"/>
  <c r="E60" i="3"/>
  <c r="E54" i="3"/>
  <c r="E50" i="3"/>
  <c r="E42" i="3"/>
  <c r="E40" i="3"/>
  <c r="E32" i="3"/>
  <c r="E28" i="3"/>
  <c r="E24" i="3"/>
  <c r="E20" i="3"/>
  <c r="E61" i="3"/>
  <c r="E53" i="3"/>
  <c r="E49" i="3"/>
  <c r="E45" i="3"/>
  <c r="E39" i="3"/>
  <c r="E29" i="3"/>
  <c r="E18" i="4"/>
  <c r="H195" i="4"/>
  <c r="H192" i="4"/>
  <c r="H224" i="4"/>
  <c r="H225" i="4"/>
  <c r="E296" i="4"/>
  <c r="E526" i="4"/>
  <c r="E524" i="4"/>
  <c r="H524" i="4" s="1"/>
  <c r="E522" i="4"/>
  <c r="E520" i="4"/>
  <c r="H520" i="4" s="1"/>
  <c r="E519" i="4"/>
  <c r="E518" i="4"/>
  <c r="H518" i="4" s="1"/>
  <c r="F517" i="4"/>
  <c r="E516" i="4"/>
  <c r="E515" i="4"/>
  <c r="F513" i="4"/>
  <c r="F509" i="4"/>
  <c r="E508" i="4"/>
  <c r="E507" i="4"/>
  <c r="H507" i="4" s="1"/>
  <c r="F530" i="4"/>
  <c r="E529" i="4"/>
  <c r="H529" i="4" s="1"/>
  <c r="F527" i="4"/>
  <c r="F524" i="4"/>
  <c r="F523" i="4"/>
  <c r="E521" i="4"/>
  <c r="F520" i="4"/>
  <c r="F519" i="4"/>
  <c r="E517" i="4"/>
  <c r="F515" i="4"/>
  <c r="F512" i="4"/>
  <c r="E509" i="4"/>
  <c r="F508" i="4"/>
  <c r="E294" i="4"/>
  <c r="E295" i="4"/>
  <c r="E493" i="4"/>
  <c r="H493" i="4" s="1"/>
  <c r="E491" i="4"/>
  <c r="H491" i="4" s="1"/>
  <c r="E485" i="4"/>
  <c r="H485" i="4" s="1"/>
  <c r="E484" i="4"/>
  <c r="E483" i="4"/>
  <c r="H483" i="4" s="1"/>
  <c r="E478" i="4"/>
  <c r="H478" i="4" s="1"/>
  <c r="E472" i="4"/>
  <c r="E468" i="4"/>
  <c r="E467" i="4"/>
  <c r="H467" i="4" s="1"/>
  <c r="E464" i="4"/>
  <c r="E463" i="4"/>
  <c r="H463" i="4" s="1"/>
  <c r="E460" i="4"/>
  <c r="E458" i="4"/>
  <c r="H458" i="4" s="1"/>
  <c r="E457" i="4"/>
  <c r="H457" i="4" s="1"/>
  <c r="E456" i="4"/>
  <c r="H456" i="4" s="1"/>
  <c r="E448" i="4"/>
  <c r="E442" i="4"/>
  <c r="E440" i="4"/>
  <c r="E437" i="4"/>
  <c r="H437" i="4" s="1"/>
  <c r="E435" i="4"/>
  <c r="E434" i="4"/>
  <c r="H434" i="4" s="1"/>
  <c r="E433" i="4"/>
  <c r="H433" i="4" s="1"/>
  <c r="E432" i="4"/>
  <c r="E428" i="4"/>
  <c r="H428" i="4" s="1"/>
  <c r="E422" i="4"/>
  <c r="E415" i="4"/>
  <c r="H415" i="4" s="1"/>
  <c r="E412" i="4"/>
  <c r="E408" i="4"/>
  <c r="E407" i="4"/>
  <c r="E406" i="4"/>
  <c r="H406" i="4" s="1"/>
  <c r="E405" i="4"/>
  <c r="E403" i="4"/>
  <c r="E402" i="4"/>
  <c r="H402" i="4" s="1"/>
  <c r="E401" i="4"/>
  <c r="H401" i="4" s="1"/>
  <c r="E393" i="4"/>
  <c r="E392" i="4"/>
  <c r="E391" i="4"/>
  <c r="E390" i="4"/>
  <c r="H390" i="4" s="1"/>
  <c r="E387" i="4"/>
  <c r="H387" i="4" s="1"/>
  <c r="E385" i="4"/>
  <c r="E380" i="4"/>
  <c r="E379" i="4"/>
  <c r="H379" i="4" s="1"/>
  <c r="E378" i="4"/>
  <c r="E377" i="4"/>
  <c r="E375" i="4"/>
  <c r="E374" i="4"/>
  <c r="H374" i="4" s="1"/>
  <c r="E372" i="4"/>
  <c r="E370" i="4"/>
  <c r="E369" i="4"/>
  <c r="E367" i="4"/>
  <c r="H367" i="4" s="1"/>
  <c r="E365" i="4"/>
  <c r="E364" i="4"/>
  <c r="E363" i="4"/>
  <c r="E358" i="4"/>
  <c r="H358" i="4" s="1"/>
  <c r="E357" i="4"/>
  <c r="E356" i="4"/>
  <c r="H356" i="4" s="1"/>
  <c r="E355" i="4"/>
  <c r="E354" i="4"/>
  <c r="H354" i="4" s="1"/>
  <c r="E353" i="4"/>
  <c r="H353" i="4" s="1"/>
  <c r="E350" i="4"/>
  <c r="E347" i="4"/>
  <c r="E346" i="4"/>
  <c r="H346" i="4" s="1"/>
  <c r="E345" i="4"/>
  <c r="H345" i="4" s="1"/>
  <c r="E344" i="4"/>
  <c r="H344" i="4" s="1"/>
  <c r="E343" i="4"/>
  <c r="E342" i="4"/>
  <c r="H342" i="4" s="1"/>
  <c r="E341" i="4"/>
  <c r="E340" i="4"/>
  <c r="E339" i="4"/>
  <c r="E338" i="4"/>
  <c r="H338" i="4" s="1"/>
  <c r="E336" i="4"/>
  <c r="E335" i="4"/>
  <c r="E334" i="4"/>
  <c r="E333" i="4"/>
  <c r="H333" i="4" s="1"/>
  <c r="E332" i="4"/>
  <c r="E330" i="4"/>
  <c r="E329" i="4"/>
  <c r="H329" i="4" s="1"/>
  <c r="E328" i="4"/>
  <c r="H328" i="4" s="1"/>
  <c r="E327" i="4"/>
  <c r="E326" i="4"/>
  <c r="E320" i="4"/>
  <c r="E319" i="4"/>
  <c r="H319" i="4" s="1"/>
  <c r="E318" i="4"/>
  <c r="E317" i="4"/>
  <c r="E315" i="4"/>
  <c r="E314" i="4"/>
  <c r="H314" i="4" s="1"/>
  <c r="E311" i="4"/>
  <c r="E310" i="4"/>
  <c r="E309" i="4"/>
  <c r="E308" i="4"/>
  <c r="H308" i="4" s="1"/>
  <c r="E307" i="4"/>
  <c r="E305" i="4"/>
  <c r="E304" i="4"/>
  <c r="E302" i="4"/>
  <c r="H302" i="4" s="1"/>
  <c r="E301" i="4"/>
  <c r="H301" i="4" s="1"/>
  <c r="E300" i="4"/>
  <c r="H300" i="4" s="1"/>
  <c r="E298" i="4"/>
  <c r="H298" i="4" s="1"/>
  <c r="G296" i="4"/>
  <c r="F494" i="4"/>
  <c r="F493" i="4"/>
  <c r="F486" i="4"/>
  <c r="F478" i="4"/>
  <c r="F463" i="4"/>
  <c r="F459" i="4"/>
  <c r="F450" i="4"/>
  <c r="F448" i="4"/>
  <c r="F446" i="4"/>
  <c r="F442" i="4"/>
  <c r="F441" i="4"/>
  <c r="F434" i="4"/>
  <c r="F413" i="4"/>
  <c r="F412" i="4"/>
  <c r="F410" i="4"/>
  <c r="F403" i="4"/>
  <c r="F394" i="4"/>
  <c r="F388" i="4"/>
  <c r="F386" i="4"/>
  <c r="F383" i="4"/>
  <c r="F372" i="4"/>
  <c r="F371" i="4"/>
  <c r="F368" i="4"/>
  <c r="F361" i="4"/>
  <c r="F356" i="4"/>
  <c r="F350" i="4"/>
  <c r="F347" i="4"/>
  <c r="F340" i="4"/>
  <c r="F338" i="4"/>
  <c r="F335" i="4"/>
  <c r="F331" i="4"/>
  <c r="F328" i="4"/>
  <c r="F327" i="4"/>
  <c r="F317" i="4"/>
  <c r="F310" i="4"/>
  <c r="F309" i="4"/>
  <c r="F304" i="4"/>
  <c r="F299" i="4"/>
  <c r="F279" i="4"/>
  <c r="F277" i="4"/>
  <c r="F266" i="4"/>
  <c r="F264" i="4"/>
  <c r="F254" i="4"/>
  <c r="F252" i="4"/>
  <c r="F246" i="4"/>
  <c r="F244" i="4"/>
  <c r="F240" i="4"/>
  <c r="F230" i="4"/>
  <c r="F226" i="4"/>
  <c r="F223" i="4"/>
  <c r="F219" i="4"/>
  <c r="F212" i="4"/>
  <c r="F210" i="4"/>
  <c r="F209" i="4"/>
  <c r="F206" i="4"/>
  <c r="F205" i="4"/>
  <c r="F203" i="4"/>
  <c r="F202" i="4"/>
  <c r="F201" i="4"/>
  <c r="F199" i="4"/>
  <c r="F170" i="4"/>
  <c r="F162" i="4"/>
  <c r="F154" i="4"/>
  <c r="E151" i="4"/>
  <c r="E152" i="4"/>
  <c r="E281" i="4"/>
  <c r="E273" i="4"/>
  <c r="E272" i="4"/>
  <c r="E268" i="4"/>
  <c r="H268" i="4" s="1"/>
  <c r="E266" i="4"/>
  <c r="E259" i="4"/>
  <c r="E258" i="4"/>
  <c r="H258" i="4" s="1"/>
  <c r="E256" i="4"/>
  <c r="E254" i="4"/>
  <c r="E253" i="4"/>
  <c r="E252" i="4"/>
  <c r="H252" i="4" s="1"/>
  <c r="E251" i="4"/>
  <c r="E249" i="4"/>
  <c r="E248" i="4"/>
  <c r="E247" i="4"/>
  <c r="H247" i="4" s="1"/>
  <c r="E246" i="4"/>
  <c r="E244" i="4"/>
  <c r="E243" i="4"/>
  <c r="E239" i="4"/>
  <c r="E238" i="4"/>
  <c r="H238" i="4" s="1"/>
  <c r="E237" i="4"/>
  <c r="E235" i="4"/>
  <c r="E234" i="4"/>
  <c r="H234" i="4" s="1"/>
  <c r="E233" i="4"/>
  <c r="H233" i="4" s="1"/>
  <c r="E232" i="4"/>
  <c r="H232" i="4" s="1"/>
  <c r="E231" i="4"/>
  <c r="E229" i="4"/>
  <c r="H229" i="4" s="1"/>
  <c r="E228" i="4"/>
  <c r="H228" i="4" s="1"/>
  <c r="E223" i="4"/>
  <c r="E218" i="4"/>
  <c r="E214" i="4"/>
  <c r="E213" i="4"/>
  <c r="H213" i="4" s="1"/>
  <c r="E211" i="4"/>
  <c r="E210" i="4"/>
  <c r="H210" i="4" s="1"/>
  <c r="E208" i="4"/>
  <c r="E203" i="4"/>
  <c r="E201" i="4"/>
  <c r="H201" i="4" s="1"/>
  <c r="E200" i="4"/>
  <c r="E196" i="4"/>
  <c r="E193" i="4"/>
  <c r="H193" i="4" s="1"/>
  <c r="E189" i="4"/>
  <c r="H189" i="4" s="1"/>
  <c r="E186" i="4"/>
  <c r="E183" i="4"/>
  <c r="H183" i="4" s="1"/>
  <c r="E182" i="4"/>
  <c r="H182" i="4" s="1"/>
  <c r="E179" i="4"/>
  <c r="E178" i="4"/>
  <c r="E177" i="4"/>
  <c r="H177" i="4" s="1"/>
  <c r="E176" i="4"/>
  <c r="E175" i="4"/>
  <c r="E174" i="4"/>
  <c r="E173" i="4"/>
  <c r="E170" i="4"/>
  <c r="E169" i="4"/>
  <c r="H169" i="4" s="1"/>
  <c r="E166" i="4"/>
  <c r="E165" i="4"/>
  <c r="E162" i="4"/>
  <c r="H162" i="4" s="1"/>
  <c r="E161" i="4"/>
  <c r="E159" i="4"/>
  <c r="E158" i="4"/>
  <c r="E157" i="4"/>
  <c r="H157" i="4" s="1"/>
  <c r="E156" i="4"/>
  <c r="H156" i="4" s="1"/>
  <c r="E155" i="4"/>
  <c r="E154" i="4"/>
  <c r="H154" i="4" s="1"/>
  <c r="C8" i="4"/>
  <c r="E144" i="4"/>
  <c r="E142" i="4"/>
  <c r="H142" i="4" s="1"/>
  <c r="E141" i="4"/>
  <c r="E140" i="4"/>
  <c r="E137" i="4"/>
  <c r="E132" i="4"/>
  <c r="H132" i="4" s="1"/>
  <c r="E131" i="4"/>
  <c r="E129" i="4"/>
  <c r="E128" i="4"/>
  <c r="E127" i="4"/>
  <c r="E123" i="4"/>
  <c r="E121" i="4"/>
  <c r="E120" i="4"/>
  <c r="E117" i="4"/>
  <c r="H117" i="4" s="1"/>
  <c r="E116" i="4"/>
  <c r="E113" i="4"/>
  <c r="E110" i="4"/>
  <c r="E108" i="4"/>
  <c r="E107" i="4"/>
  <c r="E106" i="4"/>
  <c r="E103" i="4"/>
  <c r="E102" i="4"/>
  <c r="H102" i="4" s="1"/>
  <c r="E101" i="4"/>
  <c r="E98" i="4"/>
  <c r="E97" i="4"/>
  <c r="E94" i="4"/>
  <c r="H94" i="4" s="1"/>
  <c r="E92" i="4"/>
  <c r="E91" i="4"/>
  <c r="E88" i="4"/>
  <c r="H88" i="4" s="1"/>
  <c r="E87" i="4"/>
  <c r="E86" i="4"/>
  <c r="E84" i="4"/>
  <c r="H84" i="4" s="1"/>
  <c r="E83" i="4"/>
  <c r="E77" i="4"/>
  <c r="H77" i="4" s="1"/>
  <c r="E76" i="4"/>
  <c r="H76" i="4" s="1"/>
  <c r="E74" i="4"/>
  <c r="F145" i="4"/>
  <c r="F144" i="4"/>
  <c r="F136" i="4"/>
  <c r="F124" i="4"/>
  <c r="F99" i="4"/>
  <c r="F78" i="4"/>
  <c r="F75" i="4"/>
  <c r="E19" i="4"/>
  <c r="E64" i="4"/>
  <c r="E60" i="4"/>
  <c r="E58" i="4"/>
  <c r="E56" i="4"/>
  <c r="E54" i="4"/>
  <c r="E52" i="4"/>
  <c r="E50" i="4"/>
  <c r="E48" i="4"/>
  <c r="E42" i="4"/>
  <c r="E40" i="4"/>
  <c r="F39" i="4"/>
  <c r="E34" i="4"/>
  <c r="F31" i="4"/>
  <c r="E30" i="4"/>
  <c r="E28" i="4"/>
  <c r="E26" i="4"/>
  <c r="E24" i="4"/>
  <c r="E22" i="4"/>
  <c r="E20" i="4"/>
  <c r="F64" i="4"/>
  <c r="E63" i="4"/>
  <c r="E61" i="4"/>
  <c r="F56" i="4"/>
  <c r="E49" i="4"/>
  <c r="E45" i="4"/>
  <c r="F44" i="4"/>
  <c r="E43" i="4"/>
  <c r="E39" i="4"/>
  <c r="E37" i="4"/>
  <c r="F32" i="4"/>
  <c r="E31" i="4"/>
  <c r="E25" i="4"/>
  <c r="E23" i="4"/>
  <c r="F51" i="5"/>
  <c r="F61" i="5"/>
  <c r="E524" i="5"/>
  <c r="E516" i="5"/>
  <c r="E512" i="5"/>
  <c r="H512" i="5" s="1"/>
  <c r="E508" i="5"/>
  <c r="E530" i="5"/>
  <c r="E528" i="5"/>
  <c r="E520" i="5"/>
  <c r="F512" i="5"/>
  <c r="F525" i="5"/>
  <c r="F519" i="5"/>
  <c r="F514" i="5"/>
  <c r="F509" i="5"/>
  <c r="E506" i="5"/>
  <c r="E529" i="5"/>
  <c r="H529" i="5" s="1"/>
  <c r="E527" i="5"/>
  <c r="E526" i="5"/>
  <c r="H526" i="5" s="1"/>
  <c r="E525" i="5"/>
  <c r="H525" i="5" s="1"/>
  <c r="E523" i="5"/>
  <c r="E522" i="5"/>
  <c r="E521" i="5"/>
  <c r="H521" i="5" s="1"/>
  <c r="E519" i="5"/>
  <c r="H519" i="5" s="1"/>
  <c r="E518" i="5"/>
  <c r="E517" i="5"/>
  <c r="H517" i="5" s="1"/>
  <c r="E515" i="5"/>
  <c r="E514" i="5"/>
  <c r="H514" i="5" s="1"/>
  <c r="E513" i="5"/>
  <c r="E511" i="5"/>
  <c r="H511" i="5" s="1"/>
  <c r="E510" i="5"/>
  <c r="E509" i="5"/>
  <c r="E294" i="5"/>
  <c r="E499" i="5"/>
  <c r="H499" i="5" s="1"/>
  <c r="E497" i="5"/>
  <c r="E496" i="5"/>
  <c r="E495" i="5"/>
  <c r="E494" i="5"/>
  <c r="E493" i="5"/>
  <c r="E492" i="5"/>
  <c r="H492" i="5" s="1"/>
  <c r="E491" i="5"/>
  <c r="E490" i="5"/>
  <c r="H490" i="5" s="1"/>
  <c r="E489" i="5"/>
  <c r="E487" i="5"/>
  <c r="E485" i="5"/>
  <c r="E484" i="5"/>
  <c r="H484" i="5" s="1"/>
  <c r="E483" i="5"/>
  <c r="E480" i="5"/>
  <c r="H480" i="5" s="1"/>
  <c r="E479" i="5"/>
  <c r="E478" i="5"/>
  <c r="H478" i="5" s="1"/>
  <c r="E477" i="5"/>
  <c r="E476" i="5"/>
  <c r="E475" i="5"/>
  <c r="E474" i="5"/>
  <c r="H474" i="5" s="1"/>
  <c r="E473" i="5"/>
  <c r="E472" i="5"/>
  <c r="H472" i="5" s="1"/>
  <c r="E471" i="5"/>
  <c r="E469" i="5"/>
  <c r="H469" i="5" s="1"/>
  <c r="E468" i="5"/>
  <c r="E467" i="5"/>
  <c r="H467" i="5" s="1"/>
  <c r="E466" i="5"/>
  <c r="E465" i="5"/>
  <c r="E464" i="5"/>
  <c r="E463" i="5"/>
  <c r="H463" i="5" s="1"/>
  <c r="E462" i="5"/>
  <c r="E461" i="5"/>
  <c r="H461" i="5" s="1"/>
  <c r="E460" i="5"/>
  <c r="E459" i="5"/>
  <c r="E458" i="5"/>
  <c r="E457" i="5"/>
  <c r="E456" i="5"/>
  <c r="E455" i="5"/>
  <c r="H455" i="5" s="1"/>
  <c r="E454" i="5"/>
  <c r="E450" i="5"/>
  <c r="E449" i="5"/>
  <c r="H449" i="5" s="1"/>
  <c r="E447" i="5"/>
  <c r="H447" i="5" s="1"/>
  <c r="E446" i="5"/>
  <c r="E444" i="5"/>
  <c r="E443" i="5"/>
  <c r="H443" i="5" s="1"/>
  <c r="E442" i="5"/>
  <c r="H442" i="5" s="1"/>
  <c r="E441" i="5"/>
  <c r="E440" i="5"/>
  <c r="H440" i="5" s="1"/>
  <c r="E438" i="5"/>
  <c r="E437" i="5"/>
  <c r="E436" i="5"/>
  <c r="E435" i="5"/>
  <c r="E434" i="5"/>
  <c r="H434" i="5" s="1"/>
  <c r="E433" i="5"/>
  <c r="E432" i="5"/>
  <c r="H432" i="5" s="1"/>
  <c r="E431" i="5"/>
  <c r="E430" i="5"/>
  <c r="H430" i="5" s="1"/>
  <c r="E429" i="5"/>
  <c r="E428" i="5"/>
  <c r="E426" i="5"/>
  <c r="H426" i="5" s="1"/>
  <c r="E425" i="5"/>
  <c r="E423" i="5"/>
  <c r="E422" i="5"/>
  <c r="E421" i="5"/>
  <c r="H421" i="5" s="1"/>
  <c r="E420" i="5"/>
  <c r="H420" i="5" s="1"/>
  <c r="E419" i="5"/>
  <c r="E418" i="5"/>
  <c r="E417" i="5"/>
  <c r="H417" i="5" s="1"/>
  <c r="E416" i="5"/>
  <c r="H416" i="5" s="1"/>
  <c r="E415" i="5"/>
  <c r="E414" i="5"/>
  <c r="E413" i="5"/>
  <c r="H413" i="5" s="1"/>
  <c r="E412" i="5"/>
  <c r="H412" i="5" s="1"/>
  <c r="E411" i="5"/>
  <c r="E410" i="5"/>
  <c r="E409" i="5"/>
  <c r="H409" i="5" s="1"/>
  <c r="E408" i="5"/>
  <c r="H408" i="5" s="1"/>
  <c r="E407" i="5"/>
  <c r="E406" i="5"/>
  <c r="E405" i="5"/>
  <c r="H405" i="5" s="1"/>
  <c r="E404" i="5"/>
  <c r="H404" i="5" s="1"/>
  <c r="E403" i="5"/>
  <c r="E402" i="5"/>
  <c r="E401" i="5"/>
  <c r="H401" i="5" s="1"/>
  <c r="E400" i="5"/>
  <c r="H400" i="5" s="1"/>
  <c r="E399" i="5"/>
  <c r="E398" i="5"/>
  <c r="E397" i="5"/>
  <c r="H397" i="5" s="1"/>
  <c r="E396" i="5"/>
  <c r="H396" i="5" s="1"/>
  <c r="E395" i="5"/>
  <c r="E394" i="5"/>
  <c r="E393" i="5"/>
  <c r="H393" i="5" s="1"/>
  <c r="E392" i="5"/>
  <c r="H392" i="5" s="1"/>
  <c r="E391" i="5"/>
  <c r="E390" i="5"/>
  <c r="E389" i="5"/>
  <c r="H389" i="5" s="1"/>
  <c r="E388" i="5"/>
  <c r="H388" i="5" s="1"/>
  <c r="E387" i="5"/>
  <c r="E386" i="5"/>
  <c r="E385" i="5"/>
  <c r="H385" i="5" s="1"/>
  <c r="E384" i="5"/>
  <c r="H384" i="5" s="1"/>
  <c r="E383" i="5"/>
  <c r="E382" i="5"/>
  <c r="E381" i="5"/>
  <c r="H381" i="5" s="1"/>
  <c r="E380" i="5"/>
  <c r="H380" i="5" s="1"/>
  <c r="E379" i="5"/>
  <c r="E378" i="5"/>
  <c r="E377" i="5"/>
  <c r="H377" i="5" s="1"/>
  <c r="E376" i="5"/>
  <c r="H376" i="5" s="1"/>
  <c r="E375" i="5"/>
  <c r="E374" i="5"/>
  <c r="E373" i="5"/>
  <c r="H373" i="5" s="1"/>
  <c r="E372" i="5"/>
  <c r="H372" i="5" s="1"/>
  <c r="E371" i="5"/>
  <c r="E370" i="5"/>
  <c r="E369" i="5"/>
  <c r="H369" i="5" s="1"/>
  <c r="E368" i="5"/>
  <c r="H368" i="5" s="1"/>
  <c r="E367" i="5"/>
  <c r="E360" i="5"/>
  <c r="E359" i="5"/>
  <c r="H359" i="5" s="1"/>
  <c r="E358" i="5"/>
  <c r="E357" i="5"/>
  <c r="E356" i="5"/>
  <c r="E355" i="5"/>
  <c r="H355" i="5" s="1"/>
  <c r="E354" i="5"/>
  <c r="E353" i="5"/>
  <c r="E352" i="5"/>
  <c r="E351" i="5"/>
  <c r="H351" i="5" s="1"/>
  <c r="E350" i="5"/>
  <c r="E348" i="5"/>
  <c r="E347" i="5"/>
  <c r="H347" i="5" s="1"/>
  <c r="E346" i="5"/>
  <c r="E345" i="5"/>
  <c r="H345" i="5" s="1"/>
  <c r="E344" i="5"/>
  <c r="E343" i="5"/>
  <c r="H343" i="5" s="1"/>
  <c r="E342" i="5"/>
  <c r="E341" i="5"/>
  <c r="E340" i="5"/>
  <c r="E339" i="5"/>
  <c r="H339" i="5" s="1"/>
  <c r="E338" i="5"/>
  <c r="E337" i="5"/>
  <c r="H337" i="5" s="1"/>
  <c r="E336" i="5"/>
  <c r="E335" i="5"/>
  <c r="H335" i="5" s="1"/>
  <c r="E334" i="5"/>
  <c r="E333" i="5"/>
  <c r="E332" i="5"/>
  <c r="E331" i="5"/>
  <c r="H331" i="5" s="1"/>
  <c r="E330" i="5"/>
  <c r="E329" i="5"/>
  <c r="E328" i="5"/>
  <c r="E327" i="5"/>
  <c r="H327" i="5" s="1"/>
  <c r="E326" i="5"/>
  <c r="E325" i="5"/>
  <c r="H325" i="5" s="1"/>
  <c r="E322" i="5"/>
  <c r="E321" i="5"/>
  <c r="H321" i="5" s="1"/>
  <c r="E320" i="5"/>
  <c r="H320" i="5" s="1"/>
  <c r="E319" i="5"/>
  <c r="H319" i="5" s="1"/>
  <c r="E318" i="5"/>
  <c r="E317" i="5"/>
  <c r="H317" i="5" s="1"/>
  <c r="E316" i="5"/>
  <c r="H316" i="5" s="1"/>
  <c r="E315" i="5"/>
  <c r="H315" i="5" s="1"/>
  <c r="E314" i="5"/>
  <c r="E313" i="5"/>
  <c r="H313" i="5" s="1"/>
  <c r="E312" i="5"/>
  <c r="H312" i="5" s="1"/>
  <c r="E311" i="5"/>
  <c r="H311" i="5" s="1"/>
  <c r="E310" i="5"/>
  <c r="E309" i="5"/>
  <c r="H309" i="5" s="1"/>
  <c r="E308" i="5"/>
  <c r="H308" i="5" s="1"/>
  <c r="E307" i="5"/>
  <c r="H307" i="5" s="1"/>
  <c r="E298" i="5"/>
  <c r="E297" i="5"/>
  <c r="H297" i="5" s="1"/>
  <c r="E296" i="5"/>
  <c r="H296" i="5" s="1"/>
  <c r="F300" i="5"/>
  <c r="F305" i="5"/>
  <c r="F313" i="5"/>
  <c r="F318" i="5"/>
  <c r="F325" i="5"/>
  <c r="F330" i="5"/>
  <c r="F337" i="5"/>
  <c r="F342" i="5"/>
  <c r="F349" i="5"/>
  <c r="F354" i="5"/>
  <c r="F362" i="5"/>
  <c r="F368" i="5"/>
  <c r="F375" i="5"/>
  <c r="F380" i="5"/>
  <c r="F384" i="5"/>
  <c r="F391" i="5"/>
  <c r="F396" i="5"/>
  <c r="F399" i="5"/>
  <c r="F400" i="5"/>
  <c r="F403" i="5"/>
  <c r="F408" i="5"/>
  <c r="F415" i="5"/>
  <c r="F420" i="5"/>
  <c r="F423" i="5"/>
  <c r="F424" i="5"/>
  <c r="F425" i="5"/>
  <c r="E295" i="5"/>
  <c r="F499" i="5"/>
  <c r="F494" i="5"/>
  <c r="F487" i="5"/>
  <c r="F481" i="5"/>
  <c r="F474" i="5"/>
  <c r="F468" i="5"/>
  <c r="F461" i="5"/>
  <c r="F456" i="5"/>
  <c r="F448" i="5"/>
  <c r="F445" i="5"/>
  <c r="F444" i="5"/>
  <c r="F438" i="5"/>
  <c r="F431" i="5"/>
  <c r="F430" i="5"/>
  <c r="E365" i="5"/>
  <c r="E364" i="5"/>
  <c r="E363" i="5"/>
  <c r="E362" i="5"/>
  <c r="H362" i="5" s="1"/>
  <c r="E361" i="5"/>
  <c r="E305" i="5"/>
  <c r="E304" i="5"/>
  <c r="H304" i="5" s="1"/>
  <c r="E303" i="5"/>
  <c r="E302" i="5"/>
  <c r="E301" i="5"/>
  <c r="E288" i="5"/>
  <c r="H288" i="5" s="1"/>
  <c r="H287" i="5"/>
  <c r="E286" i="5"/>
  <c r="E285" i="5"/>
  <c r="H285" i="5" s="1"/>
  <c r="E283" i="5"/>
  <c r="E276" i="5"/>
  <c r="H276" i="5" s="1"/>
  <c r="E273" i="5"/>
  <c r="E272" i="5"/>
  <c r="H272" i="5" s="1"/>
  <c r="E271" i="5"/>
  <c r="E270" i="5"/>
  <c r="E251" i="5"/>
  <c r="H251" i="5" s="1"/>
  <c r="E250" i="5"/>
  <c r="E249" i="5"/>
  <c r="E248" i="5"/>
  <c r="H248" i="5" s="1"/>
  <c r="E247" i="5"/>
  <c r="H247" i="5" s="1"/>
  <c r="E246" i="5"/>
  <c r="E245" i="5"/>
  <c r="H245" i="5" s="1"/>
  <c r="E244" i="5"/>
  <c r="H244" i="5" s="1"/>
  <c r="E243" i="5"/>
  <c r="E242" i="5"/>
  <c r="H225" i="5"/>
  <c r="H217" i="5"/>
  <c r="E216" i="5"/>
  <c r="H216" i="5" s="1"/>
  <c r="E215" i="5"/>
  <c r="E214" i="5"/>
  <c r="E213" i="5"/>
  <c r="H213" i="5" s="1"/>
  <c r="E212" i="5"/>
  <c r="E211" i="5"/>
  <c r="H211" i="5" s="1"/>
  <c r="E210" i="5"/>
  <c r="E209" i="5"/>
  <c r="E208" i="5"/>
  <c r="H208" i="5" s="1"/>
  <c r="E207" i="5"/>
  <c r="H207" i="5" s="1"/>
  <c r="E206" i="5"/>
  <c r="E205" i="5"/>
  <c r="H205" i="5" s="1"/>
  <c r="E193" i="5"/>
  <c r="H193" i="5" s="1"/>
  <c r="E192" i="5"/>
  <c r="E180" i="5"/>
  <c r="E179" i="5"/>
  <c r="E178" i="5"/>
  <c r="E177" i="5"/>
  <c r="E176" i="5"/>
  <c r="H176" i="5" s="1"/>
  <c r="E175" i="5"/>
  <c r="E174" i="5"/>
  <c r="H174" i="5" s="1"/>
  <c r="E173" i="5"/>
  <c r="E172" i="5"/>
  <c r="E170" i="5"/>
  <c r="E169" i="5"/>
  <c r="E168" i="5"/>
  <c r="H168" i="5" s="1"/>
  <c r="E167" i="5"/>
  <c r="H167" i="5" s="1"/>
  <c r="E166" i="5"/>
  <c r="E165" i="5"/>
  <c r="H165" i="5" s="1"/>
  <c r="E164" i="5"/>
  <c r="H164" i="5" s="1"/>
  <c r="E163" i="5"/>
  <c r="E162" i="5"/>
  <c r="E161" i="5"/>
  <c r="H161" i="5" s="1"/>
  <c r="E160" i="5"/>
  <c r="E159" i="5"/>
  <c r="H159" i="5" s="1"/>
  <c r="E158" i="5"/>
  <c r="E157" i="5"/>
  <c r="E156" i="5"/>
  <c r="H156" i="5" s="1"/>
  <c r="E155" i="5"/>
  <c r="H155" i="5" s="1"/>
  <c r="E154" i="5"/>
  <c r="E153" i="5"/>
  <c r="H153" i="5" s="1"/>
  <c r="F155" i="5"/>
  <c r="F156" i="5"/>
  <c r="F159" i="5"/>
  <c r="F160" i="5"/>
  <c r="F163" i="5"/>
  <c r="F164" i="5"/>
  <c r="F167" i="5"/>
  <c r="F168" i="5"/>
  <c r="F171" i="5"/>
  <c r="F172" i="5"/>
  <c r="F175" i="5"/>
  <c r="F176" i="5"/>
  <c r="F179" i="5"/>
  <c r="F181" i="5"/>
  <c r="F184" i="5"/>
  <c r="F185" i="5"/>
  <c r="F188" i="5"/>
  <c r="F189" i="5"/>
  <c r="F190" i="5"/>
  <c r="F193" i="5"/>
  <c r="F195" i="5"/>
  <c r="F198" i="5"/>
  <c r="F199" i="5"/>
  <c r="F202" i="5"/>
  <c r="F203" i="5"/>
  <c r="F207" i="5"/>
  <c r="F208" i="5"/>
  <c r="F211" i="5"/>
  <c r="F212" i="5"/>
  <c r="F215" i="5"/>
  <c r="F216" i="5"/>
  <c r="F220" i="5"/>
  <c r="F221" i="5"/>
  <c r="F226" i="5"/>
  <c r="F227" i="5"/>
  <c r="F230" i="5"/>
  <c r="F231" i="5"/>
  <c r="F234" i="5"/>
  <c r="F235" i="5"/>
  <c r="F236" i="5"/>
  <c r="F238" i="5"/>
  <c r="F239" i="5"/>
  <c r="F243" i="5"/>
  <c r="F244" i="5"/>
  <c r="F247" i="5"/>
  <c r="F248" i="5"/>
  <c r="F252" i="5"/>
  <c r="F253" i="5"/>
  <c r="F256" i="5"/>
  <c r="F257" i="5"/>
  <c r="F260" i="5"/>
  <c r="F261" i="5"/>
  <c r="F264" i="5"/>
  <c r="F265" i="5"/>
  <c r="F268" i="5"/>
  <c r="F270" i="5"/>
  <c r="F273" i="5"/>
  <c r="F279" i="5"/>
  <c r="F283" i="5"/>
  <c r="F284" i="5"/>
  <c r="F287" i="5"/>
  <c r="F152" i="5"/>
  <c r="E281" i="5"/>
  <c r="E280" i="5"/>
  <c r="E277" i="5"/>
  <c r="E268" i="5"/>
  <c r="H268" i="5" s="1"/>
  <c r="E267" i="5"/>
  <c r="E266" i="5"/>
  <c r="H266" i="5" s="1"/>
  <c r="E265" i="5"/>
  <c r="E264" i="5"/>
  <c r="E263" i="5"/>
  <c r="H263" i="5" s="1"/>
  <c r="E262" i="5"/>
  <c r="H262" i="5" s="1"/>
  <c r="E261" i="5"/>
  <c r="E260" i="5"/>
  <c r="H260" i="5" s="1"/>
  <c r="E259" i="5"/>
  <c r="H259" i="5" s="1"/>
  <c r="E258" i="5"/>
  <c r="E257" i="5"/>
  <c r="E256" i="5"/>
  <c r="H256" i="5" s="1"/>
  <c r="E255" i="5"/>
  <c r="E254" i="5"/>
  <c r="H254" i="5" s="1"/>
  <c r="E253" i="5"/>
  <c r="E252" i="5"/>
  <c r="E240" i="5"/>
  <c r="E239" i="5"/>
  <c r="E238" i="5"/>
  <c r="H238" i="5" s="1"/>
  <c r="E237" i="5"/>
  <c r="H237" i="5" s="1"/>
  <c r="E236" i="5"/>
  <c r="E235" i="5"/>
  <c r="H235" i="5" s="1"/>
  <c r="E234" i="5"/>
  <c r="H234" i="5" s="1"/>
  <c r="E233" i="5"/>
  <c r="E232" i="5"/>
  <c r="E231" i="5"/>
  <c r="H231" i="5" s="1"/>
  <c r="E230" i="5"/>
  <c r="E229" i="5"/>
  <c r="H229" i="5" s="1"/>
  <c r="E228" i="5"/>
  <c r="E226" i="5"/>
  <c r="H226" i="5" s="1"/>
  <c r="E223" i="5"/>
  <c r="H223" i="5" s="1"/>
  <c r="E221" i="5"/>
  <c r="H221" i="5" s="1"/>
  <c r="E220" i="5"/>
  <c r="E219" i="5"/>
  <c r="E218" i="5"/>
  <c r="H218" i="5" s="1"/>
  <c r="E204" i="5"/>
  <c r="H204" i="5" s="1"/>
  <c r="E203" i="5"/>
  <c r="E202" i="5"/>
  <c r="H202" i="5" s="1"/>
  <c r="E201" i="5"/>
  <c r="H201" i="5" s="1"/>
  <c r="E197" i="5"/>
  <c r="E196" i="5"/>
  <c r="E190" i="5"/>
  <c r="E189" i="5"/>
  <c r="E188" i="5"/>
  <c r="E187" i="5"/>
  <c r="E186" i="5"/>
  <c r="E185" i="5"/>
  <c r="E184" i="5"/>
  <c r="E183" i="5"/>
  <c r="H183" i="5" s="1"/>
  <c r="E182" i="5"/>
  <c r="E181" i="5"/>
  <c r="F139" i="5"/>
  <c r="F136" i="5"/>
  <c r="F135" i="5"/>
  <c r="F128" i="5"/>
  <c r="F126" i="5"/>
  <c r="F118" i="5"/>
  <c r="F115" i="5"/>
  <c r="F106" i="5"/>
  <c r="F103" i="5"/>
  <c r="F96" i="5"/>
  <c r="F92" i="5"/>
  <c r="F84" i="5"/>
  <c r="F83" i="5"/>
  <c r="F77" i="5"/>
  <c r="F74" i="5"/>
  <c r="E70" i="5"/>
  <c r="E71" i="5"/>
  <c r="E145" i="5"/>
  <c r="E144" i="5"/>
  <c r="E143" i="5"/>
  <c r="E142" i="5"/>
  <c r="E141" i="5"/>
  <c r="E140" i="5"/>
  <c r="E139" i="5"/>
  <c r="E138" i="5"/>
  <c r="E137" i="5"/>
  <c r="H137" i="5" s="1"/>
  <c r="E136" i="5"/>
  <c r="E134" i="5"/>
  <c r="E132" i="5"/>
  <c r="E131" i="5"/>
  <c r="H131" i="5" s="1"/>
  <c r="E130" i="5"/>
  <c r="E129" i="5"/>
  <c r="E128" i="5"/>
  <c r="E127" i="5"/>
  <c r="E126" i="5"/>
  <c r="E125" i="5"/>
  <c r="E124" i="5"/>
  <c r="E123" i="5"/>
  <c r="E121" i="5"/>
  <c r="E120" i="5"/>
  <c r="E119" i="5"/>
  <c r="H119" i="5" s="1"/>
  <c r="E118" i="5"/>
  <c r="E117" i="5"/>
  <c r="E116" i="5"/>
  <c r="E115" i="5"/>
  <c r="E113" i="5"/>
  <c r="H113" i="5" s="1"/>
  <c r="E112" i="5"/>
  <c r="H112" i="5" s="1"/>
  <c r="E111" i="5"/>
  <c r="E110" i="5"/>
  <c r="E109" i="5"/>
  <c r="H109" i="5" s="1"/>
  <c r="E108" i="5"/>
  <c r="E107" i="5"/>
  <c r="E106" i="5"/>
  <c r="E105" i="5"/>
  <c r="E104" i="5"/>
  <c r="H104" i="5" s="1"/>
  <c r="E103" i="5"/>
  <c r="E102" i="5"/>
  <c r="E101" i="5"/>
  <c r="H101" i="5" s="1"/>
  <c r="E100" i="5"/>
  <c r="H100" i="5" s="1"/>
  <c r="E99" i="5"/>
  <c r="E98" i="5"/>
  <c r="E97" i="5"/>
  <c r="H97" i="5" s="1"/>
  <c r="E96" i="5"/>
  <c r="E95" i="5"/>
  <c r="E94" i="5"/>
  <c r="E93" i="5"/>
  <c r="E92" i="5"/>
  <c r="H92" i="5" s="1"/>
  <c r="E91" i="5"/>
  <c r="E90" i="5"/>
  <c r="E89" i="5"/>
  <c r="H89" i="5" s="1"/>
  <c r="E88" i="5"/>
  <c r="H88" i="5" s="1"/>
  <c r="E87" i="5"/>
  <c r="E86" i="5"/>
  <c r="E85" i="5"/>
  <c r="H85" i="5" s="1"/>
  <c r="E84" i="5"/>
  <c r="E83" i="5"/>
  <c r="E82" i="5"/>
  <c r="E81" i="5"/>
  <c r="E80" i="5"/>
  <c r="H80" i="5" s="1"/>
  <c r="E78" i="5"/>
  <c r="H78" i="5" s="1"/>
  <c r="E77" i="5"/>
  <c r="E76" i="5"/>
  <c r="H76" i="5" s="1"/>
  <c r="E75" i="5"/>
  <c r="H75" i="5" s="1"/>
  <c r="E74" i="5"/>
  <c r="E73" i="5"/>
  <c r="F145" i="5"/>
  <c r="F134" i="5"/>
  <c r="F131" i="5"/>
  <c r="F124" i="5"/>
  <c r="F113" i="5"/>
  <c r="F105" i="5"/>
  <c r="F104" i="5"/>
  <c r="F94" i="5"/>
  <c r="F87" i="5"/>
  <c r="E64" i="5"/>
  <c r="E62" i="5"/>
  <c r="E60" i="5"/>
  <c r="E58" i="5"/>
  <c r="E56" i="5"/>
  <c r="E54" i="5"/>
  <c r="E52" i="5"/>
  <c r="E46" i="5"/>
  <c r="H46" i="5" s="1"/>
  <c r="E44" i="5"/>
  <c r="E38" i="5"/>
  <c r="E36" i="5"/>
  <c r="E34" i="5"/>
  <c r="E28" i="5"/>
  <c r="E24" i="5"/>
  <c r="E50" i="5"/>
  <c r="E48" i="5"/>
  <c r="E42" i="5"/>
  <c r="E40" i="5"/>
  <c r="E30" i="5"/>
  <c r="E26" i="5"/>
  <c r="E22" i="5"/>
  <c r="E20" i="5"/>
  <c r="C8" i="5"/>
  <c r="E9" i="5" s="1"/>
  <c r="E63" i="5"/>
  <c r="E61" i="5"/>
  <c r="E59" i="5"/>
  <c r="E57" i="5"/>
  <c r="E55" i="5"/>
  <c r="F54" i="5"/>
  <c r="E53" i="5"/>
  <c r="E49" i="5"/>
  <c r="E47" i="5"/>
  <c r="E45" i="5"/>
  <c r="E43" i="5"/>
  <c r="E41" i="5"/>
  <c r="E39" i="5"/>
  <c r="E37" i="5"/>
  <c r="H37" i="5" s="1"/>
  <c r="E35" i="5"/>
  <c r="E33" i="5"/>
  <c r="E31" i="5"/>
  <c r="E29" i="5"/>
  <c r="E27" i="5"/>
  <c r="E25" i="5"/>
  <c r="E23" i="5"/>
  <c r="E21" i="5"/>
  <c r="H221" i="6"/>
  <c r="H212" i="6"/>
  <c r="H219" i="6"/>
  <c r="H217" i="6"/>
  <c r="H207" i="6"/>
  <c r="H205" i="6"/>
  <c r="H181" i="6"/>
  <c r="H170" i="6"/>
  <c r="H269" i="6"/>
  <c r="H266" i="6"/>
  <c r="H264" i="6"/>
  <c r="H254" i="6"/>
  <c r="H252" i="6"/>
  <c r="H233" i="6"/>
  <c r="H267" i="6"/>
  <c r="H259" i="6"/>
  <c r="H253" i="6"/>
  <c r="H251" i="6"/>
  <c r="H245" i="6"/>
  <c r="H496" i="6"/>
  <c r="E515" i="6"/>
  <c r="H515" i="6" s="1"/>
  <c r="E507" i="6"/>
  <c r="F521" i="6"/>
  <c r="F518" i="6"/>
  <c r="F517" i="6"/>
  <c r="F512" i="6"/>
  <c r="E529" i="6"/>
  <c r="H529" i="6" s="1"/>
  <c r="E524" i="6"/>
  <c r="E522" i="6"/>
  <c r="E521" i="6"/>
  <c r="E518" i="6"/>
  <c r="E514" i="6"/>
  <c r="E512" i="6"/>
  <c r="E509" i="6"/>
  <c r="E508" i="6"/>
  <c r="H508" i="6" s="1"/>
  <c r="F296" i="6"/>
  <c r="F299" i="6"/>
  <c r="F301" i="6"/>
  <c r="F303" i="6"/>
  <c r="F309" i="6"/>
  <c r="F317" i="6"/>
  <c r="F330" i="6"/>
  <c r="F335" i="6"/>
  <c r="F340" i="6"/>
  <c r="F346" i="6"/>
  <c r="F347" i="6"/>
  <c r="F358" i="6"/>
  <c r="F359" i="6"/>
  <c r="F374" i="6"/>
  <c r="F375" i="6"/>
  <c r="F377" i="6"/>
  <c r="F380" i="6"/>
  <c r="F383" i="6"/>
  <c r="F404" i="6"/>
  <c r="F406" i="6"/>
  <c r="F408" i="6"/>
  <c r="F426" i="6"/>
  <c r="F446" i="6"/>
  <c r="F458" i="6"/>
  <c r="F460" i="6"/>
  <c r="F463" i="6"/>
  <c r="F464" i="6"/>
  <c r="F483" i="6"/>
  <c r="F484" i="6"/>
  <c r="F487" i="6"/>
  <c r="F491" i="6"/>
  <c r="E491" i="6"/>
  <c r="E489" i="6"/>
  <c r="E485" i="6"/>
  <c r="H485" i="6" s="1"/>
  <c r="E484" i="6"/>
  <c r="E483" i="6"/>
  <c r="H477" i="6"/>
  <c r="H473" i="6"/>
  <c r="H469" i="6"/>
  <c r="E462" i="6"/>
  <c r="H456" i="6"/>
  <c r="H452" i="6"/>
  <c r="E450" i="6"/>
  <c r="H450" i="6" s="1"/>
  <c r="H448" i="6"/>
  <c r="H443" i="6"/>
  <c r="E441" i="6"/>
  <c r="H441" i="6" s="1"/>
  <c r="E432" i="6"/>
  <c r="H432" i="6" s="1"/>
  <c r="E428" i="6"/>
  <c r="H423" i="6"/>
  <c r="E421" i="6"/>
  <c r="H421" i="6" s="1"/>
  <c r="H417" i="6"/>
  <c r="E412" i="6"/>
  <c r="H409" i="6"/>
  <c r="E405" i="6"/>
  <c r="H405" i="6" s="1"/>
  <c r="H402" i="6"/>
  <c r="E401" i="6"/>
  <c r="H401" i="6" s="1"/>
  <c r="H399" i="6"/>
  <c r="H397" i="6"/>
  <c r="H390" i="6"/>
  <c r="E386" i="6"/>
  <c r="H384" i="6"/>
  <c r="E374" i="6"/>
  <c r="H366" i="6"/>
  <c r="H364" i="6"/>
  <c r="E363" i="6"/>
  <c r="H363" i="6" s="1"/>
  <c r="H361" i="6"/>
  <c r="E354" i="6"/>
  <c r="H354" i="6" s="1"/>
  <c r="E352" i="6"/>
  <c r="H352" i="6" s="1"/>
  <c r="H348" i="6"/>
  <c r="E347" i="6"/>
  <c r="H347" i="6" s="1"/>
  <c r="E346" i="6"/>
  <c r="E345" i="6"/>
  <c r="H345" i="6" s="1"/>
  <c r="E343" i="6"/>
  <c r="H343" i="6" s="1"/>
  <c r="E335" i="6"/>
  <c r="E334" i="6"/>
  <c r="H334" i="6" s="1"/>
  <c r="E333" i="6"/>
  <c r="E332" i="6"/>
  <c r="H332" i="6" s="1"/>
  <c r="E329" i="6"/>
  <c r="H322" i="6"/>
  <c r="E318" i="6"/>
  <c r="E317" i="6"/>
  <c r="H317" i="6" s="1"/>
  <c r="H313" i="6"/>
  <c r="E310" i="6"/>
  <c r="H306" i="6"/>
  <c r="E304" i="6"/>
  <c r="E303" i="6"/>
  <c r="H303" i="6" s="1"/>
  <c r="E302" i="6"/>
  <c r="H302" i="6" s="1"/>
  <c r="E301" i="6"/>
  <c r="E294" i="6"/>
  <c r="G294" i="6"/>
  <c r="E295" i="6"/>
  <c r="H490" i="6"/>
  <c r="H482" i="6"/>
  <c r="E478" i="6"/>
  <c r="H478" i="6" s="1"/>
  <c r="E472" i="6"/>
  <c r="H472" i="6" s="1"/>
  <c r="H470" i="6"/>
  <c r="E461" i="6"/>
  <c r="H461" i="6" s="1"/>
  <c r="E460" i="6"/>
  <c r="H455" i="6"/>
  <c r="H451" i="6"/>
  <c r="H449" i="6"/>
  <c r="H442" i="6"/>
  <c r="H440" i="6"/>
  <c r="E435" i="6"/>
  <c r="E429" i="6"/>
  <c r="H424" i="6"/>
  <c r="H422" i="6"/>
  <c r="E416" i="6"/>
  <c r="H416" i="6" s="1"/>
  <c r="H414" i="6"/>
  <c r="H407" i="6"/>
  <c r="E406" i="6"/>
  <c r="H406" i="6" s="1"/>
  <c r="E403" i="6"/>
  <c r="H403" i="6" s="1"/>
  <c r="H396" i="6"/>
  <c r="H394" i="6"/>
  <c r="E393" i="6"/>
  <c r="E391" i="6"/>
  <c r="H389" i="6"/>
  <c r="E387" i="6"/>
  <c r="H387" i="6" s="1"/>
  <c r="E385" i="6"/>
  <c r="H385" i="6" s="1"/>
  <c r="E379" i="6"/>
  <c r="E378" i="6"/>
  <c r="H378" i="6" s="1"/>
  <c r="E377" i="6"/>
  <c r="H377" i="6" s="1"/>
  <c r="H369" i="6"/>
  <c r="H367" i="6"/>
  <c r="E360" i="6"/>
  <c r="H360" i="6" s="1"/>
  <c r="E358" i="6"/>
  <c r="E357" i="6"/>
  <c r="E344" i="6"/>
  <c r="E342" i="6"/>
  <c r="E341" i="6"/>
  <c r="H341" i="6" s="1"/>
  <c r="E340" i="6"/>
  <c r="H340" i="6" s="1"/>
  <c r="E339" i="6"/>
  <c r="E338" i="6"/>
  <c r="E337" i="6"/>
  <c r="H337" i="6" s="1"/>
  <c r="H331" i="6"/>
  <c r="E326" i="6"/>
  <c r="H326" i="6" s="1"/>
  <c r="H321" i="6"/>
  <c r="E315" i="6"/>
  <c r="E314" i="6"/>
  <c r="H314" i="6" s="1"/>
  <c r="E312" i="6"/>
  <c r="E307" i="6"/>
  <c r="E298" i="6"/>
  <c r="H298" i="6" s="1"/>
  <c r="E297" i="6"/>
  <c r="H297" i="6" s="1"/>
  <c r="F255" i="6"/>
  <c r="F249" i="6"/>
  <c r="F247" i="6"/>
  <c r="F238" i="6"/>
  <c r="F226" i="6"/>
  <c r="F222" i="6"/>
  <c r="F186" i="6"/>
  <c r="F174" i="6"/>
  <c r="F171" i="6"/>
  <c r="F166" i="6"/>
  <c r="F164" i="6"/>
  <c r="F156" i="6"/>
  <c r="E268" i="6"/>
  <c r="E258" i="6"/>
  <c r="H258" i="6" s="1"/>
  <c r="E249" i="6"/>
  <c r="H249" i="6" s="1"/>
  <c r="E247" i="6"/>
  <c r="H247" i="6" s="1"/>
  <c r="E244" i="6"/>
  <c r="H244" i="6" s="1"/>
  <c r="E242" i="6"/>
  <c r="E240" i="6"/>
  <c r="H240" i="6" s="1"/>
  <c r="E238" i="6"/>
  <c r="E235" i="6"/>
  <c r="E232" i="6"/>
  <c r="H232" i="6" s="1"/>
  <c r="E226" i="6"/>
  <c r="E222" i="6"/>
  <c r="E220" i="6"/>
  <c r="H220" i="6" s="1"/>
  <c r="E208" i="6"/>
  <c r="E199" i="6"/>
  <c r="E196" i="6"/>
  <c r="E187" i="6"/>
  <c r="E183" i="6"/>
  <c r="H183" i="6" s="1"/>
  <c r="E178" i="6"/>
  <c r="H178" i="6" s="1"/>
  <c r="E176" i="6"/>
  <c r="H176" i="6" s="1"/>
  <c r="E175" i="6"/>
  <c r="E174" i="6"/>
  <c r="E173" i="6"/>
  <c r="H173" i="6" s="1"/>
  <c r="E172" i="6"/>
  <c r="E169" i="6"/>
  <c r="H169" i="6" s="1"/>
  <c r="E165" i="6"/>
  <c r="E164" i="6"/>
  <c r="E163" i="6"/>
  <c r="H163" i="6" s="1"/>
  <c r="E159" i="6"/>
  <c r="E157" i="6"/>
  <c r="E71" i="6"/>
  <c r="F123" i="6"/>
  <c r="F107" i="6"/>
  <c r="F99" i="6"/>
  <c r="F95" i="6"/>
  <c r="F93" i="6"/>
  <c r="F88" i="6"/>
  <c r="F82" i="6"/>
  <c r="F75" i="6"/>
  <c r="F137" i="6"/>
  <c r="F129" i="6"/>
  <c r="C8" i="6"/>
  <c r="E70" i="6"/>
  <c r="E143" i="6"/>
  <c r="E142" i="6"/>
  <c r="E141" i="6"/>
  <c r="E139" i="6"/>
  <c r="H139" i="6" s="1"/>
  <c r="E137" i="6"/>
  <c r="E136" i="6"/>
  <c r="E134" i="6"/>
  <c r="E131" i="6"/>
  <c r="E128" i="6"/>
  <c r="E127" i="6"/>
  <c r="H127" i="6" s="1"/>
  <c r="E126" i="6"/>
  <c r="E124" i="6"/>
  <c r="E123" i="6"/>
  <c r="E121" i="6"/>
  <c r="E120" i="6"/>
  <c r="E119" i="6"/>
  <c r="E118" i="6"/>
  <c r="E115" i="6"/>
  <c r="E113" i="6"/>
  <c r="E112" i="6"/>
  <c r="E110" i="6"/>
  <c r="E108" i="6"/>
  <c r="E105" i="6"/>
  <c r="E103" i="6"/>
  <c r="E101" i="6"/>
  <c r="E99" i="6"/>
  <c r="E97" i="6"/>
  <c r="H97" i="6" s="1"/>
  <c r="E95" i="6"/>
  <c r="E94" i="6"/>
  <c r="E93" i="6"/>
  <c r="H93" i="6" s="1"/>
  <c r="E92" i="6"/>
  <c r="H92" i="6" s="1"/>
  <c r="E88" i="6"/>
  <c r="E83" i="6"/>
  <c r="H83" i="6" s="1"/>
  <c r="E80" i="6"/>
  <c r="E77" i="6"/>
  <c r="H77" i="6" s="1"/>
  <c r="E74" i="6"/>
  <c r="H74" i="6" s="1"/>
  <c r="E73" i="6"/>
  <c r="E61" i="6"/>
  <c r="E53" i="6"/>
  <c r="E51" i="6"/>
  <c r="E49" i="6"/>
  <c r="F40" i="6"/>
  <c r="E39" i="6"/>
  <c r="E37" i="6"/>
  <c r="F36" i="6"/>
  <c r="E21" i="6"/>
  <c r="E64" i="6"/>
  <c r="F63" i="6"/>
  <c r="E62" i="6"/>
  <c r="E60" i="6"/>
  <c r="E48" i="6"/>
  <c r="E40" i="6"/>
  <c r="E135" i="7"/>
  <c r="E134" i="7"/>
  <c r="E113" i="7"/>
  <c r="E109" i="7"/>
  <c r="E105" i="7"/>
  <c r="E103" i="7"/>
  <c r="H103" i="7" s="1"/>
  <c r="E101" i="7"/>
  <c r="H101" i="7" s="1"/>
  <c r="E99" i="7"/>
  <c r="E97" i="7"/>
  <c r="F96" i="7"/>
  <c r="E79" i="7"/>
  <c r="E77" i="7"/>
  <c r="E75" i="7"/>
  <c r="H75" i="7" s="1"/>
  <c r="E73" i="7"/>
  <c r="E70" i="7"/>
  <c r="E71" i="7"/>
  <c r="E145" i="7"/>
  <c r="E144" i="7"/>
  <c r="E143" i="7"/>
  <c r="E142" i="7"/>
  <c r="E141" i="7"/>
  <c r="E140" i="7"/>
  <c r="H140" i="7" s="1"/>
  <c r="E139" i="7"/>
  <c r="H139" i="7" s="1"/>
  <c r="E138" i="7"/>
  <c r="E137" i="7"/>
  <c r="E136" i="7"/>
  <c r="H136" i="7" s="1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07" i="7"/>
  <c r="E95" i="7"/>
  <c r="E93" i="7"/>
  <c r="E91" i="7"/>
  <c r="H91" i="7" s="1"/>
  <c r="E87" i="7"/>
  <c r="E85" i="7"/>
  <c r="E83" i="7"/>
  <c r="E81" i="7"/>
  <c r="H81" i="7" s="1"/>
  <c r="H194" i="7"/>
  <c r="H192" i="7"/>
  <c r="F276" i="7"/>
  <c r="F271" i="7"/>
  <c r="F267" i="7"/>
  <c r="F265" i="7"/>
  <c r="F264" i="7"/>
  <c r="F259" i="7"/>
  <c r="F247" i="7"/>
  <c r="F235" i="7"/>
  <c r="F233" i="7"/>
  <c r="F229" i="7"/>
  <c r="F220" i="7"/>
  <c r="F219" i="7"/>
  <c r="F215" i="7"/>
  <c r="F208" i="7"/>
  <c r="F205" i="7"/>
  <c r="F201" i="7"/>
  <c r="F181" i="7"/>
  <c r="F169" i="7"/>
  <c r="F168" i="7"/>
  <c r="F163" i="7"/>
  <c r="F155" i="7"/>
  <c r="F288" i="7"/>
  <c r="F284" i="7"/>
  <c r="F221" i="7"/>
  <c r="F217" i="7"/>
  <c r="F191" i="7"/>
  <c r="F185" i="7"/>
  <c r="F180" i="7"/>
  <c r="F170" i="7"/>
  <c r="E294" i="7"/>
  <c r="H472" i="7"/>
  <c r="H453" i="7"/>
  <c r="E506" i="7"/>
  <c r="F529" i="7"/>
  <c r="E526" i="7"/>
  <c r="F525" i="7"/>
  <c r="E522" i="7"/>
  <c r="F521" i="7"/>
  <c r="E518" i="7"/>
  <c r="F517" i="7"/>
  <c r="E514" i="7"/>
  <c r="F513" i="7"/>
  <c r="E510" i="7"/>
  <c r="F509" i="7"/>
  <c r="E530" i="7"/>
  <c r="F506" i="7"/>
  <c r="E529" i="7"/>
  <c r="E527" i="7"/>
  <c r="H527" i="7" s="1"/>
  <c r="F526" i="7"/>
  <c r="E525" i="7"/>
  <c r="E524" i="7"/>
  <c r="E523" i="7"/>
  <c r="H523" i="7" s="1"/>
  <c r="F522" i="7"/>
  <c r="E521" i="7"/>
  <c r="E520" i="7"/>
  <c r="E519" i="7"/>
  <c r="H519" i="7" s="1"/>
  <c r="F518" i="7"/>
  <c r="E517" i="7"/>
  <c r="E516" i="7"/>
  <c r="E515" i="7"/>
  <c r="H515" i="7" s="1"/>
  <c r="F514" i="7"/>
  <c r="E513" i="7"/>
  <c r="E512" i="7"/>
  <c r="E511" i="7"/>
  <c r="H511" i="7" s="1"/>
  <c r="F510" i="7"/>
  <c r="E509" i="7"/>
  <c r="E508" i="7"/>
  <c r="F301" i="7"/>
  <c r="F305" i="7"/>
  <c r="F310" i="7"/>
  <c r="F315" i="7"/>
  <c r="F320" i="7"/>
  <c r="F326" i="7"/>
  <c r="F330" i="7"/>
  <c r="F334" i="7"/>
  <c r="F338" i="7"/>
  <c r="F342" i="7"/>
  <c r="F346" i="7"/>
  <c r="F351" i="7"/>
  <c r="F355" i="7"/>
  <c r="F356" i="7"/>
  <c r="F360" i="7"/>
  <c r="F367" i="7"/>
  <c r="F371" i="7"/>
  <c r="F373" i="7"/>
  <c r="F376" i="7"/>
  <c r="F379" i="7"/>
  <c r="F380" i="7"/>
  <c r="F382" i="7"/>
  <c r="F383" i="7"/>
  <c r="F384" i="7"/>
  <c r="F387" i="7"/>
  <c r="F388" i="7"/>
  <c r="F390" i="7"/>
  <c r="F391" i="7"/>
  <c r="F392" i="7"/>
  <c r="F397" i="7"/>
  <c r="F398" i="7"/>
  <c r="F399" i="7"/>
  <c r="F402" i="7"/>
  <c r="F403" i="7"/>
  <c r="F406" i="7"/>
  <c r="F407" i="7"/>
  <c r="F410" i="7"/>
  <c r="F411" i="7"/>
  <c r="F416" i="7"/>
  <c r="F417" i="7"/>
  <c r="F422" i="7"/>
  <c r="F423" i="7"/>
  <c r="F424" i="7"/>
  <c r="F428" i="7"/>
  <c r="F429" i="7"/>
  <c r="F432" i="7"/>
  <c r="F433" i="7"/>
  <c r="E295" i="7"/>
  <c r="F295" i="7"/>
  <c r="F497" i="7"/>
  <c r="F494" i="7"/>
  <c r="F493" i="7"/>
  <c r="F485" i="7"/>
  <c r="F484" i="7"/>
  <c r="F480" i="7"/>
  <c r="F478" i="7"/>
  <c r="F474" i="7"/>
  <c r="F473" i="7"/>
  <c r="F471" i="7"/>
  <c r="F470" i="7"/>
  <c r="F469" i="7"/>
  <c r="F466" i="7"/>
  <c r="F465" i="7"/>
  <c r="F462" i="7"/>
  <c r="F461" i="7"/>
  <c r="F458" i="7"/>
  <c r="F457" i="7"/>
  <c r="F452" i="7"/>
  <c r="F450" i="7"/>
  <c r="F447" i="7"/>
  <c r="F446" i="7"/>
  <c r="F443" i="7"/>
  <c r="F442" i="7"/>
  <c r="F440" i="7"/>
  <c r="F438" i="7"/>
  <c r="F437" i="7"/>
  <c r="H427" i="7"/>
  <c r="E426" i="7"/>
  <c r="H426" i="7" s="1"/>
  <c r="E421" i="7"/>
  <c r="H421" i="7" s="1"/>
  <c r="E420" i="7"/>
  <c r="E414" i="7"/>
  <c r="E393" i="7"/>
  <c r="H393" i="7" s="1"/>
  <c r="E392" i="7"/>
  <c r="E391" i="7"/>
  <c r="H391" i="7" s="1"/>
  <c r="E389" i="7"/>
  <c r="E387" i="7"/>
  <c r="H387" i="7" s="1"/>
  <c r="E386" i="7"/>
  <c r="H386" i="7" s="1"/>
  <c r="E385" i="7"/>
  <c r="E383" i="7"/>
  <c r="H383" i="7" s="1"/>
  <c r="E382" i="7"/>
  <c r="H382" i="7" s="1"/>
  <c r="E381" i="7"/>
  <c r="E380" i="7"/>
  <c r="H380" i="7" s="1"/>
  <c r="E379" i="7"/>
  <c r="H379" i="7" s="1"/>
  <c r="E378" i="7"/>
  <c r="H378" i="7" s="1"/>
  <c r="E377" i="7"/>
  <c r="E375" i="7"/>
  <c r="H375" i="7" s="1"/>
  <c r="E365" i="7"/>
  <c r="E362" i="7"/>
  <c r="H362" i="7" s="1"/>
  <c r="E361" i="7"/>
  <c r="H361" i="7" s="1"/>
  <c r="E359" i="7"/>
  <c r="E358" i="7"/>
  <c r="H358" i="7" s="1"/>
  <c r="E357" i="7"/>
  <c r="H357" i="7" s="1"/>
  <c r="E356" i="7"/>
  <c r="E355" i="7"/>
  <c r="E354" i="7"/>
  <c r="H354" i="7" s="1"/>
  <c r="E353" i="7"/>
  <c r="H353" i="7" s="1"/>
  <c r="E347" i="7"/>
  <c r="E346" i="7"/>
  <c r="H346" i="7" s="1"/>
  <c r="E345" i="7"/>
  <c r="H345" i="7" s="1"/>
  <c r="E344" i="7"/>
  <c r="H344" i="7" s="1"/>
  <c r="E343" i="7"/>
  <c r="E342" i="7"/>
  <c r="H342" i="7" s="1"/>
  <c r="E341" i="7"/>
  <c r="H341" i="7" s="1"/>
  <c r="E340" i="7"/>
  <c r="H340" i="7" s="1"/>
  <c r="E339" i="7"/>
  <c r="E338" i="7"/>
  <c r="H338" i="7" s="1"/>
  <c r="E337" i="7"/>
  <c r="H337" i="7" s="1"/>
  <c r="E336" i="7"/>
  <c r="H336" i="7" s="1"/>
  <c r="E335" i="7"/>
  <c r="E334" i="7"/>
  <c r="H334" i="7" s="1"/>
  <c r="E333" i="7"/>
  <c r="H333" i="7" s="1"/>
  <c r="E332" i="7"/>
  <c r="H332" i="7" s="1"/>
  <c r="E330" i="7"/>
  <c r="E329" i="7"/>
  <c r="H329" i="7" s="1"/>
  <c r="E328" i="7"/>
  <c r="H328" i="7" s="1"/>
  <c r="E327" i="7"/>
  <c r="E326" i="7"/>
  <c r="E322" i="7"/>
  <c r="H322" i="7" s="1"/>
  <c r="E320" i="7"/>
  <c r="H320" i="7" s="1"/>
  <c r="E319" i="7"/>
  <c r="E318" i="7"/>
  <c r="H318" i="7" s="1"/>
  <c r="E317" i="7"/>
  <c r="H317" i="7" s="1"/>
  <c r="E312" i="7"/>
  <c r="H312" i="7" s="1"/>
  <c r="E311" i="7"/>
  <c r="H311" i="7" s="1"/>
  <c r="E310" i="7"/>
  <c r="E309" i="7"/>
  <c r="E308" i="7"/>
  <c r="H308" i="7" s="1"/>
  <c r="E307" i="7"/>
  <c r="H307" i="7" s="1"/>
  <c r="E300" i="7"/>
  <c r="E497" i="7"/>
  <c r="E495" i="7"/>
  <c r="H495" i="7" s="1"/>
  <c r="E494" i="7"/>
  <c r="H494" i="7" s="1"/>
  <c r="E493" i="7"/>
  <c r="H493" i="7" s="1"/>
  <c r="E492" i="7"/>
  <c r="E491" i="7"/>
  <c r="E490" i="7"/>
  <c r="H490" i="7" s="1"/>
  <c r="E489" i="7"/>
  <c r="H489" i="7" s="1"/>
  <c r="E485" i="7"/>
  <c r="E484" i="7"/>
  <c r="E483" i="7"/>
  <c r="H483" i="7" s="1"/>
  <c r="E479" i="7"/>
  <c r="H479" i="7" s="1"/>
  <c r="E478" i="7"/>
  <c r="E476" i="7"/>
  <c r="E473" i="7"/>
  <c r="H473" i="7" s="1"/>
  <c r="E470" i="7"/>
  <c r="H470" i="7" s="1"/>
  <c r="E469" i="7"/>
  <c r="E468" i="7"/>
  <c r="E467" i="7"/>
  <c r="H467" i="7" s="1"/>
  <c r="E466" i="7"/>
  <c r="H466" i="7" s="1"/>
  <c r="E464" i="7"/>
  <c r="E463" i="7"/>
  <c r="H463" i="7" s="1"/>
  <c r="E462" i="7"/>
  <c r="H462" i="7" s="1"/>
  <c r="E460" i="7"/>
  <c r="H460" i="7" s="1"/>
  <c r="E459" i="7"/>
  <c r="H459" i="7" s="1"/>
  <c r="E458" i="7"/>
  <c r="H458" i="7" s="1"/>
  <c r="E456" i="7"/>
  <c r="H456" i="7" s="1"/>
  <c r="E455" i="7"/>
  <c r="H455" i="7" s="1"/>
  <c r="E454" i="7"/>
  <c r="E449" i="7"/>
  <c r="E448" i="7"/>
  <c r="H448" i="7" s="1"/>
  <c r="E447" i="7"/>
  <c r="H447" i="7" s="1"/>
  <c r="E446" i="7"/>
  <c r="E445" i="7"/>
  <c r="E444" i="7"/>
  <c r="H444" i="7" s="1"/>
  <c r="E443" i="7"/>
  <c r="H443" i="7" s="1"/>
  <c r="E442" i="7"/>
  <c r="E441" i="7"/>
  <c r="E438" i="7"/>
  <c r="H438" i="7" s="1"/>
  <c r="E437" i="7"/>
  <c r="H437" i="7" s="1"/>
  <c r="E436" i="7"/>
  <c r="E435" i="7"/>
  <c r="E434" i="7"/>
  <c r="H434" i="7" s="1"/>
  <c r="E433" i="7"/>
  <c r="H433" i="7" s="1"/>
  <c r="E432" i="7"/>
  <c r="E431" i="7"/>
  <c r="E430" i="7"/>
  <c r="H430" i="7" s="1"/>
  <c r="E429" i="7"/>
  <c r="H429" i="7" s="1"/>
  <c r="E428" i="7"/>
  <c r="E425" i="7"/>
  <c r="E423" i="7"/>
  <c r="H423" i="7" s="1"/>
  <c r="E422" i="7"/>
  <c r="H422" i="7" s="1"/>
  <c r="E417" i="7"/>
  <c r="H417" i="7" s="1"/>
  <c r="E416" i="7"/>
  <c r="H416" i="7" s="1"/>
  <c r="E415" i="7"/>
  <c r="H415" i="7" s="1"/>
  <c r="E413" i="7"/>
  <c r="H413" i="7" s="1"/>
  <c r="E412" i="7"/>
  <c r="H412" i="7" s="1"/>
  <c r="E411" i="7"/>
  <c r="E410" i="7"/>
  <c r="H410" i="7" s="1"/>
  <c r="E409" i="7"/>
  <c r="H409" i="7" s="1"/>
  <c r="E408" i="7"/>
  <c r="E407" i="7"/>
  <c r="E406" i="7"/>
  <c r="H406" i="7" s="1"/>
  <c r="E405" i="7"/>
  <c r="H405" i="7" s="1"/>
  <c r="E404" i="7"/>
  <c r="E403" i="7"/>
  <c r="E402" i="7"/>
  <c r="H402" i="7" s="1"/>
  <c r="E401" i="7"/>
  <c r="H401" i="7" s="1"/>
  <c r="E400" i="7"/>
  <c r="E398" i="7"/>
  <c r="H398" i="7" s="1"/>
  <c r="E395" i="7"/>
  <c r="H395" i="7" s="1"/>
  <c r="H374" i="7"/>
  <c r="E373" i="7"/>
  <c r="H373" i="7" s="1"/>
  <c r="E372" i="7"/>
  <c r="H372" i="7" s="1"/>
  <c r="E370" i="7"/>
  <c r="H370" i="7" s="1"/>
  <c r="E369" i="7"/>
  <c r="H369" i="7" s="1"/>
  <c r="E368" i="7"/>
  <c r="H368" i="7" s="1"/>
  <c r="E367" i="7"/>
  <c r="E363" i="7"/>
  <c r="E352" i="7"/>
  <c r="H352" i="7" s="1"/>
  <c r="E351" i="7"/>
  <c r="H351" i="7" s="1"/>
  <c r="E350" i="7"/>
  <c r="H350" i="7" s="1"/>
  <c r="H325" i="7"/>
  <c r="E316" i="7"/>
  <c r="H316" i="7" s="1"/>
  <c r="E315" i="7"/>
  <c r="E314" i="7"/>
  <c r="H314" i="7" s="1"/>
  <c r="E305" i="7"/>
  <c r="H305" i="7" s="1"/>
  <c r="E304" i="7"/>
  <c r="E303" i="7"/>
  <c r="H303" i="7" s="1"/>
  <c r="E302" i="7"/>
  <c r="H302" i="7" s="1"/>
  <c r="E301" i="7"/>
  <c r="H301" i="7" s="1"/>
  <c r="H299" i="7"/>
  <c r="E298" i="7"/>
  <c r="H298" i="7" s="1"/>
  <c r="E297" i="7"/>
  <c r="H297" i="7" s="1"/>
  <c r="E152" i="7"/>
  <c r="E287" i="7"/>
  <c r="E286" i="7"/>
  <c r="E283" i="7"/>
  <c r="E282" i="7"/>
  <c r="H282" i="7" s="1"/>
  <c r="E281" i="7"/>
  <c r="H281" i="7" s="1"/>
  <c r="E280" i="7"/>
  <c r="E276" i="7"/>
  <c r="H276" i="7" s="1"/>
  <c r="E273" i="7"/>
  <c r="E271" i="7"/>
  <c r="H271" i="7" s="1"/>
  <c r="E268" i="7"/>
  <c r="E267" i="7"/>
  <c r="H267" i="7" s="1"/>
  <c r="E266" i="7"/>
  <c r="E265" i="7"/>
  <c r="H265" i="7" s="1"/>
  <c r="E264" i="7"/>
  <c r="E262" i="7"/>
  <c r="H262" i="7" s="1"/>
  <c r="E260" i="7"/>
  <c r="H260" i="7" s="1"/>
  <c r="E259" i="7"/>
  <c r="E257" i="7"/>
  <c r="H257" i="7" s="1"/>
  <c r="E256" i="7"/>
  <c r="E255" i="7"/>
  <c r="E254" i="7"/>
  <c r="E253" i="7"/>
  <c r="E252" i="7"/>
  <c r="E250" i="7"/>
  <c r="E249" i="7"/>
  <c r="E248" i="7"/>
  <c r="H248" i="7" s="1"/>
  <c r="E247" i="7"/>
  <c r="E246" i="7"/>
  <c r="H246" i="7" s="1"/>
  <c r="E245" i="7"/>
  <c r="E244" i="7"/>
  <c r="E243" i="7"/>
  <c r="E240" i="7"/>
  <c r="E239" i="7"/>
  <c r="E238" i="7"/>
  <c r="H238" i="7" s="1"/>
  <c r="E237" i="7"/>
  <c r="E236" i="7"/>
  <c r="H236" i="7" s="1"/>
  <c r="E235" i="7"/>
  <c r="H235" i="7" s="1"/>
  <c r="E234" i="7"/>
  <c r="E233" i="7"/>
  <c r="E232" i="7"/>
  <c r="E231" i="7"/>
  <c r="E230" i="7"/>
  <c r="H230" i="7" s="1"/>
  <c r="E229" i="7"/>
  <c r="E228" i="7"/>
  <c r="E226" i="7"/>
  <c r="E223" i="7"/>
  <c r="E222" i="7"/>
  <c r="H222" i="7" s="1"/>
  <c r="E220" i="7"/>
  <c r="E219" i="7"/>
  <c r="E218" i="7"/>
  <c r="E216" i="7"/>
  <c r="H216" i="7" s="1"/>
  <c r="E215" i="7"/>
  <c r="H215" i="7" s="1"/>
  <c r="E214" i="7"/>
  <c r="E213" i="7"/>
  <c r="H213" i="7" s="1"/>
  <c r="E212" i="7"/>
  <c r="H212" i="7" s="1"/>
  <c r="E211" i="7"/>
  <c r="E210" i="7"/>
  <c r="H210" i="7" s="1"/>
  <c r="E209" i="7"/>
  <c r="H209" i="7" s="1"/>
  <c r="E208" i="7"/>
  <c r="E206" i="7"/>
  <c r="H206" i="7" s="1"/>
  <c r="E205" i="7"/>
  <c r="E204" i="7"/>
  <c r="E203" i="7"/>
  <c r="H203" i="7" s="1"/>
  <c r="E202" i="7"/>
  <c r="H202" i="7" s="1"/>
  <c r="E201" i="7"/>
  <c r="E198" i="7"/>
  <c r="E197" i="7"/>
  <c r="H197" i="7" s="1"/>
  <c r="E196" i="7"/>
  <c r="H196" i="7" s="1"/>
  <c r="E190" i="7"/>
  <c r="E187" i="7"/>
  <c r="H187" i="7" s="1"/>
  <c r="E186" i="7"/>
  <c r="H186" i="7" s="1"/>
  <c r="E183" i="7"/>
  <c r="E182" i="7"/>
  <c r="E181" i="7"/>
  <c r="E179" i="7"/>
  <c r="E178" i="7"/>
  <c r="H178" i="7" s="1"/>
  <c r="E177" i="7"/>
  <c r="H177" i="7" s="1"/>
  <c r="E176" i="7"/>
  <c r="H176" i="7" s="1"/>
  <c r="E175" i="7"/>
  <c r="E174" i="7"/>
  <c r="H174" i="7" s="1"/>
  <c r="E173" i="7"/>
  <c r="H173" i="7" s="1"/>
  <c r="E172" i="7"/>
  <c r="H172" i="7" s="1"/>
  <c r="E169" i="7"/>
  <c r="E168" i="7"/>
  <c r="E167" i="7"/>
  <c r="H167" i="7" s="1"/>
  <c r="E166" i="7"/>
  <c r="H166" i="7" s="1"/>
  <c r="E165" i="7"/>
  <c r="E164" i="7"/>
  <c r="H164" i="7" s="1"/>
  <c r="E163" i="7"/>
  <c r="H163" i="7" s="1"/>
  <c r="E161" i="7"/>
  <c r="E160" i="7"/>
  <c r="H160" i="7" s="1"/>
  <c r="E159" i="7"/>
  <c r="H159" i="7" s="1"/>
  <c r="E158" i="7"/>
  <c r="E157" i="7"/>
  <c r="E156" i="7"/>
  <c r="H156" i="7" s="1"/>
  <c r="E155" i="7"/>
  <c r="E154" i="7"/>
  <c r="E112" i="7"/>
  <c r="E110" i="7"/>
  <c r="E104" i="7"/>
  <c r="F103" i="7"/>
  <c r="E102" i="7"/>
  <c r="E100" i="7"/>
  <c r="F99" i="7"/>
  <c r="E98" i="7"/>
  <c r="E94" i="7"/>
  <c r="E92" i="7"/>
  <c r="E88" i="7"/>
  <c r="E86" i="7"/>
  <c r="E84" i="7"/>
  <c r="E82" i="7"/>
  <c r="E80" i="7"/>
  <c r="E78" i="7"/>
  <c r="H78" i="7" s="1"/>
  <c r="E76" i="7"/>
  <c r="E74" i="7"/>
  <c r="E63" i="7"/>
  <c r="E61" i="7"/>
  <c r="E59" i="7"/>
  <c r="E53" i="7"/>
  <c r="E49" i="7"/>
  <c r="E47" i="7"/>
  <c r="E45" i="7"/>
  <c r="E43" i="7"/>
  <c r="E41" i="7"/>
  <c r="F40" i="7"/>
  <c r="E39" i="7"/>
  <c r="E37" i="7"/>
  <c r="E35" i="7"/>
  <c r="E33" i="7"/>
  <c r="E31" i="7"/>
  <c r="E29" i="7"/>
  <c r="E27" i="7"/>
  <c r="E25" i="7"/>
  <c r="E23" i="7"/>
  <c r="E21" i="7"/>
  <c r="E64" i="7"/>
  <c r="H64" i="7" s="1"/>
  <c r="E62" i="7"/>
  <c r="E60" i="7"/>
  <c r="E58" i="7"/>
  <c r="E56" i="7"/>
  <c r="E54" i="7"/>
  <c r="E52" i="7"/>
  <c r="E50" i="7"/>
  <c r="E48" i="7"/>
  <c r="E46" i="7"/>
  <c r="E42" i="7"/>
  <c r="E40" i="7"/>
  <c r="E38" i="7"/>
  <c r="E36" i="7"/>
  <c r="E34" i="7"/>
  <c r="E32" i="7"/>
  <c r="E30" i="7"/>
  <c r="E28" i="7"/>
  <c r="E26" i="7"/>
  <c r="E24" i="7"/>
  <c r="E22" i="7"/>
  <c r="F21" i="7"/>
  <c r="E20" i="7"/>
  <c r="E64" i="8"/>
  <c r="E62" i="8"/>
  <c r="E60" i="8"/>
  <c r="E52" i="8"/>
  <c r="E50" i="8"/>
  <c r="E42" i="8"/>
  <c r="E36" i="8"/>
  <c r="E34" i="8"/>
  <c r="E30" i="8"/>
  <c r="E26" i="8"/>
  <c r="E22" i="8"/>
  <c r="E58" i="8"/>
  <c r="E56" i="8"/>
  <c r="E48" i="8"/>
  <c r="E28" i="8"/>
  <c r="E24" i="8"/>
  <c r="E20" i="8"/>
  <c r="C8" i="8"/>
  <c r="E8" i="8" s="1"/>
  <c r="H221" i="8"/>
  <c r="E151" i="8"/>
  <c r="E152" i="8"/>
  <c r="F267" i="8"/>
  <c r="F259" i="8"/>
  <c r="F232" i="8"/>
  <c r="F212" i="8"/>
  <c r="F176" i="8"/>
  <c r="F165" i="8"/>
  <c r="F215" i="8"/>
  <c r="F193" i="8"/>
  <c r="F180" i="8"/>
  <c r="H496" i="8"/>
  <c r="H488" i="8"/>
  <c r="H472" i="8"/>
  <c r="H482" i="8"/>
  <c r="F527" i="8"/>
  <c r="F522" i="8"/>
  <c r="F516" i="8"/>
  <c r="F520" i="8"/>
  <c r="F514" i="8"/>
  <c r="E529" i="8"/>
  <c r="E525" i="8"/>
  <c r="E521" i="8"/>
  <c r="H521" i="8" s="1"/>
  <c r="E517" i="8"/>
  <c r="H517" i="8" s="1"/>
  <c r="E513" i="8"/>
  <c r="H513" i="8" s="1"/>
  <c r="E509" i="8"/>
  <c r="H509" i="8" s="1"/>
  <c r="E530" i="8"/>
  <c r="E505" i="8"/>
  <c r="E506" i="8"/>
  <c r="E527" i="8"/>
  <c r="E526" i="8"/>
  <c r="H526" i="8" s="1"/>
  <c r="E524" i="8"/>
  <c r="E523" i="8"/>
  <c r="E522" i="8"/>
  <c r="F521" i="8"/>
  <c r="E520" i="8"/>
  <c r="E519" i="8"/>
  <c r="H519" i="8" s="1"/>
  <c r="E518" i="8"/>
  <c r="E515" i="8"/>
  <c r="E514" i="8"/>
  <c r="F513" i="8"/>
  <c r="E512" i="8"/>
  <c r="E510" i="8"/>
  <c r="F509" i="8"/>
  <c r="E508" i="8"/>
  <c r="F296" i="8"/>
  <c r="F297" i="8"/>
  <c r="F298" i="8"/>
  <c r="F300" i="8"/>
  <c r="F301" i="8"/>
  <c r="F302" i="8"/>
  <c r="F303" i="8"/>
  <c r="F304" i="8"/>
  <c r="F305" i="8"/>
  <c r="F307" i="8"/>
  <c r="F308" i="8"/>
  <c r="F310" i="8"/>
  <c r="F311" i="8"/>
  <c r="F312" i="8"/>
  <c r="F313" i="8"/>
  <c r="F314" i="8"/>
  <c r="F315" i="8"/>
  <c r="F316" i="8"/>
  <c r="F317" i="8"/>
  <c r="F318" i="8"/>
  <c r="F319" i="8"/>
  <c r="F320" i="8"/>
  <c r="F323" i="8"/>
  <c r="F324" i="8"/>
  <c r="F326" i="8"/>
  <c r="F327" i="8"/>
  <c r="F328" i="8"/>
  <c r="F329" i="8"/>
  <c r="F330" i="8"/>
  <c r="F332" i="8"/>
  <c r="F333" i="8"/>
  <c r="F334" i="8"/>
  <c r="F335" i="8"/>
  <c r="F336" i="8"/>
  <c r="F337" i="8"/>
  <c r="F338" i="8"/>
  <c r="F339" i="8"/>
  <c r="F340" i="8"/>
  <c r="F341" i="8"/>
  <c r="F343" i="8"/>
  <c r="F344" i="8"/>
  <c r="F345" i="8"/>
  <c r="F346" i="8"/>
  <c r="F347" i="8"/>
  <c r="F350" i="8"/>
  <c r="F351" i="8"/>
  <c r="F354" i="8"/>
  <c r="F356" i="8"/>
  <c r="F357" i="8"/>
  <c r="F358" i="8"/>
  <c r="F359" i="8"/>
  <c r="F363" i="8"/>
  <c r="F364" i="8"/>
  <c r="F365" i="8"/>
  <c r="F368" i="8"/>
  <c r="F369" i="8"/>
  <c r="F370" i="8"/>
  <c r="F371" i="8"/>
  <c r="F372" i="8"/>
  <c r="F373" i="8"/>
  <c r="F376" i="8"/>
  <c r="F377" i="8"/>
  <c r="F378" i="8"/>
  <c r="F379" i="8"/>
  <c r="F380" i="8"/>
  <c r="F381" i="8"/>
  <c r="F382" i="8"/>
  <c r="F384" i="8"/>
  <c r="F385" i="8"/>
  <c r="F386" i="8"/>
  <c r="F387" i="8"/>
  <c r="F388" i="8"/>
  <c r="F389" i="8"/>
  <c r="F391" i="8"/>
  <c r="F392" i="8"/>
  <c r="F393" i="8"/>
  <c r="F397" i="8"/>
  <c r="F398" i="8"/>
  <c r="F399" i="8"/>
  <c r="F400" i="8"/>
  <c r="F401" i="8"/>
  <c r="F403" i="8"/>
  <c r="F404" i="8"/>
  <c r="F405" i="8"/>
  <c r="F406" i="8"/>
  <c r="F407" i="8"/>
  <c r="F408" i="8"/>
  <c r="F411" i="8"/>
  <c r="F412" i="8"/>
  <c r="F413" i="8"/>
  <c r="F417" i="8"/>
  <c r="F420" i="8"/>
  <c r="F422" i="8"/>
  <c r="F426" i="8"/>
  <c r="F428" i="8"/>
  <c r="F429" i="8"/>
  <c r="F430" i="8"/>
  <c r="F432" i="8"/>
  <c r="F433" i="8"/>
  <c r="F434" i="8"/>
  <c r="F435" i="8"/>
  <c r="F437" i="8"/>
  <c r="F438" i="8"/>
  <c r="F441" i="8"/>
  <c r="F442" i="8"/>
  <c r="F295" i="8"/>
  <c r="F499" i="8"/>
  <c r="F497" i="8"/>
  <c r="F493" i="8"/>
  <c r="F491" i="8"/>
  <c r="F489" i="8"/>
  <c r="F487" i="8"/>
  <c r="F485" i="8"/>
  <c r="F484" i="8"/>
  <c r="F483" i="8"/>
  <c r="F479" i="8"/>
  <c r="F478" i="8"/>
  <c r="F477" i="8"/>
  <c r="F475" i="8"/>
  <c r="F474" i="8"/>
  <c r="F469" i="8"/>
  <c r="F468" i="8"/>
  <c r="F467" i="8"/>
  <c r="F466" i="8"/>
  <c r="F464" i="8"/>
  <c r="F463" i="8"/>
  <c r="F461" i="8"/>
  <c r="F460" i="8"/>
  <c r="F458" i="8"/>
  <c r="F457" i="8"/>
  <c r="F456" i="8"/>
  <c r="F455" i="8"/>
  <c r="F447" i="8"/>
  <c r="E444" i="8"/>
  <c r="H444" i="8" s="1"/>
  <c r="H440" i="8"/>
  <c r="E435" i="8"/>
  <c r="E434" i="8"/>
  <c r="H434" i="8" s="1"/>
  <c r="E433" i="8"/>
  <c r="H433" i="8" s="1"/>
  <c r="E432" i="8"/>
  <c r="H432" i="8" s="1"/>
  <c r="H421" i="8"/>
  <c r="E420" i="8"/>
  <c r="H420" i="8" s="1"/>
  <c r="E417" i="8"/>
  <c r="E415" i="8"/>
  <c r="H415" i="8" s="1"/>
  <c r="E410" i="8"/>
  <c r="H410" i="8" s="1"/>
  <c r="E401" i="8"/>
  <c r="E398" i="8"/>
  <c r="E395" i="8"/>
  <c r="H395" i="8" s="1"/>
  <c r="H390" i="8"/>
  <c r="E387" i="8"/>
  <c r="E385" i="8"/>
  <c r="H385" i="8" s="1"/>
  <c r="E375" i="8"/>
  <c r="H375" i="8" s="1"/>
  <c r="E367" i="8"/>
  <c r="H367" i="8" s="1"/>
  <c r="H360" i="8"/>
  <c r="E359" i="8"/>
  <c r="H359" i="8" s="1"/>
  <c r="E358" i="8"/>
  <c r="H358" i="8" s="1"/>
  <c r="E357" i="8"/>
  <c r="H357" i="8" s="1"/>
  <c r="E356" i="8"/>
  <c r="E353" i="8"/>
  <c r="H353" i="8" s="1"/>
  <c r="E341" i="8"/>
  <c r="H341" i="8" s="1"/>
  <c r="E340" i="8"/>
  <c r="H340" i="8" s="1"/>
  <c r="E339" i="8"/>
  <c r="H339" i="8" s="1"/>
  <c r="E338" i="8"/>
  <c r="E337" i="8"/>
  <c r="H337" i="8" s="1"/>
  <c r="E335" i="8"/>
  <c r="E334" i="8"/>
  <c r="E333" i="8"/>
  <c r="H333" i="8" s="1"/>
  <c r="E332" i="8"/>
  <c r="H332" i="8" s="1"/>
  <c r="E321" i="8"/>
  <c r="H321" i="8" s="1"/>
  <c r="E319" i="8"/>
  <c r="E318" i="8"/>
  <c r="H318" i="8" s="1"/>
  <c r="E317" i="8"/>
  <c r="H317" i="8" s="1"/>
  <c r="E315" i="8"/>
  <c r="E314" i="8"/>
  <c r="H314" i="8" s="1"/>
  <c r="E311" i="8"/>
  <c r="H311" i="8" s="1"/>
  <c r="E310" i="8"/>
  <c r="H310" i="8" s="1"/>
  <c r="H306" i="8"/>
  <c r="E305" i="8"/>
  <c r="H305" i="8" s="1"/>
  <c r="E304" i="8"/>
  <c r="H304" i="8" s="1"/>
  <c r="E303" i="8"/>
  <c r="H303" i="8" s="1"/>
  <c r="E302" i="8"/>
  <c r="E301" i="8"/>
  <c r="H301" i="8" s="1"/>
  <c r="E300" i="8"/>
  <c r="H300" i="8" s="1"/>
  <c r="E294" i="8"/>
  <c r="G294" i="8"/>
  <c r="E295" i="8"/>
  <c r="E499" i="8"/>
  <c r="E497" i="8"/>
  <c r="H497" i="8" s="1"/>
  <c r="E494" i="8"/>
  <c r="H494" i="8" s="1"/>
  <c r="E493" i="8"/>
  <c r="E491" i="8"/>
  <c r="H491" i="8" s="1"/>
  <c r="E485" i="8"/>
  <c r="H485" i="8" s="1"/>
  <c r="E484" i="8"/>
  <c r="H484" i="8" s="1"/>
  <c r="E483" i="8"/>
  <c r="H483" i="8" s="1"/>
  <c r="E480" i="8"/>
  <c r="H480" i="8" s="1"/>
  <c r="E479" i="8"/>
  <c r="H479" i="8" s="1"/>
  <c r="E478" i="8"/>
  <c r="E477" i="8"/>
  <c r="H477" i="8" s="1"/>
  <c r="E474" i="8"/>
  <c r="H474" i="8" s="1"/>
  <c r="E473" i="8"/>
  <c r="H473" i="8" s="1"/>
  <c r="E470" i="8"/>
  <c r="E469" i="8"/>
  <c r="H469" i="8" s="1"/>
  <c r="E468" i="8"/>
  <c r="H468" i="8" s="1"/>
  <c r="E467" i="8"/>
  <c r="H467" i="8" s="1"/>
  <c r="E466" i="8"/>
  <c r="E465" i="8"/>
  <c r="H465" i="8" s="1"/>
  <c r="E464" i="8"/>
  <c r="E463" i="8"/>
  <c r="H463" i="8" s="1"/>
  <c r="E460" i="8"/>
  <c r="H460" i="8" s="1"/>
  <c r="E458" i="8"/>
  <c r="H458" i="8" s="1"/>
  <c r="E455" i="8"/>
  <c r="H455" i="8" s="1"/>
  <c r="E452" i="8"/>
  <c r="H452" i="8" s="1"/>
  <c r="E450" i="8"/>
  <c r="E448" i="8"/>
  <c r="H448" i="8" s="1"/>
  <c r="H443" i="8"/>
  <c r="E442" i="8"/>
  <c r="E441" i="8"/>
  <c r="H439" i="8"/>
  <c r="E438" i="8"/>
  <c r="E437" i="8"/>
  <c r="H437" i="8" s="1"/>
  <c r="E431" i="8"/>
  <c r="E430" i="8"/>
  <c r="H430" i="8" s="1"/>
  <c r="E429" i="8"/>
  <c r="E428" i="8"/>
  <c r="H428" i="8" s="1"/>
  <c r="E423" i="8"/>
  <c r="E422" i="8"/>
  <c r="H422" i="8" s="1"/>
  <c r="E419" i="8"/>
  <c r="H419" i="8" s="1"/>
  <c r="E416" i="8"/>
  <c r="H416" i="8" s="1"/>
  <c r="E413" i="8"/>
  <c r="E412" i="8"/>
  <c r="E411" i="8"/>
  <c r="H411" i="8" s="1"/>
  <c r="E409" i="8"/>
  <c r="E408" i="8"/>
  <c r="H408" i="8" s="1"/>
  <c r="E407" i="8"/>
  <c r="E406" i="8"/>
  <c r="H406" i="8" s="1"/>
  <c r="E405" i="8"/>
  <c r="H405" i="8" s="1"/>
  <c r="E404" i="8"/>
  <c r="H404" i="8" s="1"/>
  <c r="E403" i="8"/>
  <c r="H396" i="8"/>
  <c r="E393" i="8"/>
  <c r="H393" i="8" s="1"/>
  <c r="E392" i="8"/>
  <c r="E391" i="8"/>
  <c r="E383" i="8"/>
  <c r="E382" i="8"/>
  <c r="H382" i="8" s="1"/>
  <c r="E381" i="8"/>
  <c r="H381" i="8" s="1"/>
  <c r="E379" i="8"/>
  <c r="H379" i="8" s="1"/>
  <c r="E378" i="8"/>
  <c r="H378" i="8" s="1"/>
  <c r="E377" i="8"/>
  <c r="E372" i="8"/>
  <c r="H372" i="8" s="1"/>
  <c r="E370" i="8"/>
  <c r="H370" i="8" s="1"/>
  <c r="E369" i="8"/>
  <c r="E368" i="8"/>
  <c r="E365" i="8"/>
  <c r="H365" i="8" s="1"/>
  <c r="E363" i="8"/>
  <c r="H363" i="8" s="1"/>
  <c r="E361" i="8"/>
  <c r="E354" i="8"/>
  <c r="H354" i="8" s="1"/>
  <c r="E352" i="8"/>
  <c r="H352" i="8" s="1"/>
  <c r="E351" i="8"/>
  <c r="H351" i="8" s="1"/>
  <c r="E350" i="8"/>
  <c r="H350" i="8" s="1"/>
  <c r="E347" i="8"/>
  <c r="H347" i="8" s="1"/>
  <c r="E346" i="8"/>
  <c r="H346" i="8" s="1"/>
  <c r="E345" i="8"/>
  <c r="E344" i="8"/>
  <c r="H344" i="8" s="1"/>
  <c r="E343" i="8"/>
  <c r="H343" i="8" s="1"/>
  <c r="E330" i="8"/>
  <c r="H330" i="8" s="1"/>
  <c r="E329" i="8"/>
  <c r="H329" i="8" s="1"/>
  <c r="E328" i="8"/>
  <c r="E327" i="8"/>
  <c r="H327" i="8" s="1"/>
  <c r="E326" i="8"/>
  <c r="H326" i="8" s="1"/>
  <c r="E309" i="8"/>
  <c r="H309" i="8" s="1"/>
  <c r="E308" i="8"/>
  <c r="E307" i="8"/>
  <c r="H307" i="8" s="1"/>
  <c r="E298" i="8"/>
  <c r="H298" i="8" s="1"/>
  <c r="E297" i="8"/>
  <c r="E280" i="8"/>
  <c r="H280" i="8" s="1"/>
  <c r="E276" i="8"/>
  <c r="E273" i="8"/>
  <c r="E270" i="8"/>
  <c r="H270" i="8" s="1"/>
  <c r="E268" i="8"/>
  <c r="H268" i="8" s="1"/>
  <c r="E267" i="8"/>
  <c r="E266" i="8"/>
  <c r="E262" i="8"/>
  <c r="E259" i="8"/>
  <c r="H259" i="8" s="1"/>
  <c r="E258" i="8"/>
  <c r="E257" i="8"/>
  <c r="H257" i="8" s="1"/>
  <c r="E256" i="8"/>
  <c r="H256" i="8" s="1"/>
  <c r="E255" i="8"/>
  <c r="H255" i="8" s="1"/>
  <c r="E254" i="8"/>
  <c r="E253" i="8"/>
  <c r="H253" i="8" s="1"/>
  <c r="E252" i="8"/>
  <c r="E250" i="8"/>
  <c r="H250" i="8" s="1"/>
  <c r="E249" i="8"/>
  <c r="E248" i="8"/>
  <c r="H248" i="8" s="1"/>
  <c r="E247" i="8"/>
  <c r="E246" i="8"/>
  <c r="E245" i="8"/>
  <c r="H245" i="8" s="1"/>
  <c r="E244" i="8"/>
  <c r="H244" i="8" s="1"/>
  <c r="E243" i="8"/>
  <c r="E240" i="8"/>
  <c r="H240" i="8" s="1"/>
  <c r="E239" i="8"/>
  <c r="E238" i="8"/>
  <c r="E237" i="8"/>
  <c r="H237" i="8" s="1"/>
  <c r="E236" i="8"/>
  <c r="H236" i="8" s="1"/>
  <c r="E235" i="8"/>
  <c r="E234" i="8"/>
  <c r="H234" i="8" s="1"/>
  <c r="E232" i="8"/>
  <c r="E231" i="8"/>
  <c r="H231" i="8" s="1"/>
  <c r="E230" i="8"/>
  <c r="E229" i="8"/>
  <c r="E228" i="8"/>
  <c r="E226" i="8"/>
  <c r="H226" i="8" s="1"/>
  <c r="E223" i="8"/>
  <c r="E222" i="8"/>
  <c r="E220" i="8"/>
  <c r="E218" i="8"/>
  <c r="H218" i="8" s="1"/>
  <c r="E216" i="8"/>
  <c r="E214" i="8"/>
  <c r="E213" i="8"/>
  <c r="E212" i="8"/>
  <c r="H212" i="8" s="1"/>
  <c r="E211" i="8"/>
  <c r="E210" i="8"/>
  <c r="E209" i="8"/>
  <c r="E208" i="8"/>
  <c r="E206" i="8"/>
  <c r="E205" i="8"/>
  <c r="H205" i="8" s="1"/>
  <c r="E203" i="8"/>
  <c r="H203" i="8" s="1"/>
  <c r="E202" i="8"/>
  <c r="H202" i="8" s="1"/>
  <c r="E199" i="8"/>
  <c r="H199" i="8" s="1"/>
  <c r="E198" i="8"/>
  <c r="E196" i="8"/>
  <c r="E190" i="8"/>
  <c r="H190" i="8" s="1"/>
  <c r="E188" i="8"/>
  <c r="E187" i="8"/>
  <c r="E186" i="8"/>
  <c r="E183" i="8"/>
  <c r="H183" i="8" s="1"/>
  <c r="E182" i="8"/>
  <c r="H182" i="8" s="1"/>
  <c r="E181" i="8"/>
  <c r="H181" i="8" s="1"/>
  <c r="E178" i="8"/>
  <c r="H178" i="8" s="1"/>
  <c r="E177" i="8"/>
  <c r="H177" i="8" s="1"/>
  <c r="E176" i="8"/>
  <c r="E175" i="8"/>
  <c r="H175" i="8" s="1"/>
  <c r="E174" i="8"/>
  <c r="H174" i="8" s="1"/>
  <c r="E173" i="8"/>
  <c r="E172" i="8"/>
  <c r="E169" i="8"/>
  <c r="E168" i="8"/>
  <c r="H168" i="8" s="1"/>
  <c r="E167" i="8"/>
  <c r="H167" i="8" s="1"/>
  <c r="E166" i="8"/>
  <c r="E165" i="8"/>
  <c r="E164" i="8"/>
  <c r="H164" i="8" s="1"/>
  <c r="E163" i="8"/>
  <c r="E160" i="8"/>
  <c r="E159" i="8"/>
  <c r="H159" i="8" s="1"/>
  <c r="E158" i="8"/>
  <c r="H158" i="8" s="1"/>
  <c r="E157" i="8"/>
  <c r="E156" i="8"/>
  <c r="E154" i="8"/>
  <c r="E144" i="8"/>
  <c r="H144" i="8" s="1"/>
  <c r="E140" i="8"/>
  <c r="E136" i="8"/>
  <c r="H136" i="8" s="1"/>
  <c r="F135" i="8"/>
  <c r="E134" i="8"/>
  <c r="H134" i="8" s="1"/>
  <c r="E132" i="8"/>
  <c r="F129" i="8"/>
  <c r="E126" i="8"/>
  <c r="E122" i="8"/>
  <c r="H122" i="8" s="1"/>
  <c r="F121" i="8"/>
  <c r="E118" i="8"/>
  <c r="E108" i="8"/>
  <c r="E106" i="8"/>
  <c r="F105" i="8"/>
  <c r="E102" i="8"/>
  <c r="E98" i="8"/>
  <c r="E96" i="8"/>
  <c r="E94" i="8"/>
  <c r="H94" i="8" s="1"/>
  <c r="E92" i="8"/>
  <c r="E88" i="8"/>
  <c r="E86" i="8"/>
  <c r="E84" i="8"/>
  <c r="H84" i="8" s="1"/>
  <c r="E82" i="8"/>
  <c r="E80" i="8"/>
  <c r="F75" i="8"/>
  <c r="E74" i="8"/>
  <c r="H74" i="8" s="1"/>
  <c r="E72" i="8"/>
  <c r="H72" i="8" s="1"/>
  <c r="E71" i="8"/>
  <c r="E142" i="8"/>
  <c r="F141" i="8"/>
  <c r="E138" i="8"/>
  <c r="H138" i="8" s="1"/>
  <c r="E128" i="8"/>
  <c r="E124" i="8"/>
  <c r="E120" i="8"/>
  <c r="H120" i="8" s="1"/>
  <c r="E116" i="8"/>
  <c r="E112" i="8"/>
  <c r="E110" i="8"/>
  <c r="E104" i="8"/>
  <c r="E100" i="8"/>
  <c r="E78" i="8"/>
  <c r="E70" i="8"/>
  <c r="E145" i="8"/>
  <c r="E143" i="8"/>
  <c r="E139" i="8"/>
  <c r="E137" i="8"/>
  <c r="E131" i="8"/>
  <c r="E129" i="8"/>
  <c r="H129" i="8" s="1"/>
  <c r="E127" i="8"/>
  <c r="E125" i="8"/>
  <c r="E123" i="8"/>
  <c r="E121" i="8"/>
  <c r="E119" i="8"/>
  <c r="E117" i="8"/>
  <c r="H117" i="8" s="1"/>
  <c r="E115" i="8"/>
  <c r="E113" i="8"/>
  <c r="E111" i="8"/>
  <c r="H111" i="8" s="1"/>
  <c r="E109" i="8"/>
  <c r="H109" i="8" s="1"/>
  <c r="E107" i="8"/>
  <c r="F106" i="8"/>
  <c r="E103" i="8"/>
  <c r="F102" i="8"/>
  <c r="E101" i="8"/>
  <c r="E99" i="8"/>
  <c r="E95" i="8"/>
  <c r="E93" i="8"/>
  <c r="H93" i="8" s="1"/>
  <c r="E87" i="8"/>
  <c r="H87" i="8" s="1"/>
  <c r="E83" i="8"/>
  <c r="E81" i="8"/>
  <c r="H81" i="8" s="1"/>
  <c r="F78" i="8"/>
  <c r="E77" i="8"/>
  <c r="E75" i="8"/>
  <c r="F53" i="8"/>
  <c r="E63" i="8"/>
  <c r="E59" i="8"/>
  <c r="E55" i="8"/>
  <c r="E53" i="8"/>
  <c r="E49" i="8"/>
  <c r="E45" i="8"/>
  <c r="E43" i="8"/>
  <c r="E39" i="8"/>
  <c r="E37" i="8"/>
  <c r="E33" i="8"/>
  <c r="E27" i="8"/>
  <c r="E25" i="8"/>
  <c r="E23" i="8"/>
  <c r="E21" i="8"/>
  <c r="F51" i="9"/>
  <c r="F49" i="9"/>
  <c r="F23" i="9"/>
  <c r="E145" i="9"/>
  <c r="E143" i="9"/>
  <c r="E70" i="9"/>
  <c r="G70" i="9"/>
  <c r="E71" i="9"/>
  <c r="E141" i="9"/>
  <c r="F140" i="9"/>
  <c r="E139" i="9"/>
  <c r="H219" i="9"/>
  <c r="H207" i="9"/>
  <c r="H188" i="9"/>
  <c r="H160" i="9"/>
  <c r="H224" i="9"/>
  <c r="E151" i="9"/>
  <c r="H288" i="9"/>
  <c r="E281" i="9"/>
  <c r="E273" i="9"/>
  <c r="E267" i="9"/>
  <c r="H264" i="9"/>
  <c r="E258" i="9"/>
  <c r="H258" i="9" s="1"/>
  <c r="E255" i="9"/>
  <c r="E254" i="9"/>
  <c r="H254" i="9" s="1"/>
  <c r="E253" i="9"/>
  <c r="H253" i="9" s="1"/>
  <c r="E252" i="9"/>
  <c r="E249" i="9"/>
  <c r="E242" i="9"/>
  <c r="H242" i="9" s="1"/>
  <c r="H240" i="9"/>
  <c r="E239" i="9"/>
  <c r="E238" i="9"/>
  <c r="H236" i="9"/>
  <c r="E235" i="9"/>
  <c r="H235" i="9" s="1"/>
  <c r="E226" i="9"/>
  <c r="E213" i="9"/>
  <c r="H213" i="9" s="1"/>
  <c r="E211" i="9"/>
  <c r="E206" i="9"/>
  <c r="E201" i="9"/>
  <c r="H201" i="9" s="1"/>
  <c r="E197" i="9"/>
  <c r="E196" i="9"/>
  <c r="H196" i="9" s="1"/>
  <c r="E163" i="9"/>
  <c r="E158" i="9"/>
  <c r="E157" i="9"/>
  <c r="E156" i="9"/>
  <c r="H156" i="9" s="1"/>
  <c r="E152" i="9"/>
  <c r="F152" i="9"/>
  <c r="H287" i="9"/>
  <c r="H278" i="9"/>
  <c r="H276" i="9"/>
  <c r="E268" i="9"/>
  <c r="E266" i="9"/>
  <c r="E262" i="9"/>
  <c r="H260" i="9"/>
  <c r="E259" i="9"/>
  <c r="H259" i="9" s="1"/>
  <c r="E257" i="9"/>
  <c r="E256" i="9"/>
  <c r="H256" i="9" s="1"/>
  <c r="E251" i="9"/>
  <c r="H251" i="9" s="1"/>
  <c r="E248" i="9"/>
  <c r="E247" i="9"/>
  <c r="E245" i="9"/>
  <c r="E244" i="9"/>
  <c r="H244" i="9" s="1"/>
  <c r="E237" i="9"/>
  <c r="E232" i="9"/>
  <c r="E231" i="9"/>
  <c r="E229" i="9"/>
  <c r="E214" i="9"/>
  <c r="E209" i="9"/>
  <c r="H209" i="9" s="1"/>
  <c r="E208" i="9"/>
  <c r="E202" i="9"/>
  <c r="E187" i="9"/>
  <c r="E186" i="9"/>
  <c r="H186" i="9" s="1"/>
  <c r="E183" i="9"/>
  <c r="E179" i="9"/>
  <c r="E178" i="9"/>
  <c r="H178" i="9" s="1"/>
  <c r="E177" i="9"/>
  <c r="E176" i="9"/>
  <c r="E175" i="9"/>
  <c r="E174" i="9"/>
  <c r="E173" i="9"/>
  <c r="E172" i="9"/>
  <c r="H172" i="9" s="1"/>
  <c r="E170" i="9"/>
  <c r="E167" i="9"/>
  <c r="H167" i="9" s="1"/>
  <c r="E166" i="9"/>
  <c r="H166" i="9" s="1"/>
  <c r="H499" i="9"/>
  <c r="H488" i="9"/>
  <c r="H479" i="9"/>
  <c r="H475" i="9"/>
  <c r="H472" i="9"/>
  <c r="H498" i="9"/>
  <c r="H495" i="9"/>
  <c r="H482" i="9"/>
  <c r="H480" i="9"/>
  <c r="E527" i="9"/>
  <c r="H527" i="9" s="1"/>
  <c r="E526" i="9"/>
  <c r="E522" i="9"/>
  <c r="E521" i="9"/>
  <c r="H521" i="9" s="1"/>
  <c r="E505" i="9"/>
  <c r="E529" i="9"/>
  <c r="E519" i="9"/>
  <c r="H519" i="9" s="1"/>
  <c r="E518" i="9"/>
  <c r="E517" i="9"/>
  <c r="H517" i="9" s="1"/>
  <c r="F506" i="9"/>
  <c r="F528" i="9"/>
  <c r="F524" i="9"/>
  <c r="F520" i="9"/>
  <c r="F516" i="9"/>
  <c r="E515" i="9"/>
  <c r="E514" i="9"/>
  <c r="F512" i="9"/>
  <c r="E510" i="9"/>
  <c r="H510" i="9" s="1"/>
  <c r="E509" i="9"/>
  <c r="F508" i="9"/>
  <c r="E507" i="9"/>
  <c r="H507" i="9" s="1"/>
  <c r="E530" i="9"/>
  <c r="E506" i="9"/>
  <c r="F529" i="9"/>
  <c r="F526" i="9"/>
  <c r="E524" i="9"/>
  <c r="F523" i="9"/>
  <c r="F522" i="9"/>
  <c r="F521" i="9"/>
  <c r="E520" i="9"/>
  <c r="F519" i="9"/>
  <c r="F518" i="9"/>
  <c r="F517" i="9"/>
  <c r="F515" i="9"/>
  <c r="F514" i="9"/>
  <c r="F511" i="9"/>
  <c r="F510" i="9"/>
  <c r="F509" i="9"/>
  <c r="F507" i="9"/>
  <c r="F298" i="9"/>
  <c r="F301" i="9"/>
  <c r="F307" i="9"/>
  <c r="F308" i="9"/>
  <c r="F314" i="9"/>
  <c r="F315" i="9"/>
  <c r="F319" i="9"/>
  <c r="F323" i="9"/>
  <c r="F325" i="9"/>
  <c r="F327" i="9"/>
  <c r="F328" i="9"/>
  <c r="F333" i="9"/>
  <c r="F334" i="9"/>
  <c r="F339" i="9"/>
  <c r="F340" i="9"/>
  <c r="F341" i="9"/>
  <c r="F347" i="9"/>
  <c r="F348" i="9"/>
  <c r="F351" i="9"/>
  <c r="F353" i="9"/>
  <c r="F354" i="9"/>
  <c r="F359" i="9"/>
  <c r="F362" i="9"/>
  <c r="F366" i="9"/>
  <c r="F367" i="9"/>
  <c r="F370" i="9"/>
  <c r="F371" i="9"/>
  <c r="F375" i="9"/>
  <c r="F378" i="9"/>
  <c r="F379" i="9"/>
  <c r="F387" i="9"/>
  <c r="F389" i="9"/>
  <c r="F398" i="9"/>
  <c r="F401" i="9"/>
  <c r="F408" i="9"/>
  <c r="F410" i="9"/>
  <c r="F413" i="9"/>
  <c r="F417" i="9"/>
  <c r="F418" i="9"/>
  <c r="F424" i="9"/>
  <c r="F432" i="9"/>
  <c r="F436" i="9"/>
  <c r="F437" i="9"/>
  <c r="F448" i="9"/>
  <c r="F450" i="9"/>
  <c r="F455" i="9"/>
  <c r="F458" i="9"/>
  <c r="F464" i="9"/>
  <c r="F467" i="9"/>
  <c r="E295" i="9"/>
  <c r="F295" i="9"/>
  <c r="F497" i="9"/>
  <c r="F486" i="9"/>
  <c r="F485" i="9"/>
  <c r="F484" i="9"/>
  <c r="F478" i="9"/>
  <c r="F477" i="9"/>
  <c r="F469" i="9"/>
  <c r="F468" i="9"/>
  <c r="E455" i="9"/>
  <c r="H455" i="9" s="1"/>
  <c r="H451" i="9"/>
  <c r="H447" i="9"/>
  <c r="H443" i="9"/>
  <c r="E441" i="9"/>
  <c r="H441" i="9" s="1"/>
  <c r="H439" i="9"/>
  <c r="E435" i="9"/>
  <c r="H435" i="9" s="1"/>
  <c r="E434" i="9"/>
  <c r="H434" i="9" s="1"/>
  <c r="E433" i="9"/>
  <c r="E432" i="9"/>
  <c r="H432" i="9" s="1"/>
  <c r="E430" i="9"/>
  <c r="H430" i="9" s="1"/>
  <c r="E428" i="9"/>
  <c r="H428" i="9" s="1"/>
  <c r="E423" i="9"/>
  <c r="H423" i="9" s="1"/>
  <c r="E422" i="9"/>
  <c r="H422" i="9" s="1"/>
  <c r="H420" i="9"/>
  <c r="E412" i="9"/>
  <c r="H412" i="9" s="1"/>
  <c r="E411" i="9"/>
  <c r="H411" i="9" s="1"/>
  <c r="E407" i="9"/>
  <c r="E406" i="9"/>
  <c r="H406" i="9" s="1"/>
  <c r="H404" i="9"/>
  <c r="E403" i="9"/>
  <c r="H400" i="9"/>
  <c r="E397" i="9"/>
  <c r="H397" i="9" s="1"/>
  <c r="H395" i="9"/>
  <c r="E391" i="9"/>
  <c r="H391" i="9" s="1"/>
  <c r="E388" i="9"/>
  <c r="E387" i="9"/>
  <c r="H387" i="9" s="1"/>
  <c r="H384" i="9"/>
  <c r="E379" i="9"/>
  <c r="H379" i="9" s="1"/>
  <c r="E378" i="9"/>
  <c r="H378" i="9" s="1"/>
  <c r="E375" i="9"/>
  <c r="H375" i="9" s="1"/>
  <c r="E363" i="9"/>
  <c r="H363" i="9" s="1"/>
  <c r="E362" i="9"/>
  <c r="H362" i="9" s="1"/>
  <c r="H360" i="9"/>
  <c r="E359" i="9"/>
  <c r="H359" i="9" s="1"/>
  <c r="E358" i="9"/>
  <c r="H358" i="9" s="1"/>
  <c r="E357" i="9"/>
  <c r="H357" i="9" s="1"/>
  <c r="H355" i="9"/>
  <c r="E354" i="9"/>
  <c r="H354" i="9" s="1"/>
  <c r="E353" i="9"/>
  <c r="H353" i="9" s="1"/>
  <c r="H349" i="9"/>
  <c r="E347" i="9"/>
  <c r="H347" i="9" s="1"/>
  <c r="E338" i="9"/>
  <c r="H338" i="9" s="1"/>
  <c r="E336" i="9"/>
  <c r="E335" i="9"/>
  <c r="H335" i="9" s="1"/>
  <c r="E334" i="9"/>
  <c r="E333" i="9"/>
  <c r="H333" i="9" s="1"/>
  <c r="E332" i="9"/>
  <c r="H332" i="9" s="1"/>
  <c r="E329" i="9"/>
  <c r="H329" i="9" s="1"/>
  <c r="E328" i="9"/>
  <c r="E327" i="9"/>
  <c r="H327" i="9" s="1"/>
  <c r="E326" i="9"/>
  <c r="H326" i="9" s="1"/>
  <c r="H322" i="9"/>
  <c r="E320" i="9"/>
  <c r="H320" i="9" s="1"/>
  <c r="E319" i="9"/>
  <c r="H319" i="9" s="1"/>
  <c r="E318" i="9"/>
  <c r="H318" i="9" s="1"/>
  <c r="E317" i="9"/>
  <c r="H317" i="9" s="1"/>
  <c r="E307" i="9"/>
  <c r="E304" i="9"/>
  <c r="H304" i="9" s="1"/>
  <c r="E294" i="9"/>
  <c r="G294" i="9"/>
  <c r="E493" i="9"/>
  <c r="H493" i="9" s="1"/>
  <c r="E491" i="9"/>
  <c r="H491" i="9" s="1"/>
  <c r="E490" i="9"/>
  <c r="E489" i="9"/>
  <c r="H489" i="9" s="1"/>
  <c r="E485" i="9"/>
  <c r="H485" i="9" s="1"/>
  <c r="E484" i="9"/>
  <c r="E483" i="9"/>
  <c r="E478" i="9"/>
  <c r="H478" i="9" s="1"/>
  <c r="E477" i="9"/>
  <c r="H477" i="9" s="1"/>
  <c r="E473" i="9"/>
  <c r="E468" i="9"/>
  <c r="E467" i="9"/>
  <c r="H467" i="9" s="1"/>
  <c r="H465" i="9"/>
  <c r="E464" i="9"/>
  <c r="E463" i="9"/>
  <c r="H463" i="9" s="1"/>
  <c r="H461" i="9"/>
  <c r="E460" i="9"/>
  <c r="H460" i="9" s="1"/>
  <c r="H457" i="9"/>
  <c r="E452" i="9"/>
  <c r="H449" i="9"/>
  <c r="H446" i="9"/>
  <c r="H440" i="9"/>
  <c r="E437" i="9"/>
  <c r="E436" i="9"/>
  <c r="H436" i="9" s="1"/>
  <c r="H431" i="9"/>
  <c r="H425" i="9"/>
  <c r="E421" i="9"/>
  <c r="H421" i="9" s="1"/>
  <c r="E419" i="9"/>
  <c r="H419" i="9" s="1"/>
  <c r="E417" i="9"/>
  <c r="H417" i="9" s="1"/>
  <c r="H415" i="9"/>
  <c r="E408" i="9"/>
  <c r="H408" i="9" s="1"/>
  <c r="H405" i="9"/>
  <c r="H402" i="9"/>
  <c r="E401" i="9"/>
  <c r="H401" i="9" s="1"/>
  <c r="H396" i="9"/>
  <c r="H394" i="9"/>
  <c r="E393" i="9"/>
  <c r="E392" i="9"/>
  <c r="H392" i="9" s="1"/>
  <c r="H386" i="9"/>
  <c r="E385" i="9"/>
  <c r="H385" i="9" s="1"/>
  <c r="E372" i="9"/>
  <c r="H372" i="9" s="1"/>
  <c r="E370" i="9"/>
  <c r="H370" i="9" s="1"/>
  <c r="E368" i="9"/>
  <c r="H368" i="9" s="1"/>
  <c r="E365" i="9"/>
  <c r="H365" i="9" s="1"/>
  <c r="H361" i="9"/>
  <c r="E356" i="9"/>
  <c r="E346" i="9"/>
  <c r="H346" i="9" s="1"/>
  <c r="E345" i="9"/>
  <c r="H345" i="9" s="1"/>
  <c r="E344" i="9"/>
  <c r="H344" i="9" s="1"/>
  <c r="H342" i="9"/>
  <c r="E341" i="9"/>
  <c r="H341" i="9" s="1"/>
  <c r="H337" i="9"/>
  <c r="H331" i="9"/>
  <c r="E330" i="9"/>
  <c r="H330" i="9" s="1"/>
  <c r="H321" i="9"/>
  <c r="E315" i="9"/>
  <c r="H315" i="9" s="1"/>
  <c r="E314" i="9"/>
  <c r="E312" i="9"/>
  <c r="H312" i="9" s="1"/>
  <c r="E311" i="9"/>
  <c r="H311" i="9" s="1"/>
  <c r="E310" i="9"/>
  <c r="H310" i="9" s="1"/>
  <c r="E303" i="9"/>
  <c r="E302" i="9"/>
  <c r="H302" i="9" s="1"/>
  <c r="E301" i="9"/>
  <c r="H301" i="9" s="1"/>
  <c r="H299" i="9"/>
  <c r="E298" i="9"/>
  <c r="H298" i="9" s="1"/>
  <c r="E297" i="9"/>
  <c r="H297" i="9" s="1"/>
  <c r="F282" i="9"/>
  <c r="F271" i="9"/>
  <c r="F268" i="9"/>
  <c r="F265" i="9"/>
  <c r="F262" i="9"/>
  <c r="F256" i="9"/>
  <c r="F254" i="9"/>
  <c r="F253" i="9"/>
  <c r="F249" i="9"/>
  <c r="F244" i="9"/>
  <c r="F243" i="9"/>
  <c r="F238" i="9"/>
  <c r="F235" i="9"/>
  <c r="F232" i="9"/>
  <c r="F231" i="9"/>
  <c r="F230" i="9"/>
  <c r="F228" i="9"/>
  <c r="F226" i="9"/>
  <c r="F221" i="9"/>
  <c r="F220" i="9"/>
  <c r="F218" i="9"/>
  <c r="F214" i="9"/>
  <c r="F209" i="9"/>
  <c r="F206" i="9"/>
  <c r="F205" i="9"/>
  <c r="F202" i="9"/>
  <c r="F196" i="9"/>
  <c r="F189" i="9"/>
  <c r="F183" i="9"/>
  <c r="F182" i="9"/>
  <c r="F177" i="9"/>
  <c r="F176" i="9"/>
  <c r="F173" i="9"/>
  <c r="F172" i="9"/>
  <c r="F168" i="9"/>
  <c r="F166" i="9"/>
  <c r="F165" i="9"/>
  <c r="F164" i="9"/>
  <c r="F161" i="9"/>
  <c r="F159" i="9"/>
  <c r="F158" i="9"/>
  <c r="F157" i="9"/>
  <c r="E137" i="9"/>
  <c r="F134" i="9"/>
  <c r="F132" i="9"/>
  <c r="E131" i="9"/>
  <c r="H131" i="9" s="1"/>
  <c r="F130" i="9"/>
  <c r="E129" i="9"/>
  <c r="H129" i="9" s="1"/>
  <c r="E127" i="9"/>
  <c r="F126" i="9"/>
  <c r="E125" i="9"/>
  <c r="E123" i="9"/>
  <c r="H123" i="9" s="1"/>
  <c r="F122" i="9"/>
  <c r="E121" i="9"/>
  <c r="E119" i="9"/>
  <c r="F118" i="9"/>
  <c r="F116" i="9"/>
  <c r="E115" i="9"/>
  <c r="H115" i="9" s="1"/>
  <c r="E113" i="9"/>
  <c r="H113" i="9" s="1"/>
  <c r="F112" i="9"/>
  <c r="E111" i="9"/>
  <c r="E109" i="9"/>
  <c r="F108" i="9"/>
  <c r="E107" i="9"/>
  <c r="E103" i="9"/>
  <c r="H103" i="9" s="1"/>
  <c r="F102" i="9"/>
  <c r="E101" i="9"/>
  <c r="E99" i="9"/>
  <c r="F98" i="9"/>
  <c r="E97" i="9"/>
  <c r="E93" i="9"/>
  <c r="F86" i="9"/>
  <c r="F84" i="9"/>
  <c r="E83" i="9"/>
  <c r="E81" i="9"/>
  <c r="F80" i="9"/>
  <c r="E77" i="9"/>
  <c r="E73" i="9"/>
  <c r="H73" i="9" s="1"/>
  <c r="F72" i="9"/>
  <c r="E142" i="9"/>
  <c r="E140" i="9"/>
  <c r="F139" i="9"/>
  <c r="E136" i="9"/>
  <c r="E134" i="9"/>
  <c r="F131" i="9"/>
  <c r="E128" i="9"/>
  <c r="F127" i="9"/>
  <c r="F125" i="9"/>
  <c r="E120" i="9"/>
  <c r="H120" i="9" s="1"/>
  <c r="F119" i="9"/>
  <c r="E118" i="9"/>
  <c r="E116" i="9"/>
  <c r="H116" i="9" s="1"/>
  <c r="F115" i="9"/>
  <c r="E112" i="9"/>
  <c r="H112" i="9" s="1"/>
  <c r="F111" i="9"/>
  <c r="E110" i="9"/>
  <c r="H110" i="9" s="1"/>
  <c r="F109" i="9"/>
  <c r="F105" i="9"/>
  <c r="E104" i="9"/>
  <c r="E102" i="9"/>
  <c r="F101" i="9"/>
  <c r="E100" i="9"/>
  <c r="H100" i="9" s="1"/>
  <c r="E98" i="9"/>
  <c r="F97" i="9"/>
  <c r="E94" i="9"/>
  <c r="E92" i="9"/>
  <c r="H92" i="9" s="1"/>
  <c r="F91" i="9"/>
  <c r="E88" i="9"/>
  <c r="E86" i="9"/>
  <c r="F85" i="9"/>
  <c r="E84" i="9"/>
  <c r="E82" i="9"/>
  <c r="H82" i="9" s="1"/>
  <c r="F81" i="9"/>
  <c r="E80" i="9"/>
  <c r="E74" i="9"/>
  <c r="F62" i="9"/>
  <c r="F60" i="9"/>
  <c r="F56" i="9"/>
  <c r="F38" i="9"/>
  <c r="F28" i="9"/>
  <c r="H40" i="9"/>
  <c r="C18" i="9"/>
  <c r="E30" i="9" s="1"/>
  <c r="E45" i="10"/>
  <c r="E41" i="10"/>
  <c r="E36" i="10"/>
  <c r="E64" i="10"/>
  <c r="E63" i="10"/>
  <c r="E62" i="10"/>
  <c r="E61" i="10"/>
  <c r="E60" i="10"/>
  <c r="E59" i="10"/>
  <c r="E58" i="10"/>
  <c r="E57" i="10"/>
  <c r="E56" i="10"/>
  <c r="E52" i="10"/>
  <c r="E51" i="10"/>
  <c r="E50" i="10"/>
  <c r="E49" i="10"/>
  <c r="E48" i="10"/>
  <c r="E46" i="10"/>
  <c r="E43" i="10"/>
  <c r="E42" i="10"/>
  <c r="E40" i="10"/>
  <c r="E39" i="10"/>
  <c r="H39" i="10" s="1"/>
  <c r="E38" i="10"/>
  <c r="E37" i="10"/>
  <c r="E34" i="10"/>
  <c r="E33" i="10"/>
  <c r="E29" i="10"/>
  <c r="E28" i="10"/>
  <c r="E27" i="10"/>
  <c r="E26" i="10"/>
  <c r="E25" i="10"/>
  <c r="E24" i="10"/>
  <c r="E23" i="10"/>
  <c r="E22" i="10"/>
  <c r="E21" i="10"/>
  <c r="E20" i="10"/>
  <c r="E32" i="10"/>
  <c r="E31" i="10"/>
  <c r="E30" i="10"/>
  <c r="H194" i="10"/>
  <c r="H224" i="10"/>
  <c r="H260" i="10"/>
  <c r="F512" i="10"/>
  <c r="F513" i="10"/>
  <c r="F517" i="10"/>
  <c r="F518" i="10"/>
  <c r="F520" i="10"/>
  <c r="F522" i="10"/>
  <c r="F524" i="10"/>
  <c r="F528" i="10"/>
  <c r="F529" i="10"/>
  <c r="F507" i="10"/>
  <c r="F511" i="10"/>
  <c r="F523" i="10"/>
  <c r="F527" i="10"/>
  <c r="F509" i="10"/>
  <c r="F510" i="10"/>
  <c r="E506" i="10"/>
  <c r="E529" i="10"/>
  <c r="H529" i="10" s="1"/>
  <c r="E526" i="10"/>
  <c r="H526" i="10" s="1"/>
  <c r="E525" i="10"/>
  <c r="E524" i="10"/>
  <c r="E522" i="10"/>
  <c r="E521" i="10"/>
  <c r="H521" i="10" s="1"/>
  <c r="E520" i="10"/>
  <c r="E518" i="10"/>
  <c r="H518" i="10" s="1"/>
  <c r="E517" i="10"/>
  <c r="E516" i="10"/>
  <c r="E514" i="10"/>
  <c r="H514" i="10" s="1"/>
  <c r="E513" i="10"/>
  <c r="E512" i="10"/>
  <c r="H512" i="10" s="1"/>
  <c r="E510" i="10"/>
  <c r="E509" i="10"/>
  <c r="E508" i="10"/>
  <c r="E530" i="10"/>
  <c r="E505" i="10"/>
  <c r="E527" i="10"/>
  <c r="E523" i="10"/>
  <c r="E519" i="10"/>
  <c r="E515" i="10"/>
  <c r="E511" i="10"/>
  <c r="F297" i="10"/>
  <c r="F302" i="10"/>
  <c r="F307" i="10"/>
  <c r="F311" i="10"/>
  <c r="F317" i="10"/>
  <c r="F321" i="10"/>
  <c r="F325" i="10"/>
  <c r="F327" i="10"/>
  <c r="F331" i="10"/>
  <c r="F335" i="10"/>
  <c r="F339" i="10"/>
  <c r="F344" i="10"/>
  <c r="F345" i="10"/>
  <c r="F350" i="10"/>
  <c r="F351" i="10"/>
  <c r="F355" i="10"/>
  <c r="F356" i="10"/>
  <c r="F359" i="10"/>
  <c r="F360" i="10"/>
  <c r="F364" i="10"/>
  <c r="F365" i="10"/>
  <c r="F370" i="10"/>
  <c r="F371" i="10"/>
  <c r="F373" i="10"/>
  <c r="F375" i="10"/>
  <c r="F376" i="10"/>
  <c r="F379" i="10"/>
  <c r="F380" i="10"/>
  <c r="F383" i="10"/>
  <c r="F385" i="10"/>
  <c r="F388" i="10"/>
  <c r="F389" i="10"/>
  <c r="F393" i="10"/>
  <c r="F395" i="10"/>
  <c r="F400" i="10"/>
  <c r="F401" i="10"/>
  <c r="F405" i="10"/>
  <c r="F406" i="10"/>
  <c r="F409" i="10"/>
  <c r="F410" i="10"/>
  <c r="F416" i="10"/>
  <c r="F417" i="10"/>
  <c r="F420" i="10"/>
  <c r="F421" i="10"/>
  <c r="F424" i="10"/>
  <c r="F428" i="10"/>
  <c r="F429" i="10"/>
  <c r="F432" i="10"/>
  <c r="F433" i="10"/>
  <c r="F436" i="10"/>
  <c r="F437" i="10"/>
  <c r="F498" i="10"/>
  <c r="F497" i="10"/>
  <c r="F495" i="10"/>
  <c r="F493" i="10"/>
  <c r="F492" i="10"/>
  <c r="F490" i="10"/>
  <c r="F489" i="10"/>
  <c r="F485" i="10"/>
  <c r="F482" i="10"/>
  <c r="F479" i="10"/>
  <c r="F476" i="10"/>
  <c r="F470" i="10"/>
  <c r="F469" i="10"/>
  <c r="F467" i="10"/>
  <c r="F466" i="10"/>
  <c r="F463" i="10"/>
  <c r="F462" i="10"/>
  <c r="F458" i="10"/>
  <c r="F456" i="10"/>
  <c r="F454" i="10"/>
  <c r="F449" i="10"/>
  <c r="F447" i="10"/>
  <c r="F446" i="10"/>
  <c r="F441" i="10"/>
  <c r="F440" i="10"/>
  <c r="E427" i="10"/>
  <c r="H425" i="10"/>
  <c r="E415" i="10"/>
  <c r="E412" i="10"/>
  <c r="H412" i="10" s="1"/>
  <c r="E411" i="10"/>
  <c r="E410" i="10"/>
  <c r="E409" i="10"/>
  <c r="H409" i="10" s="1"/>
  <c r="E408" i="10"/>
  <c r="H408" i="10" s="1"/>
  <c r="E407" i="10"/>
  <c r="E406" i="10"/>
  <c r="H406" i="10" s="1"/>
  <c r="E405" i="10"/>
  <c r="H405" i="10" s="1"/>
  <c r="E403" i="10"/>
  <c r="E399" i="10"/>
  <c r="H399" i="10" s="1"/>
  <c r="E398" i="10"/>
  <c r="H398" i="10" s="1"/>
  <c r="E397" i="10"/>
  <c r="E393" i="10"/>
  <c r="H393" i="10" s="1"/>
  <c r="E392" i="10"/>
  <c r="H392" i="10" s="1"/>
  <c r="E391" i="10"/>
  <c r="H391" i="10" s="1"/>
  <c r="E384" i="10"/>
  <c r="H384" i="10" s="1"/>
  <c r="E383" i="10"/>
  <c r="H383" i="10" s="1"/>
  <c r="E382" i="10"/>
  <c r="H382" i="10" s="1"/>
  <c r="E381" i="10"/>
  <c r="H381" i="10" s="1"/>
  <c r="E380" i="10"/>
  <c r="H380" i="10" s="1"/>
  <c r="E379" i="10"/>
  <c r="H379" i="10" s="1"/>
  <c r="E378" i="10"/>
  <c r="E377" i="10"/>
  <c r="H377" i="10" s="1"/>
  <c r="E376" i="10"/>
  <c r="H376" i="10" s="1"/>
  <c r="E375" i="10"/>
  <c r="H375" i="10" s="1"/>
  <c r="E367" i="10"/>
  <c r="H367" i="10" s="1"/>
  <c r="E361" i="10"/>
  <c r="H361" i="10" s="1"/>
  <c r="E360" i="10"/>
  <c r="H360" i="10" s="1"/>
  <c r="E359" i="10"/>
  <c r="H359" i="10" s="1"/>
  <c r="E358" i="10"/>
  <c r="H358" i="10" s="1"/>
  <c r="E357" i="10"/>
  <c r="E356" i="10"/>
  <c r="H356" i="10" s="1"/>
  <c r="E354" i="10"/>
  <c r="H354" i="10" s="1"/>
  <c r="E353" i="10"/>
  <c r="E342" i="10"/>
  <c r="E341" i="10"/>
  <c r="H341" i="10" s="1"/>
  <c r="E316" i="10"/>
  <c r="H316" i="10" s="1"/>
  <c r="E315" i="10"/>
  <c r="E314" i="10"/>
  <c r="H314" i="10" s="1"/>
  <c r="H306" i="10"/>
  <c r="E305" i="10"/>
  <c r="H305" i="10" s="1"/>
  <c r="E304" i="10"/>
  <c r="H304" i="10" s="1"/>
  <c r="E303" i="10"/>
  <c r="E302" i="10"/>
  <c r="E301" i="10"/>
  <c r="H301" i="10" s="1"/>
  <c r="E300" i="10"/>
  <c r="H300" i="10" s="1"/>
  <c r="E294" i="10"/>
  <c r="E295" i="10"/>
  <c r="E499" i="10"/>
  <c r="E497" i="10"/>
  <c r="E496" i="10"/>
  <c r="H496" i="10" s="1"/>
  <c r="E495" i="10"/>
  <c r="H495" i="10" s="1"/>
  <c r="E494" i="10"/>
  <c r="E493" i="10"/>
  <c r="H493" i="10" s="1"/>
  <c r="E491" i="10"/>
  <c r="H491" i="10" s="1"/>
  <c r="E490" i="10"/>
  <c r="E489" i="10"/>
  <c r="H489" i="10" s="1"/>
  <c r="E487" i="10"/>
  <c r="H487" i="10" s="1"/>
  <c r="E485" i="10"/>
  <c r="H485" i="10" s="1"/>
  <c r="E484" i="10"/>
  <c r="E483" i="10"/>
  <c r="H483" i="10" s="1"/>
  <c r="E482" i="10"/>
  <c r="H482" i="10" s="1"/>
  <c r="E480" i="10"/>
  <c r="H480" i="10" s="1"/>
  <c r="E479" i="10"/>
  <c r="H479" i="10" s="1"/>
  <c r="E478" i="10"/>
  <c r="E477" i="10"/>
  <c r="H477" i="10" s="1"/>
  <c r="E475" i="10"/>
  <c r="H475" i="10" s="1"/>
  <c r="E472" i="10"/>
  <c r="E471" i="10"/>
  <c r="H471" i="10" s="1"/>
  <c r="E468" i="10"/>
  <c r="H468" i="10" s="1"/>
  <c r="E467" i="10"/>
  <c r="H467" i="10" s="1"/>
  <c r="E466" i="10"/>
  <c r="E465" i="10"/>
  <c r="H465" i="10" s="1"/>
  <c r="E464" i="10"/>
  <c r="H464" i="10" s="1"/>
  <c r="E463" i="10"/>
  <c r="H463" i="10" s="1"/>
  <c r="E462" i="10"/>
  <c r="E461" i="10"/>
  <c r="H461" i="10" s="1"/>
  <c r="E460" i="10"/>
  <c r="H460" i="10" s="1"/>
  <c r="E459" i="10"/>
  <c r="E458" i="10"/>
  <c r="H458" i="10" s="1"/>
  <c r="E457" i="10"/>
  <c r="H457" i="10" s="1"/>
  <c r="E456" i="10"/>
  <c r="E455" i="10"/>
  <c r="H455" i="10" s="1"/>
  <c r="E449" i="10"/>
  <c r="H449" i="10" s="1"/>
  <c r="E448" i="10"/>
  <c r="E447" i="10"/>
  <c r="H447" i="10" s="1"/>
  <c r="E444" i="10"/>
  <c r="H444" i="10" s="1"/>
  <c r="E443" i="10"/>
  <c r="E442" i="10"/>
  <c r="H442" i="10" s="1"/>
  <c r="E441" i="10"/>
  <c r="E437" i="10"/>
  <c r="H437" i="10" s="1"/>
  <c r="E436" i="10"/>
  <c r="H436" i="10" s="1"/>
  <c r="E435" i="10"/>
  <c r="E434" i="10"/>
  <c r="E433" i="10"/>
  <c r="H433" i="10" s="1"/>
  <c r="E432" i="10"/>
  <c r="H432" i="10" s="1"/>
  <c r="E430" i="10"/>
  <c r="H430" i="10" s="1"/>
  <c r="E429" i="10"/>
  <c r="H429" i="10" s="1"/>
  <c r="E428" i="10"/>
  <c r="H428" i="10" s="1"/>
  <c r="E422" i="10"/>
  <c r="E421" i="10"/>
  <c r="H421" i="10" s="1"/>
  <c r="E418" i="10"/>
  <c r="H418" i="10" s="1"/>
  <c r="E417" i="10"/>
  <c r="H417" i="10" s="1"/>
  <c r="E416" i="10"/>
  <c r="H416" i="10" s="1"/>
  <c r="E414" i="10"/>
  <c r="H414" i="10" s="1"/>
  <c r="E402" i="10"/>
  <c r="H402" i="10" s="1"/>
  <c r="E401" i="10"/>
  <c r="H401" i="10" s="1"/>
  <c r="E400" i="10"/>
  <c r="E395" i="10"/>
  <c r="H395" i="10" s="1"/>
  <c r="E390" i="10"/>
  <c r="H390" i="10" s="1"/>
  <c r="E389" i="10"/>
  <c r="E387" i="10"/>
  <c r="H387" i="10" s="1"/>
  <c r="E386" i="10"/>
  <c r="H386" i="10" s="1"/>
  <c r="E385" i="10"/>
  <c r="E373" i="10"/>
  <c r="H373" i="10" s="1"/>
  <c r="E372" i="10"/>
  <c r="E371" i="10"/>
  <c r="H371" i="10" s="1"/>
  <c r="E370" i="10"/>
  <c r="H370" i="10" s="1"/>
  <c r="E369" i="10"/>
  <c r="H369" i="10" s="1"/>
  <c r="E365" i="10"/>
  <c r="H365" i="10" s="1"/>
  <c r="E364" i="10"/>
  <c r="E363" i="10"/>
  <c r="H363" i="10" s="1"/>
  <c r="E362" i="10"/>
  <c r="H362" i="10" s="1"/>
  <c r="E351" i="10"/>
  <c r="E350" i="10"/>
  <c r="H350" i="10" s="1"/>
  <c r="E348" i="10"/>
  <c r="E347" i="10"/>
  <c r="H347" i="10" s="1"/>
  <c r="E346" i="10"/>
  <c r="H346" i="10" s="1"/>
  <c r="E345" i="10"/>
  <c r="H345" i="10" s="1"/>
  <c r="E344" i="10"/>
  <c r="H344" i="10" s="1"/>
  <c r="E343" i="10"/>
  <c r="H343" i="10" s="1"/>
  <c r="E340" i="10"/>
  <c r="H340" i="10" s="1"/>
  <c r="E339" i="10"/>
  <c r="E338" i="10"/>
  <c r="H338" i="10" s="1"/>
  <c r="E336" i="10"/>
  <c r="H336" i="10" s="1"/>
  <c r="E335" i="10"/>
  <c r="E334" i="10"/>
  <c r="H334" i="10" s="1"/>
  <c r="E333" i="10"/>
  <c r="H333" i="10" s="1"/>
  <c r="E332" i="10"/>
  <c r="E331" i="10"/>
  <c r="E330" i="10"/>
  <c r="H330" i="10" s="1"/>
  <c r="E329" i="10"/>
  <c r="H329" i="10" s="1"/>
  <c r="E328" i="10"/>
  <c r="E327" i="10"/>
  <c r="H327" i="10" s="1"/>
  <c r="E326" i="10"/>
  <c r="H326" i="10" s="1"/>
  <c r="E322" i="10"/>
  <c r="E321" i="10"/>
  <c r="H321" i="10" s="1"/>
  <c r="E320" i="10"/>
  <c r="H320" i="10" s="1"/>
  <c r="E319" i="10"/>
  <c r="E318" i="10"/>
  <c r="E317" i="10"/>
  <c r="H317" i="10" s="1"/>
  <c r="E313" i="10"/>
  <c r="H313" i="10" s="1"/>
  <c r="E312" i="10"/>
  <c r="E311" i="10"/>
  <c r="H311" i="10" s="1"/>
  <c r="E310" i="10"/>
  <c r="H310" i="10" s="1"/>
  <c r="E308" i="10"/>
  <c r="E307" i="10"/>
  <c r="H307" i="10" s="1"/>
  <c r="E298" i="10"/>
  <c r="H298" i="10" s="1"/>
  <c r="E297" i="10"/>
  <c r="H297" i="10" s="1"/>
  <c r="E287" i="10"/>
  <c r="E286" i="10"/>
  <c r="E283" i="10"/>
  <c r="H283" i="10" s="1"/>
  <c r="E281" i="10"/>
  <c r="E276" i="10"/>
  <c r="E273" i="10"/>
  <c r="H273" i="10" s="1"/>
  <c r="E272" i="10"/>
  <c r="E271" i="10"/>
  <c r="E270" i="10"/>
  <c r="H270" i="10" s="1"/>
  <c r="E268" i="10"/>
  <c r="E266" i="10"/>
  <c r="E263" i="10"/>
  <c r="H263" i="10" s="1"/>
  <c r="E262" i="10"/>
  <c r="E261" i="10"/>
  <c r="H261" i="10" s="1"/>
  <c r="E259" i="10"/>
  <c r="H259" i="10" s="1"/>
  <c r="E258" i="10"/>
  <c r="E256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0" i="10"/>
  <c r="E239" i="10"/>
  <c r="E238" i="10"/>
  <c r="H238" i="10" s="1"/>
  <c r="E237" i="10"/>
  <c r="E235" i="10"/>
  <c r="E234" i="10"/>
  <c r="E232" i="10"/>
  <c r="E231" i="10"/>
  <c r="E230" i="10"/>
  <c r="E229" i="10"/>
  <c r="E227" i="10"/>
  <c r="E226" i="10"/>
  <c r="H226" i="10" s="1"/>
  <c r="E223" i="10"/>
  <c r="E222" i="10"/>
  <c r="E220" i="10"/>
  <c r="H220" i="10" s="1"/>
  <c r="E219" i="10"/>
  <c r="E218" i="10"/>
  <c r="H218" i="10" s="1"/>
  <c r="E216" i="10"/>
  <c r="H216" i="10" s="1"/>
  <c r="E214" i="10"/>
  <c r="H214" i="10" s="1"/>
  <c r="E213" i="10"/>
  <c r="E212" i="10"/>
  <c r="E211" i="10"/>
  <c r="H211" i="10" s="1"/>
  <c r="E210" i="10"/>
  <c r="E209" i="10"/>
  <c r="H209" i="10" s="1"/>
  <c r="E208" i="10"/>
  <c r="E206" i="10"/>
  <c r="E205" i="10"/>
  <c r="E204" i="10"/>
  <c r="H204" i="10" s="1"/>
  <c r="E203" i="10"/>
  <c r="E202" i="10"/>
  <c r="H202" i="10" s="1"/>
  <c r="E201" i="10"/>
  <c r="E198" i="10"/>
  <c r="E197" i="10"/>
  <c r="H197" i="10" s="1"/>
  <c r="E196" i="10"/>
  <c r="E190" i="10"/>
  <c r="E189" i="10"/>
  <c r="E188" i="10"/>
  <c r="E187" i="10"/>
  <c r="E186" i="10"/>
  <c r="E184" i="10"/>
  <c r="H184" i="10" s="1"/>
  <c r="E183" i="10"/>
  <c r="E182" i="10"/>
  <c r="H182" i="10" s="1"/>
  <c r="E181" i="10"/>
  <c r="E179" i="10"/>
  <c r="E178" i="10"/>
  <c r="E177" i="10"/>
  <c r="H177" i="10" s="1"/>
  <c r="E176" i="10"/>
  <c r="E175" i="10"/>
  <c r="E174" i="10"/>
  <c r="E173" i="10"/>
  <c r="E172" i="10"/>
  <c r="E170" i="10"/>
  <c r="H170" i="10" s="1"/>
  <c r="E169" i="10"/>
  <c r="E168" i="10"/>
  <c r="H168" i="10" s="1"/>
  <c r="E167" i="10"/>
  <c r="H167" i="10" s="1"/>
  <c r="E166" i="10"/>
  <c r="E165" i="10"/>
  <c r="H165" i="10" s="1"/>
  <c r="E164" i="10"/>
  <c r="H164" i="10" s="1"/>
  <c r="E163" i="10"/>
  <c r="E162" i="10"/>
  <c r="E161" i="10"/>
  <c r="H161" i="10" s="1"/>
  <c r="E160" i="10"/>
  <c r="E159" i="10"/>
  <c r="H159" i="10" s="1"/>
  <c r="E158" i="10"/>
  <c r="E157" i="10"/>
  <c r="E156" i="10"/>
  <c r="H156" i="10" s="1"/>
  <c r="E155" i="10"/>
  <c r="H155" i="10" s="1"/>
  <c r="E154" i="10"/>
  <c r="H154" i="10" s="1"/>
  <c r="E153" i="10"/>
  <c r="H153" i="10" s="1"/>
  <c r="F270" i="10"/>
  <c r="F265" i="10"/>
  <c r="F231" i="10"/>
  <c r="F227" i="10"/>
  <c r="F206" i="10"/>
  <c r="F199" i="10"/>
  <c r="F188" i="10"/>
  <c r="F179" i="10"/>
  <c r="E71" i="10"/>
  <c r="F70" i="10"/>
  <c r="C8" i="10"/>
  <c r="E13" i="10" s="1"/>
  <c r="E70" i="10"/>
  <c r="G70" i="10"/>
  <c r="E143" i="10"/>
  <c r="E139" i="10"/>
  <c r="E137" i="10"/>
  <c r="E135" i="10"/>
  <c r="E131" i="10"/>
  <c r="E129" i="10"/>
  <c r="E127" i="10"/>
  <c r="E125" i="10"/>
  <c r="F124" i="10"/>
  <c r="E123" i="10"/>
  <c r="H123" i="10" s="1"/>
  <c r="E121" i="10"/>
  <c r="E119" i="10"/>
  <c r="H119" i="10" s="1"/>
  <c r="E117" i="10"/>
  <c r="H117" i="10" s="1"/>
  <c r="E115" i="10"/>
  <c r="E113" i="10"/>
  <c r="E80" i="10"/>
  <c r="E78" i="10"/>
  <c r="E76" i="10"/>
  <c r="H76" i="10" s="1"/>
  <c r="E75" i="10"/>
  <c r="E74" i="10"/>
  <c r="E72" i="10"/>
  <c r="E144" i="10"/>
  <c r="H144" i="10" s="1"/>
  <c r="E142" i="10"/>
  <c r="E140" i="10"/>
  <c r="H140" i="10" s="1"/>
  <c r="E138" i="10"/>
  <c r="E134" i="10"/>
  <c r="E132" i="10"/>
  <c r="E130" i="10"/>
  <c r="E128" i="10"/>
  <c r="E126" i="10"/>
  <c r="E124" i="10"/>
  <c r="E122" i="10"/>
  <c r="E120" i="10"/>
  <c r="H120" i="10" s="1"/>
  <c r="E118" i="10"/>
  <c r="E116" i="10"/>
  <c r="E114" i="10"/>
  <c r="H114" i="10" s="1"/>
  <c r="E112" i="10"/>
  <c r="E111" i="10"/>
  <c r="E110" i="10"/>
  <c r="H110" i="10" s="1"/>
  <c r="E109" i="10"/>
  <c r="E108" i="10"/>
  <c r="H108" i="10" s="1"/>
  <c r="E107" i="10"/>
  <c r="F106" i="10"/>
  <c r="E106" i="10"/>
  <c r="E104" i="10"/>
  <c r="H104" i="10" s="1"/>
  <c r="E103" i="10"/>
  <c r="E102" i="10"/>
  <c r="E101" i="10"/>
  <c r="H101" i="10" s="1"/>
  <c r="E100" i="10"/>
  <c r="E99" i="10"/>
  <c r="H99" i="10" s="1"/>
  <c r="E98" i="10"/>
  <c r="E97" i="10"/>
  <c r="E96" i="10"/>
  <c r="E95" i="10"/>
  <c r="E94" i="10"/>
  <c r="E93" i="10"/>
  <c r="E92" i="10"/>
  <c r="H92" i="10" s="1"/>
  <c r="E91" i="10"/>
  <c r="E90" i="10"/>
  <c r="H90" i="10" s="1"/>
  <c r="F89" i="10"/>
  <c r="E89" i="10"/>
  <c r="E88" i="10"/>
  <c r="E87" i="10"/>
  <c r="H87" i="10" s="1"/>
  <c r="E86" i="10"/>
  <c r="E85" i="10"/>
  <c r="E84" i="10"/>
  <c r="E83" i="10"/>
  <c r="E82" i="10"/>
  <c r="E81" i="10"/>
  <c r="E77" i="10"/>
  <c r="H77" i="10" s="1"/>
  <c r="F75" i="10"/>
  <c r="F38" i="10"/>
  <c r="E18" i="10"/>
  <c r="H194" i="11"/>
  <c r="E151" i="11"/>
  <c r="H225" i="11"/>
  <c r="H241" i="11"/>
  <c r="F506" i="11"/>
  <c r="E529" i="11"/>
  <c r="E527" i="11"/>
  <c r="F526" i="11"/>
  <c r="E524" i="11"/>
  <c r="E523" i="11"/>
  <c r="H523" i="11" s="1"/>
  <c r="F522" i="11"/>
  <c r="E521" i="11"/>
  <c r="E520" i="11"/>
  <c r="E519" i="11"/>
  <c r="H519" i="11" s="1"/>
  <c r="F518" i="11"/>
  <c r="E517" i="11"/>
  <c r="H517" i="11" s="1"/>
  <c r="E515" i="11"/>
  <c r="F514" i="11"/>
  <c r="E513" i="11"/>
  <c r="E512" i="11"/>
  <c r="E511" i="11"/>
  <c r="F510" i="11"/>
  <c r="E509" i="11"/>
  <c r="E508" i="11"/>
  <c r="H508" i="11" s="1"/>
  <c r="E507" i="11"/>
  <c r="F530" i="11"/>
  <c r="E505" i="11"/>
  <c r="E506" i="11"/>
  <c r="F529" i="11"/>
  <c r="F528" i="11"/>
  <c r="F527" i="11"/>
  <c r="E526" i="11"/>
  <c r="F524" i="11"/>
  <c r="F523" i="11"/>
  <c r="E522" i="11"/>
  <c r="H522" i="11" s="1"/>
  <c r="F521" i="11"/>
  <c r="F520" i="11"/>
  <c r="F519" i="11"/>
  <c r="E518" i="11"/>
  <c r="H518" i="11" s="1"/>
  <c r="F517" i="11"/>
  <c r="F516" i="11"/>
  <c r="F515" i="11"/>
  <c r="E514" i="11"/>
  <c r="F512" i="11"/>
  <c r="F511" i="11"/>
  <c r="E510" i="11"/>
  <c r="F509" i="11"/>
  <c r="F508" i="11"/>
  <c r="F300" i="11"/>
  <c r="F301" i="11"/>
  <c r="F314" i="11"/>
  <c r="F316" i="11"/>
  <c r="F320" i="11"/>
  <c r="F324" i="11"/>
  <c r="F328" i="11"/>
  <c r="F331" i="11"/>
  <c r="F334" i="11"/>
  <c r="F337" i="11"/>
  <c r="F340" i="11"/>
  <c r="F342" i="11"/>
  <c r="F343" i="11"/>
  <c r="F346" i="11"/>
  <c r="F348" i="11"/>
  <c r="F350" i="11"/>
  <c r="F354" i="11"/>
  <c r="F357" i="11"/>
  <c r="F363" i="11"/>
  <c r="F364" i="11"/>
  <c r="F368" i="11"/>
  <c r="F371" i="11"/>
  <c r="F375" i="11"/>
  <c r="F379" i="11"/>
  <c r="F381" i="11"/>
  <c r="F382" i="11"/>
  <c r="F385" i="11"/>
  <c r="F389" i="11"/>
  <c r="F393" i="11"/>
  <c r="F401" i="11"/>
  <c r="F404" i="11"/>
  <c r="F405" i="11"/>
  <c r="F408" i="11"/>
  <c r="F410" i="11"/>
  <c r="F411" i="11"/>
  <c r="F413" i="11"/>
  <c r="F415" i="11"/>
  <c r="F420" i="11"/>
  <c r="F424" i="11"/>
  <c r="F428" i="11"/>
  <c r="F432" i="11"/>
  <c r="F436" i="11"/>
  <c r="F441" i="11"/>
  <c r="F445" i="11"/>
  <c r="F452" i="11"/>
  <c r="F453" i="11"/>
  <c r="F456" i="11"/>
  <c r="F458" i="11"/>
  <c r="F463" i="11"/>
  <c r="F465" i="11"/>
  <c r="F466" i="11"/>
  <c r="F469" i="11"/>
  <c r="F493" i="11"/>
  <c r="F479" i="11"/>
  <c r="F477" i="11"/>
  <c r="F476" i="11"/>
  <c r="F474" i="11"/>
  <c r="F471" i="11"/>
  <c r="E300" i="11"/>
  <c r="H300" i="11" s="1"/>
  <c r="E301" i="11"/>
  <c r="E302" i="11"/>
  <c r="E303" i="11"/>
  <c r="H303" i="11" s="1"/>
  <c r="E304" i="11"/>
  <c r="E305" i="11"/>
  <c r="H305" i="11" s="1"/>
  <c r="E307" i="11"/>
  <c r="E309" i="11"/>
  <c r="H309" i="11" s="1"/>
  <c r="E310" i="11"/>
  <c r="E311" i="11"/>
  <c r="H311" i="11" s="1"/>
  <c r="E312" i="11"/>
  <c r="H312" i="11" s="1"/>
  <c r="E314" i="11"/>
  <c r="H314" i="11" s="1"/>
  <c r="E315" i="11"/>
  <c r="E317" i="11"/>
  <c r="H317" i="11" s="1"/>
  <c r="E318" i="11"/>
  <c r="E319" i="11"/>
  <c r="H319" i="11" s="1"/>
  <c r="E320" i="11"/>
  <c r="H320" i="11" s="1"/>
  <c r="E321" i="11"/>
  <c r="H321" i="11"/>
  <c r="E322" i="11"/>
  <c r="E326" i="11"/>
  <c r="H326" i="11"/>
  <c r="E327" i="11"/>
  <c r="E328" i="11"/>
  <c r="H328" i="11"/>
  <c r="E329" i="11"/>
  <c r="H329" i="11" s="1"/>
  <c r="E330" i="11"/>
  <c r="H330" i="11"/>
  <c r="E332" i="11"/>
  <c r="E333" i="11"/>
  <c r="H333" i="11"/>
  <c r="E334" i="11"/>
  <c r="H334" i="11" s="1"/>
  <c r="E335" i="11"/>
  <c r="H335" i="11" s="1"/>
  <c r="E337" i="11"/>
  <c r="H337" i="11" s="1"/>
  <c r="E338" i="11"/>
  <c r="H338" i="11" s="1"/>
  <c r="E339" i="11"/>
  <c r="E340" i="11"/>
  <c r="H340" i="11" s="1"/>
  <c r="E341" i="11"/>
  <c r="H341" i="11" s="1"/>
  <c r="E343" i="11"/>
  <c r="H343" i="11" s="1"/>
  <c r="E344" i="11"/>
  <c r="E345" i="11"/>
  <c r="E346" i="11"/>
  <c r="H346" i="11" s="1"/>
  <c r="E347" i="11"/>
  <c r="H347" i="11" s="1"/>
  <c r="E348" i="11"/>
  <c r="E350" i="11"/>
  <c r="E352" i="11"/>
  <c r="E353" i="11"/>
  <c r="E354" i="11"/>
  <c r="H354" i="11" s="1"/>
  <c r="E355" i="11"/>
  <c r="H355" i="11" s="1"/>
  <c r="E356" i="11"/>
  <c r="E357" i="11"/>
  <c r="H357" i="11" s="1"/>
  <c r="E358" i="11"/>
  <c r="H358" i="11" s="1"/>
  <c r="E359" i="11"/>
  <c r="E360" i="11"/>
  <c r="E361" i="11"/>
  <c r="H361" i="11" s="1"/>
  <c r="E362" i="11"/>
  <c r="E363" i="11"/>
  <c r="H363" i="11" s="1"/>
  <c r="E365" i="11"/>
  <c r="E367" i="11"/>
  <c r="H367" i="11" s="1"/>
  <c r="E368" i="11"/>
  <c r="H368" i="11" s="1"/>
  <c r="E369" i="11"/>
  <c r="H369" i="11" s="1"/>
  <c r="E370" i="11"/>
  <c r="E371" i="11"/>
  <c r="H371" i="11" s="1"/>
  <c r="E372" i="11"/>
  <c r="H372" i="11" s="1"/>
  <c r="E373" i="11"/>
  <c r="H373" i="11" s="1"/>
  <c r="E374" i="11"/>
  <c r="E375" i="11"/>
  <c r="H375" i="11" s="1"/>
  <c r="E377" i="11"/>
  <c r="H377" i="11" s="1"/>
  <c r="E378" i="11"/>
  <c r="E379" i="11"/>
  <c r="E380" i="11"/>
  <c r="H380" i="11" s="1"/>
  <c r="E381" i="11"/>
  <c r="E385" i="11"/>
  <c r="H385" i="11" s="1"/>
  <c r="E386" i="11"/>
  <c r="E387" i="11"/>
  <c r="E388" i="11"/>
  <c r="H388" i="11" s="1"/>
  <c r="E389" i="11"/>
  <c r="H389" i="11" s="1"/>
  <c r="E391" i="11"/>
  <c r="H391" i="11" s="1"/>
  <c r="E392" i="11"/>
  <c r="H392" i="11" s="1"/>
  <c r="E393" i="11"/>
  <c r="E395" i="11"/>
  <c r="H395" i="11" s="1"/>
  <c r="E398" i="11"/>
  <c r="E400" i="11"/>
  <c r="E401" i="11"/>
  <c r="H401" i="11" s="1"/>
  <c r="E403" i="11"/>
  <c r="H403" i="11" s="1"/>
  <c r="E404" i="11"/>
  <c r="H404" i="11" s="1"/>
  <c r="E405" i="11"/>
  <c r="H405" i="11" s="1"/>
  <c r="E406" i="11"/>
  <c r="E407" i="11"/>
  <c r="H407" i="11" s="1"/>
  <c r="E408" i="11"/>
  <c r="H408" i="11" s="1"/>
  <c r="E409" i="11"/>
  <c r="H409" i="11" s="1"/>
  <c r="E410" i="11"/>
  <c r="E411" i="11"/>
  <c r="H411" i="11" s="1"/>
  <c r="E412" i="11"/>
  <c r="H412" i="11" s="1"/>
  <c r="E413" i="11"/>
  <c r="H413" i="11" s="1"/>
  <c r="E415" i="11"/>
  <c r="E416" i="11"/>
  <c r="H416" i="11" s="1"/>
  <c r="E418" i="11"/>
  <c r="H418" i="11" s="1"/>
  <c r="E419" i="11"/>
  <c r="E422" i="11"/>
  <c r="H422" i="11" s="1"/>
  <c r="E423" i="11"/>
  <c r="E427" i="11"/>
  <c r="E428" i="11"/>
  <c r="H428" i="11" s="1"/>
  <c r="E429" i="11"/>
  <c r="E430" i="11"/>
  <c r="H430" i="11" s="1"/>
  <c r="E431" i="11"/>
  <c r="H431" i="11" s="1"/>
  <c r="E432" i="11"/>
  <c r="E433" i="11"/>
  <c r="E434" i="11"/>
  <c r="H434" i="11" s="1"/>
  <c r="E435" i="11"/>
  <c r="E436" i="11"/>
  <c r="H436" i="11" s="1"/>
  <c r="E437" i="11"/>
  <c r="H437" i="11" s="1"/>
  <c r="E438" i="11"/>
  <c r="H438" i="11" s="1"/>
  <c r="E439" i="11"/>
  <c r="E441" i="11"/>
  <c r="H441" i="11" s="1"/>
  <c r="E442" i="11"/>
  <c r="H442" i="11" s="1"/>
  <c r="E447" i="11"/>
  <c r="E448" i="11"/>
  <c r="H448" i="11" s="1"/>
  <c r="E449" i="11"/>
  <c r="H449" i="11" s="1"/>
  <c r="E455" i="11"/>
  <c r="E456" i="11"/>
  <c r="H456" i="11" s="1"/>
  <c r="E458" i="11"/>
  <c r="E459" i="11"/>
  <c r="H459" i="11" s="1"/>
  <c r="E460" i="11"/>
  <c r="H460" i="11" s="1"/>
  <c r="E462" i="11"/>
  <c r="H462" i="11" s="1"/>
  <c r="E463" i="11"/>
  <c r="E464" i="11"/>
  <c r="H464" i="11" s="1"/>
  <c r="E465" i="11"/>
  <c r="H465" i="11" s="1"/>
  <c r="E466" i="11"/>
  <c r="E467" i="11"/>
  <c r="E468" i="11"/>
  <c r="H468" i="11" s="1"/>
  <c r="E469" i="11"/>
  <c r="E472" i="11"/>
  <c r="H472" i="11" s="1"/>
  <c r="E473" i="11"/>
  <c r="E475" i="11"/>
  <c r="H475" i="11" s="1"/>
  <c r="E476" i="11"/>
  <c r="E478" i="11"/>
  <c r="H478" i="11" s="1"/>
  <c r="E479" i="11"/>
  <c r="E480" i="11"/>
  <c r="H480" i="11" s="1"/>
  <c r="E483" i="11"/>
  <c r="H483" i="11" s="1"/>
  <c r="E484" i="11"/>
  <c r="H484" i="11" s="1"/>
  <c r="E485" i="11"/>
  <c r="E486" i="11"/>
  <c r="H486" i="11" s="1"/>
  <c r="E490" i="11"/>
  <c r="H490" i="11" s="1"/>
  <c r="E491" i="11"/>
  <c r="H491" i="11" s="1"/>
  <c r="E493" i="11"/>
  <c r="H493" i="11" s="1"/>
  <c r="E494" i="11"/>
  <c r="H494" i="11" s="1"/>
  <c r="E497" i="11"/>
  <c r="E294" i="11"/>
  <c r="F495" i="11"/>
  <c r="F494" i="11"/>
  <c r="F492" i="11"/>
  <c r="F488" i="11"/>
  <c r="F482" i="11"/>
  <c r="F475" i="11"/>
  <c r="E296" i="11"/>
  <c r="E297" i="11"/>
  <c r="E298" i="11"/>
  <c r="G299" i="11"/>
  <c r="G298" i="11"/>
  <c r="G297" i="11"/>
  <c r="G296" i="11"/>
  <c r="E152" i="11"/>
  <c r="F152" i="11"/>
  <c r="E283" i="11"/>
  <c r="E282" i="11"/>
  <c r="H282" i="11" s="1"/>
  <c r="E281" i="11"/>
  <c r="H281" i="11" s="1"/>
  <c r="E278" i="11"/>
  <c r="H278" i="11" s="1"/>
  <c r="E273" i="11"/>
  <c r="E272" i="11"/>
  <c r="H272" i="11" s="1"/>
  <c r="E268" i="11"/>
  <c r="E266" i="11"/>
  <c r="H266" i="11" s="1"/>
  <c r="E264" i="11"/>
  <c r="H264" i="11" s="1"/>
  <c r="E262" i="11"/>
  <c r="E259" i="11"/>
  <c r="H259" i="11" s="1"/>
  <c r="E258" i="11"/>
  <c r="E256" i="11"/>
  <c r="H256" i="11" s="1"/>
  <c r="E254" i="11"/>
  <c r="E253" i="11"/>
  <c r="E252" i="11"/>
  <c r="E250" i="11"/>
  <c r="E249" i="11"/>
  <c r="E248" i="11"/>
  <c r="E247" i="11"/>
  <c r="E246" i="11"/>
  <c r="E245" i="11"/>
  <c r="H245" i="11" s="1"/>
  <c r="E244" i="11"/>
  <c r="E243" i="11"/>
  <c r="E242" i="11"/>
  <c r="H242" i="11" s="1"/>
  <c r="E240" i="11"/>
  <c r="H240" i="11" s="1"/>
  <c r="E239" i="11"/>
  <c r="E238" i="11"/>
  <c r="E237" i="11"/>
  <c r="H237" i="11" s="1"/>
  <c r="E236" i="11"/>
  <c r="E235" i="11"/>
  <c r="E233" i="11"/>
  <c r="E232" i="11"/>
  <c r="H232" i="11" s="1"/>
  <c r="E231" i="11"/>
  <c r="E230" i="11"/>
  <c r="E229" i="11"/>
  <c r="H229" i="11" s="1"/>
  <c r="E228" i="11"/>
  <c r="E226" i="11"/>
  <c r="E223" i="11"/>
  <c r="H223" i="11" s="1"/>
  <c r="E222" i="11"/>
  <c r="E221" i="11"/>
  <c r="E220" i="11"/>
  <c r="H220" i="11" s="1"/>
  <c r="E219" i="11"/>
  <c r="E218" i="11"/>
  <c r="H218" i="11" s="1"/>
  <c r="E216" i="11"/>
  <c r="E214" i="11"/>
  <c r="E213" i="11"/>
  <c r="H213" i="11" s="1"/>
  <c r="E212" i="11"/>
  <c r="H212" i="11" s="1"/>
  <c r="E211" i="11"/>
  <c r="E210" i="11"/>
  <c r="H210" i="11" s="1"/>
  <c r="E209" i="11"/>
  <c r="H209" i="11" s="1"/>
  <c r="E208" i="11"/>
  <c r="E206" i="11"/>
  <c r="E205" i="11"/>
  <c r="E203" i="11"/>
  <c r="H203" i="11" s="1"/>
  <c r="E202" i="11"/>
  <c r="E201" i="11"/>
  <c r="E200" i="11"/>
  <c r="H200" i="11" s="1"/>
  <c r="E199" i="11"/>
  <c r="E197" i="11"/>
  <c r="H197" i="11" s="1"/>
  <c r="E196" i="11"/>
  <c r="E189" i="11"/>
  <c r="E188" i="11"/>
  <c r="E187" i="11"/>
  <c r="H187" i="11" s="1"/>
  <c r="E186" i="11"/>
  <c r="E185" i="11"/>
  <c r="E183" i="11"/>
  <c r="E182" i="11"/>
  <c r="H182" i="11" s="1"/>
  <c r="E181" i="11"/>
  <c r="H181" i="11" s="1"/>
  <c r="E179" i="11"/>
  <c r="E178" i="11"/>
  <c r="H178" i="11" s="1"/>
  <c r="E177" i="11"/>
  <c r="E176" i="11"/>
  <c r="E175" i="11"/>
  <c r="H175" i="11" s="1"/>
  <c r="E174" i="11"/>
  <c r="E173" i="11"/>
  <c r="E172" i="11"/>
  <c r="H172" i="11" s="1"/>
  <c r="E170" i="11"/>
  <c r="E169" i="11"/>
  <c r="E168" i="11"/>
  <c r="H168" i="11" s="1"/>
  <c r="E167" i="11"/>
  <c r="E166" i="11"/>
  <c r="E165" i="11"/>
  <c r="H165" i="11" s="1"/>
  <c r="E164" i="11"/>
  <c r="E163" i="11"/>
  <c r="E162" i="11"/>
  <c r="H162" i="11" s="1"/>
  <c r="E161" i="11"/>
  <c r="E160" i="11"/>
  <c r="E159" i="11"/>
  <c r="H159" i="11" s="1"/>
  <c r="E158" i="11"/>
  <c r="E157" i="11"/>
  <c r="E156" i="11"/>
  <c r="H156" i="11" s="1"/>
  <c r="E154" i="11"/>
  <c r="E153" i="11"/>
  <c r="F288" i="11"/>
  <c r="F282" i="11"/>
  <c r="F268" i="11"/>
  <c r="F267" i="11"/>
  <c r="F260" i="11"/>
  <c r="F259" i="11"/>
  <c r="F258" i="11"/>
  <c r="F255" i="11"/>
  <c r="F254" i="11"/>
  <c r="F251" i="11"/>
  <c r="F246" i="11"/>
  <c r="F245" i="11"/>
  <c r="F240" i="11"/>
  <c r="F237" i="11"/>
  <c r="F233" i="11"/>
  <c r="F232" i="11"/>
  <c r="F226" i="11"/>
  <c r="F223" i="11"/>
  <c r="F216" i="11"/>
  <c r="F211" i="11"/>
  <c r="F206" i="11"/>
  <c r="F205" i="11"/>
  <c r="F204" i="11"/>
  <c r="F202" i="11"/>
  <c r="F201" i="11"/>
  <c r="F198" i="11"/>
  <c r="F197" i="11"/>
  <c r="F195" i="11"/>
  <c r="F191" i="11"/>
  <c r="F187" i="11"/>
  <c r="F182" i="11"/>
  <c r="F181" i="11"/>
  <c r="F176" i="11"/>
  <c r="F173" i="11"/>
  <c r="F167" i="11"/>
  <c r="F166" i="11"/>
  <c r="F161" i="11"/>
  <c r="F157" i="11"/>
  <c r="F140" i="11"/>
  <c r="E139" i="11"/>
  <c r="E123" i="11"/>
  <c r="E111" i="11"/>
  <c r="E107" i="11"/>
  <c r="F106" i="11"/>
  <c r="F98" i="11"/>
  <c r="E87" i="11"/>
  <c r="E83" i="11"/>
  <c r="F81" i="11"/>
  <c r="E79" i="11"/>
  <c r="C8" i="11"/>
  <c r="E8" i="11" s="1"/>
  <c r="E70" i="11"/>
  <c r="E71" i="11"/>
  <c r="E145" i="11"/>
  <c r="E144" i="11"/>
  <c r="E142" i="11"/>
  <c r="E141" i="11"/>
  <c r="E137" i="11"/>
  <c r="E136" i="11"/>
  <c r="E134" i="11"/>
  <c r="E133" i="11"/>
  <c r="E132" i="11"/>
  <c r="E130" i="11"/>
  <c r="E129" i="11"/>
  <c r="E128" i="11"/>
  <c r="E126" i="11"/>
  <c r="E125" i="11"/>
  <c r="H125" i="11" s="1"/>
  <c r="E124" i="11"/>
  <c r="E122" i="11"/>
  <c r="E121" i="11"/>
  <c r="E120" i="11"/>
  <c r="E118" i="11"/>
  <c r="E117" i="11"/>
  <c r="E116" i="11"/>
  <c r="E113" i="11"/>
  <c r="E112" i="11"/>
  <c r="E110" i="11"/>
  <c r="E109" i="11"/>
  <c r="E108" i="11"/>
  <c r="E104" i="11"/>
  <c r="E102" i="11"/>
  <c r="E101" i="11"/>
  <c r="E100" i="11"/>
  <c r="E98" i="11"/>
  <c r="H98" i="11" s="1"/>
  <c r="E97" i="11"/>
  <c r="E96" i="11"/>
  <c r="E94" i="11"/>
  <c r="E93" i="11"/>
  <c r="E92" i="11"/>
  <c r="E90" i="11"/>
  <c r="E88" i="11"/>
  <c r="E86" i="11"/>
  <c r="E85" i="11"/>
  <c r="H85" i="11" s="1"/>
  <c r="E84" i="11"/>
  <c r="E82" i="11"/>
  <c r="E81" i="11"/>
  <c r="H81" i="11" s="1"/>
  <c r="E80" i="11"/>
  <c r="E78" i="11"/>
  <c r="E77" i="11"/>
  <c r="E76" i="11"/>
  <c r="F75" i="11"/>
  <c r="E74" i="11"/>
  <c r="H74" i="11" s="1"/>
  <c r="E73" i="11"/>
  <c r="E72" i="11"/>
  <c r="E143" i="11"/>
  <c r="E131" i="11"/>
  <c r="E127" i="11"/>
  <c r="E119" i="11"/>
  <c r="E115" i="11"/>
  <c r="F105" i="11"/>
  <c r="E103" i="11"/>
  <c r="E99" i="11"/>
  <c r="E95" i="11"/>
  <c r="F62" i="11"/>
  <c r="F56" i="11"/>
  <c r="F49" i="11"/>
  <c r="F32" i="11"/>
  <c r="F29" i="11"/>
  <c r="E19" i="11"/>
  <c r="E64" i="11"/>
  <c r="E63" i="11"/>
  <c r="E61" i="11"/>
  <c r="E60" i="11"/>
  <c r="E58" i="11"/>
  <c r="E56" i="11"/>
  <c r="E53" i="11"/>
  <c r="E52" i="11"/>
  <c r="E51" i="11"/>
  <c r="E50" i="11"/>
  <c r="E49" i="11"/>
  <c r="E48" i="11"/>
  <c r="H48" i="11" s="1"/>
  <c r="E47" i="11"/>
  <c r="E46" i="11"/>
  <c r="E45" i="11"/>
  <c r="H45" i="11" s="1"/>
  <c r="E43" i="11"/>
  <c r="E42" i="11"/>
  <c r="E39" i="11"/>
  <c r="H39" i="11" s="1"/>
  <c r="E37" i="11"/>
  <c r="E36" i="11"/>
  <c r="E34" i="11"/>
  <c r="E33" i="11"/>
  <c r="E31" i="11"/>
  <c r="E30" i="11"/>
  <c r="H30" i="11" s="1"/>
  <c r="E28" i="11"/>
  <c r="E27" i="11"/>
  <c r="E26" i="11"/>
  <c r="E25" i="11"/>
  <c r="E24" i="11"/>
  <c r="E23" i="11"/>
  <c r="E22" i="11"/>
  <c r="E21" i="11"/>
  <c r="H79" i="12"/>
  <c r="H224" i="12"/>
  <c r="H285" i="12"/>
  <c r="H241" i="12"/>
  <c r="H288" i="12"/>
  <c r="H277" i="12"/>
  <c r="H269" i="12"/>
  <c r="E506" i="12"/>
  <c r="E527" i="12"/>
  <c r="E526" i="12"/>
  <c r="E524" i="12"/>
  <c r="H524" i="12" s="1"/>
  <c r="E523" i="12"/>
  <c r="E522" i="12"/>
  <c r="H522" i="12" s="1"/>
  <c r="E520" i="12"/>
  <c r="H520" i="12" s="1"/>
  <c r="E519" i="12"/>
  <c r="E518" i="12"/>
  <c r="H518" i="12" s="1"/>
  <c r="E516" i="12"/>
  <c r="E515" i="12"/>
  <c r="E514" i="12"/>
  <c r="E512" i="12"/>
  <c r="H512" i="12" s="1"/>
  <c r="E511" i="12"/>
  <c r="H511" i="12" s="1"/>
  <c r="E510" i="12"/>
  <c r="E508" i="12"/>
  <c r="E507" i="12"/>
  <c r="H507" i="12" s="1"/>
  <c r="E505" i="12"/>
  <c r="E529" i="12"/>
  <c r="F526" i="12"/>
  <c r="E525" i="12"/>
  <c r="F522" i="12"/>
  <c r="E521" i="12"/>
  <c r="F518" i="12"/>
  <c r="E517" i="12"/>
  <c r="E513" i="12"/>
  <c r="E509" i="12"/>
  <c r="F297" i="12"/>
  <c r="F309" i="12"/>
  <c r="F313" i="12"/>
  <c r="F333" i="12"/>
  <c r="F342" i="12"/>
  <c r="F344" i="12"/>
  <c r="F357" i="12"/>
  <c r="F366" i="12"/>
  <c r="F376" i="12"/>
  <c r="F383" i="12"/>
  <c r="F392" i="12"/>
  <c r="F398" i="12"/>
  <c r="F404" i="12"/>
  <c r="F410" i="12"/>
  <c r="F420" i="12"/>
  <c r="F421" i="12"/>
  <c r="F428" i="12"/>
  <c r="F437" i="12"/>
  <c r="F452" i="12"/>
  <c r="F473" i="12"/>
  <c r="E296" i="12"/>
  <c r="H296" i="12" s="1"/>
  <c r="E297" i="12"/>
  <c r="H297" i="12" s="1"/>
  <c r="E298" i="12"/>
  <c r="E300" i="12"/>
  <c r="E301" i="12"/>
  <c r="H301" i="12" s="1"/>
  <c r="E302" i="12"/>
  <c r="H302" i="12" s="1"/>
  <c r="E303" i="12"/>
  <c r="E304" i="12"/>
  <c r="E305" i="12"/>
  <c r="H305" i="12" s="1"/>
  <c r="E307" i="12"/>
  <c r="H307" i="12" s="1"/>
  <c r="E308" i="12"/>
  <c r="H308" i="12" s="1"/>
  <c r="E309" i="12"/>
  <c r="H309" i="12" s="1"/>
  <c r="E310" i="12"/>
  <c r="E311" i="12"/>
  <c r="H311" i="12" s="1"/>
  <c r="E312" i="12"/>
  <c r="H312" i="12" s="1"/>
  <c r="E313" i="12"/>
  <c r="H313" i="12" s="1"/>
  <c r="E314" i="12"/>
  <c r="E315" i="12"/>
  <c r="H315" i="12" s="1"/>
  <c r="E316" i="12"/>
  <c r="H316" i="12" s="1"/>
  <c r="E317" i="12"/>
  <c r="H317" i="12" s="1"/>
  <c r="E318" i="12"/>
  <c r="E319" i="12"/>
  <c r="H319" i="12" s="1"/>
  <c r="E320" i="12"/>
  <c r="H320" i="12" s="1"/>
  <c r="E321" i="12"/>
  <c r="E322" i="12"/>
  <c r="E325" i="12"/>
  <c r="H325" i="12" s="1"/>
  <c r="E326" i="12"/>
  <c r="E327" i="12"/>
  <c r="E328" i="12"/>
  <c r="E329" i="12"/>
  <c r="E330" i="12"/>
  <c r="H330" i="12" s="1"/>
  <c r="E332" i="12"/>
  <c r="H332" i="12" s="1"/>
  <c r="E333" i="12"/>
  <c r="H333" i="12" s="1"/>
  <c r="E334" i="12"/>
  <c r="E335" i="12"/>
  <c r="H335" i="12" s="1"/>
  <c r="E336" i="12"/>
  <c r="H336" i="12" s="1"/>
  <c r="E337" i="12"/>
  <c r="H337" i="12" s="1"/>
  <c r="E338" i="12"/>
  <c r="E339" i="12"/>
  <c r="H339" i="12" s="1"/>
  <c r="E340" i="12"/>
  <c r="H340" i="12" s="1"/>
  <c r="E341" i="12"/>
  <c r="H341" i="12" s="1"/>
  <c r="E342" i="12"/>
  <c r="E343" i="12"/>
  <c r="H343" i="12" s="1"/>
  <c r="E344" i="12"/>
  <c r="H344" i="12" s="1"/>
  <c r="E345" i="12"/>
  <c r="H345" i="12" s="1"/>
  <c r="E346" i="12"/>
  <c r="E347" i="12"/>
  <c r="H347" i="12" s="1"/>
  <c r="E348" i="12"/>
  <c r="H348" i="12" s="1"/>
  <c r="E350" i="12"/>
  <c r="E351" i="12"/>
  <c r="E352" i="12"/>
  <c r="H352" i="12" s="1"/>
  <c r="E353" i="12"/>
  <c r="E354" i="12"/>
  <c r="E356" i="12"/>
  <c r="E357" i="12"/>
  <c r="H357" i="12" s="1"/>
  <c r="E358" i="12"/>
  <c r="H358" i="12" s="1"/>
  <c r="E359" i="12"/>
  <c r="E361" i="12"/>
  <c r="H361" i="12" s="1"/>
  <c r="E362" i="12"/>
  <c r="H362" i="12" s="1"/>
  <c r="E363" i="12"/>
  <c r="H363" i="12" s="1"/>
  <c r="E365" i="12"/>
  <c r="E367" i="12"/>
  <c r="H367" i="12" s="1"/>
  <c r="E368" i="12"/>
  <c r="E369" i="12"/>
  <c r="H369" i="12" s="1"/>
  <c r="E370" i="12"/>
  <c r="H370" i="12" s="1"/>
  <c r="E371" i="12"/>
  <c r="E372" i="12"/>
  <c r="E374" i="12"/>
  <c r="H374" i="12" s="1"/>
  <c r="E375" i="12"/>
  <c r="H375" i="12" s="1"/>
  <c r="E376" i="12"/>
  <c r="E377" i="12"/>
  <c r="E378" i="12"/>
  <c r="H378" i="12" s="1"/>
  <c r="E379" i="12"/>
  <c r="E380" i="12"/>
  <c r="E381" i="12"/>
  <c r="E383" i="12"/>
  <c r="E385" i="12"/>
  <c r="H385" i="12" s="1"/>
  <c r="E386" i="12"/>
  <c r="E387" i="12"/>
  <c r="H387" i="12" s="1"/>
  <c r="E389" i="12"/>
  <c r="H389" i="12" s="1"/>
  <c r="E390" i="12"/>
  <c r="E391" i="12"/>
  <c r="H391" i="12" s="1"/>
  <c r="E392" i="12"/>
  <c r="H392" i="12" s="1"/>
  <c r="E393" i="12"/>
  <c r="H393" i="12" s="1"/>
  <c r="E396" i="12"/>
  <c r="H396" i="12" s="1"/>
  <c r="E398" i="12"/>
  <c r="H398" i="12" s="1"/>
  <c r="E399" i="12"/>
  <c r="H399" i="12" s="1"/>
  <c r="E400" i="12"/>
  <c r="E401" i="12"/>
  <c r="E402" i="12"/>
  <c r="E403" i="12"/>
  <c r="H403" i="12" s="1"/>
  <c r="E404" i="12"/>
  <c r="E405" i="12"/>
  <c r="E406" i="12"/>
  <c r="H406" i="12" s="1"/>
  <c r="E407" i="12"/>
  <c r="E408" i="12"/>
  <c r="E409" i="12"/>
  <c r="H409" i="12" s="1"/>
  <c r="E410" i="12"/>
  <c r="H410" i="12" s="1"/>
  <c r="E411" i="12"/>
  <c r="E412" i="12"/>
  <c r="E414" i="12"/>
  <c r="H414" i="12" s="1"/>
  <c r="E416" i="12"/>
  <c r="H416" i="12" s="1"/>
  <c r="E417" i="12"/>
  <c r="E418" i="12"/>
  <c r="H418" i="12" s="1"/>
  <c r="E421" i="12"/>
  <c r="E422" i="12"/>
  <c r="H422" i="12" s="1"/>
  <c r="E423" i="12"/>
  <c r="H423" i="12" s="1"/>
  <c r="E426" i="12"/>
  <c r="E428" i="12"/>
  <c r="H428" i="12" s="1"/>
  <c r="E429" i="12"/>
  <c r="H429" i="12" s="1"/>
  <c r="E430" i="12"/>
  <c r="E431" i="12"/>
  <c r="H431" i="12" s="1"/>
  <c r="E432" i="12"/>
  <c r="H432" i="12" s="1"/>
  <c r="E433" i="12"/>
  <c r="E434" i="12"/>
  <c r="H434" i="12" s="1"/>
  <c r="E435" i="12"/>
  <c r="H435" i="12" s="1"/>
  <c r="E436" i="12"/>
  <c r="E437" i="12"/>
  <c r="H437" i="12" s="1"/>
  <c r="E438" i="12"/>
  <c r="H438" i="12" s="1"/>
  <c r="E439" i="12"/>
  <c r="E440" i="12"/>
  <c r="E441" i="12"/>
  <c r="E442" i="12"/>
  <c r="E443" i="12"/>
  <c r="E444" i="12"/>
  <c r="E446" i="12"/>
  <c r="E447" i="12"/>
  <c r="H447" i="12" s="1"/>
  <c r="E448" i="12"/>
  <c r="E450" i="12"/>
  <c r="H450" i="12" s="1"/>
  <c r="E455" i="12"/>
  <c r="H455" i="12" s="1"/>
  <c r="E457" i="12"/>
  <c r="H457" i="12" s="1"/>
  <c r="E458" i="12"/>
  <c r="H458" i="12" s="1"/>
  <c r="E459" i="12"/>
  <c r="E460" i="12"/>
  <c r="H460" i="12" s="1"/>
  <c r="E461" i="12"/>
  <c r="E462" i="12"/>
  <c r="E463" i="12"/>
  <c r="H463" i="12" s="1"/>
  <c r="E464" i="12"/>
  <c r="E465" i="12"/>
  <c r="E466" i="12"/>
  <c r="H466" i="12" s="1"/>
  <c r="E467" i="12"/>
  <c r="H467" i="12" s="1"/>
  <c r="E468" i="12"/>
  <c r="E469" i="12"/>
  <c r="H469" i="12" s="1"/>
  <c r="E470" i="12"/>
  <c r="H470" i="12" s="1"/>
  <c r="E471" i="12"/>
  <c r="E472" i="12"/>
  <c r="H472" i="12" s="1"/>
  <c r="E473" i="12"/>
  <c r="E474" i="12"/>
  <c r="H474" i="12" s="1"/>
  <c r="E475" i="12"/>
  <c r="H475" i="12" s="1"/>
  <c r="E476" i="12"/>
  <c r="E477" i="12"/>
  <c r="H477" i="12" s="1"/>
  <c r="E478" i="12"/>
  <c r="H478" i="12" s="1"/>
  <c r="E479" i="12"/>
  <c r="E480" i="12"/>
  <c r="H480" i="12" s="1"/>
  <c r="E483" i="12"/>
  <c r="H483" i="12" s="1"/>
  <c r="E484" i="12"/>
  <c r="E485" i="12"/>
  <c r="E487" i="12"/>
  <c r="H487" i="12" s="1"/>
  <c r="E488" i="12"/>
  <c r="E490" i="12"/>
  <c r="H490" i="12" s="1"/>
  <c r="E491" i="12"/>
  <c r="H491" i="12" s="1"/>
  <c r="E492" i="12"/>
  <c r="H492" i="12" s="1"/>
  <c r="E493" i="12"/>
  <c r="E494" i="12"/>
  <c r="H494" i="12" s="1"/>
  <c r="E495" i="12"/>
  <c r="H495" i="12" s="1"/>
  <c r="E499" i="12"/>
  <c r="H499" i="12" s="1"/>
  <c r="E295" i="12"/>
  <c r="E294" i="12"/>
  <c r="F476" i="12"/>
  <c r="F468" i="12"/>
  <c r="E151" i="12"/>
  <c r="E152" i="12"/>
  <c r="F281" i="12"/>
  <c r="F272" i="12"/>
  <c r="F255" i="12"/>
  <c r="F250" i="12"/>
  <c r="F230" i="12"/>
  <c r="F226" i="12"/>
  <c r="F220" i="12"/>
  <c r="F217" i="12"/>
  <c r="F204" i="12"/>
  <c r="F201" i="12"/>
  <c r="F199" i="12"/>
  <c r="F194" i="12"/>
  <c r="F184" i="12"/>
  <c r="F181" i="12"/>
  <c r="F169" i="12"/>
  <c r="F168" i="12"/>
  <c r="E286" i="12"/>
  <c r="E284" i="12"/>
  <c r="H284" i="12" s="1"/>
  <c r="E283" i="12"/>
  <c r="E276" i="12"/>
  <c r="H276" i="12" s="1"/>
  <c r="E275" i="12"/>
  <c r="E273" i="12"/>
  <c r="E272" i="12"/>
  <c r="E271" i="12"/>
  <c r="H271" i="12" s="1"/>
  <c r="E268" i="12"/>
  <c r="H268" i="12" s="1"/>
  <c r="E266" i="12"/>
  <c r="E265" i="12"/>
  <c r="H265" i="12" s="1"/>
  <c r="E264" i="12"/>
  <c r="E263" i="12"/>
  <c r="H263" i="12" s="1"/>
  <c r="E262" i="12"/>
  <c r="H262" i="12" s="1"/>
  <c r="E261" i="12"/>
  <c r="E260" i="12"/>
  <c r="H260" i="12" s="1"/>
  <c r="E259" i="12"/>
  <c r="H259" i="12" s="1"/>
  <c r="E258" i="12"/>
  <c r="E257" i="12"/>
  <c r="H257" i="12" s="1"/>
  <c r="E256" i="12"/>
  <c r="H256" i="12" s="1"/>
  <c r="E254" i="12"/>
  <c r="E253" i="12"/>
  <c r="H253" i="12" s="1"/>
  <c r="E252" i="12"/>
  <c r="E251" i="12"/>
  <c r="E250" i="12"/>
  <c r="E249" i="12"/>
  <c r="E248" i="12"/>
  <c r="H248" i="12" s="1"/>
  <c r="E247" i="12"/>
  <c r="E246" i="12"/>
  <c r="E245" i="12"/>
  <c r="H245" i="12" s="1"/>
  <c r="E244" i="12"/>
  <c r="H244" i="12" s="1"/>
  <c r="E243" i="12"/>
  <c r="E242" i="12"/>
  <c r="H242" i="12" s="1"/>
  <c r="E240" i="12"/>
  <c r="H240" i="12" s="1"/>
  <c r="E239" i="12"/>
  <c r="E238" i="12"/>
  <c r="H238" i="12" s="1"/>
  <c r="E237" i="12"/>
  <c r="E235" i="12"/>
  <c r="H235" i="12" s="1"/>
  <c r="E234" i="12"/>
  <c r="H234" i="12" s="1"/>
  <c r="E233" i="12"/>
  <c r="E232" i="12"/>
  <c r="H232" i="12" s="1"/>
  <c r="E231" i="12"/>
  <c r="H231" i="12" s="1"/>
  <c r="E230" i="12"/>
  <c r="E229" i="12"/>
  <c r="H229" i="12" s="1"/>
  <c r="E228" i="12"/>
  <c r="H228" i="12" s="1"/>
  <c r="E226" i="12"/>
  <c r="E223" i="12"/>
  <c r="H223" i="12" s="1"/>
  <c r="E222" i="12"/>
  <c r="E220" i="12"/>
  <c r="H220" i="12" s="1"/>
  <c r="E219" i="12"/>
  <c r="E216" i="12"/>
  <c r="E215" i="12"/>
  <c r="E214" i="12"/>
  <c r="E213" i="12"/>
  <c r="H213" i="12" s="1"/>
  <c r="E211" i="12"/>
  <c r="E210" i="12"/>
  <c r="E209" i="12"/>
  <c r="H209" i="12" s="1"/>
  <c r="E208" i="12"/>
  <c r="E207" i="12"/>
  <c r="E206" i="12"/>
  <c r="E205" i="12"/>
  <c r="E204" i="12"/>
  <c r="E203" i="12"/>
  <c r="E202" i="12"/>
  <c r="H202" i="12" s="1"/>
  <c r="E200" i="12"/>
  <c r="E196" i="12"/>
  <c r="H196" i="12" s="1"/>
  <c r="E194" i="12"/>
  <c r="E193" i="12"/>
  <c r="H193" i="12" s="1"/>
  <c r="E191" i="12"/>
  <c r="E190" i="12"/>
  <c r="H190" i="12" s="1"/>
  <c r="E189" i="12"/>
  <c r="E187" i="12"/>
  <c r="H187" i="12" s="1"/>
  <c r="E186" i="12"/>
  <c r="E185" i="12"/>
  <c r="H185" i="12" s="1"/>
  <c r="E184" i="12"/>
  <c r="E183" i="12"/>
  <c r="E182" i="12"/>
  <c r="H182" i="12" s="1"/>
  <c r="E181" i="12"/>
  <c r="H181" i="12" s="1"/>
  <c r="E179" i="12"/>
  <c r="H179" i="12" s="1"/>
  <c r="E178" i="12"/>
  <c r="E177" i="12"/>
  <c r="E176" i="12"/>
  <c r="H176" i="12" s="1"/>
  <c r="E175" i="12"/>
  <c r="E174" i="12"/>
  <c r="H174" i="12" s="1"/>
  <c r="E173" i="12"/>
  <c r="E172" i="12"/>
  <c r="E170" i="12"/>
  <c r="E169" i="12"/>
  <c r="E168" i="12"/>
  <c r="E167" i="12"/>
  <c r="E166" i="12"/>
  <c r="E165" i="12"/>
  <c r="E164" i="12"/>
  <c r="E163" i="12"/>
  <c r="H163" i="12" s="1"/>
  <c r="E162" i="12"/>
  <c r="E161" i="12"/>
  <c r="E160" i="12"/>
  <c r="E159" i="12"/>
  <c r="H159" i="12" s="1"/>
  <c r="E158" i="12"/>
  <c r="E157" i="12"/>
  <c r="H157" i="12" s="1"/>
  <c r="E156" i="12"/>
  <c r="E155" i="12"/>
  <c r="E154" i="12"/>
  <c r="H154" i="12" s="1"/>
  <c r="E71" i="12"/>
  <c r="E145" i="12"/>
  <c r="F143" i="12"/>
  <c r="F130" i="12"/>
  <c r="E129" i="12"/>
  <c r="F126" i="12"/>
  <c r="E125" i="12"/>
  <c r="F122" i="12"/>
  <c r="E117" i="12"/>
  <c r="E113" i="12"/>
  <c r="H113" i="12" s="1"/>
  <c r="F112" i="12"/>
  <c r="E109" i="12"/>
  <c r="F108" i="12"/>
  <c r="E105" i="12"/>
  <c r="F103" i="12"/>
  <c r="E101" i="12"/>
  <c r="H101" i="12" s="1"/>
  <c r="F99" i="12"/>
  <c r="F91" i="12"/>
  <c r="E85" i="12"/>
  <c r="H85" i="12" s="1"/>
  <c r="F82" i="12"/>
  <c r="F75" i="12"/>
  <c r="F74" i="12"/>
  <c r="E73" i="12"/>
  <c r="E144" i="12"/>
  <c r="H144" i="12" s="1"/>
  <c r="E143" i="12"/>
  <c r="E142" i="12"/>
  <c r="F141" i="12"/>
  <c r="E138" i="12"/>
  <c r="H138" i="12" s="1"/>
  <c r="E136" i="12"/>
  <c r="E135" i="12"/>
  <c r="E134" i="12"/>
  <c r="E132" i="12"/>
  <c r="E131" i="12"/>
  <c r="H131" i="12" s="1"/>
  <c r="E130" i="12"/>
  <c r="E128" i="12"/>
  <c r="E126" i="12"/>
  <c r="E124" i="12"/>
  <c r="H124" i="12" s="1"/>
  <c r="E123" i="12"/>
  <c r="E122" i="12"/>
  <c r="F121" i="12"/>
  <c r="E119" i="12"/>
  <c r="E116" i="12"/>
  <c r="H116" i="12" s="1"/>
  <c r="E115" i="12"/>
  <c r="H115" i="12" s="1"/>
  <c r="E114" i="12"/>
  <c r="E112" i="12"/>
  <c r="E110" i="12"/>
  <c r="H110" i="12" s="1"/>
  <c r="E108" i="12"/>
  <c r="E107" i="12"/>
  <c r="E106" i="12"/>
  <c r="F105" i="12"/>
  <c r="E103" i="12"/>
  <c r="E100" i="12"/>
  <c r="E99" i="12"/>
  <c r="E98" i="12"/>
  <c r="H98" i="12" s="1"/>
  <c r="E96" i="12"/>
  <c r="E94" i="12"/>
  <c r="E92" i="12"/>
  <c r="E91" i="12"/>
  <c r="E88" i="12"/>
  <c r="E87" i="12"/>
  <c r="H87" i="12" s="1"/>
  <c r="E86" i="12"/>
  <c r="E83" i="12"/>
  <c r="E80" i="12"/>
  <c r="E78" i="12"/>
  <c r="E75" i="12"/>
  <c r="E63" i="12"/>
  <c r="E61" i="12"/>
  <c r="E53" i="12"/>
  <c r="E49" i="12"/>
  <c r="E47" i="12"/>
  <c r="E45" i="12"/>
  <c r="E43" i="12"/>
  <c r="F40" i="12"/>
  <c r="E39" i="12"/>
  <c r="E37" i="12"/>
  <c r="F36" i="12"/>
  <c r="E33" i="12"/>
  <c r="E31" i="12"/>
  <c r="E29" i="12"/>
  <c r="E27" i="12"/>
  <c r="E25" i="12"/>
  <c r="E23" i="12"/>
  <c r="E21" i="12"/>
  <c r="H21" i="12" s="1"/>
  <c r="E19" i="12"/>
  <c r="E64" i="12"/>
  <c r="F63" i="12"/>
  <c r="E62" i="12"/>
  <c r="E60" i="12"/>
  <c r="E58" i="12"/>
  <c r="E56" i="12"/>
  <c r="E54" i="12"/>
  <c r="E52" i="12"/>
  <c r="E50" i="12"/>
  <c r="E48" i="12"/>
  <c r="E42" i="12"/>
  <c r="E40" i="12"/>
  <c r="F39" i="12"/>
  <c r="F37" i="12"/>
  <c r="E36" i="12"/>
  <c r="E34" i="12"/>
  <c r="F33" i="12"/>
  <c r="E32" i="12"/>
  <c r="E30" i="12"/>
  <c r="E28" i="12"/>
  <c r="H28" i="12" s="1"/>
  <c r="E26" i="12"/>
  <c r="E24" i="12"/>
  <c r="E22" i="12"/>
  <c r="H207" i="13"/>
  <c r="H225" i="13"/>
  <c r="H224" i="13"/>
  <c r="H277" i="13"/>
  <c r="H474" i="13"/>
  <c r="H470" i="13"/>
  <c r="H495" i="13"/>
  <c r="H459" i="13"/>
  <c r="H451" i="13"/>
  <c r="E520" i="13"/>
  <c r="E516" i="13"/>
  <c r="E508" i="13"/>
  <c r="E530" i="13"/>
  <c r="E524" i="13"/>
  <c r="H524" i="13" s="1"/>
  <c r="E512" i="13"/>
  <c r="H512" i="13" s="1"/>
  <c r="F525" i="13"/>
  <c r="F519" i="13"/>
  <c r="F514" i="13"/>
  <c r="F509" i="13"/>
  <c r="E506" i="13"/>
  <c r="E529" i="13"/>
  <c r="F528" i="13"/>
  <c r="E527" i="13"/>
  <c r="E526" i="13"/>
  <c r="E525" i="13"/>
  <c r="E523" i="13"/>
  <c r="E522" i="13"/>
  <c r="E521" i="13"/>
  <c r="H521" i="13" s="1"/>
  <c r="E519" i="13"/>
  <c r="E518" i="13"/>
  <c r="E517" i="13"/>
  <c r="E515" i="13"/>
  <c r="E514" i="13"/>
  <c r="H514" i="13" s="1"/>
  <c r="E513" i="13"/>
  <c r="E511" i="13"/>
  <c r="H511" i="13" s="1"/>
  <c r="E510" i="13"/>
  <c r="E509" i="13"/>
  <c r="H509" i="13" s="1"/>
  <c r="F296" i="13"/>
  <c r="F302" i="13"/>
  <c r="F307" i="13"/>
  <c r="F309" i="13"/>
  <c r="F311" i="13"/>
  <c r="F312" i="13"/>
  <c r="F317" i="13"/>
  <c r="F321" i="13"/>
  <c r="F324" i="13"/>
  <c r="F327" i="13"/>
  <c r="F332" i="13"/>
  <c r="F337" i="13"/>
  <c r="F341" i="13"/>
  <c r="F346" i="13"/>
  <c r="F348" i="13"/>
  <c r="F353" i="13"/>
  <c r="F358" i="13"/>
  <c r="F365" i="13"/>
  <c r="F366" i="13"/>
  <c r="F371" i="13"/>
  <c r="F375" i="13"/>
  <c r="F380" i="13"/>
  <c r="F387" i="13"/>
  <c r="F392" i="13"/>
  <c r="F396" i="13"/>
  <c r="F398" i="13"/>
  <c r="F399" i="13"/>
  <c r="F403" i="13"/>
  <c r="F404" i="13"/>
  <c r="F407" i="13"/>
  <c r="F410" i="13"/>
  <c r="F412" i="13"/>
  <c r="F420" i="13"/>
  <c r="F422" i="13"/>
  <c r="F429" i="13"/>
  <c r="F431" i="13"/>
  <c r="F436" i="13"/>
  <c r="F437" i="13"/>
  <c r="F439" i="13"/>
  <c r="F442" i="13"/>
  <c r="F445" i="13"/>
  <c r="E295" i="13"/>
  <c r="F497" i="13"/>
  <c r="F490" i="13"/>
  <c r="F489" i="13"/>
  <c r="F488" i="13"/>
  <c r="F486" i="13"/>
  <c r="F482" i="13"/>
  <c r="F478" i="13"/>
  <c r="F475" i="13"/>
  <c r="F469" i="13"/>
  <c r="F468" i="13"/>
  <c r="F466" i="13"/>
  <c r="F463" i="13"/>
  <c r="F455" i="13"/>
  <c r="F453" i="13"/>
  <c r="F449" i="13"/>
  <c r="F448" i="13"/>
  <c r="F447" i="13"/>
  <c r="E446" i="13"/>
  <c r="H446" i="13" s="1"/>
  <c r="E442" i="13"/>
  <c r="H442" i="13" s="1"/>
  <c r="E441" i="13"/>
  <c r="H441" i="13" s="1"/>
  <c r="E437" i="13"/>
  <c r="H437" i="13" s="1"/>
  <c r="E432" i="13"/>
  <c r="H432" i="13" s="1"/>
  <c r="E431" i="13"/>
  <c r="E430" i="13"/>
  <c r="E429" i="13"/>
  <c r="H429" i="13" s="1"/>
  <c r="E428" i="13"/>
  <c r="H428" i="13" s="1"/>
  <c r="E421" i="13"/>
  <c r="E420" i="13"/>
  <c r="H420" i="13" s="1"/>
  <c r="E417" i="13"/>
  <c r="E415" i="13"/>
  <c r="E409" i="13"/>
  <c r="H409" i="13" s="1"/>
  <c r="E408" i="13"/>
  <c r="H408" i="13" s="1"/>
  <c r="E407" i="13"/>
  <c r="E406" i="13"/>
  <c r="H406" i="13" s="1"/>
  <c r="E405" i="13"/>
  <c r="H405" i="13" s="1"/>
  <c r="E404" i="13"/>
  <c r="H404" i="13" s="1"/>
  <c r="E403" i="13"/>
  <c r="E389" i="13"/>
  <c r="H389" i="13" s="1"/>
  <c r="E388" i="13"/>
  <c r="H388" i="13" s="1"/>
  <c r="E387" i="13"/>
  <c r="H387" i="13" s="1"/>
  <c r="E386" i="13"/>
  <c r="E383" i="13"/>
  <c r="H383" i="13" s="1"/>
  <c r="E376" i="13"/>
  <c r="H376" i="13" s="1"/>
  <c r="E375" i="13"/>
  <c r="H375" i="13" s="1"/>
  <c r="E374" i="13"/>
  <c r="H374" i="13" s="1"/>
  <c r="E373" i="13"/>
  <c r="H373" i="13" s="1"/>
  <c r="E372" i="13"/>
  <c r="H372" i="13" s="1"/>
  <c r="E371" i="13"/>
  <c r="H371" i="13" s="1"/>
  <c r="E370" i="13"/>
  <c r="H370" i="13" s="1"/>
  <c r="E369" i="13"/>
  <c r="H369" i="13" s="1"/>
  <c r="E367" i="13"/>
  <c r="H367" i="13" s="1"/>
  <c r="E364" i="13"/>
  <c r="H364" i="13" s="1"/>
  <c r="E363" i="13"/>
  <c r="H363" i="13" s="1"/>
  <c r="E361" i="13"/>
  <c r="H361" i="13" s="1"/>
  <c r="E355" i="13"/>
  <c r="E354" i="13"/>
  <c r="H354" i="13" s="1"/>
  <c r="E353" i="13"/>
  <c r="H353" i="13" s="1"/>
  <c r="E351" i="13"/>
  <c r="H351" i="13" s="1"/>
  <c r="E350" i="13"/>
  <c r="E342" i="13"/>
  <c r="H342" i="13" s="1"/>
  <c r="E341" i="13"/>
  <c r="H341" i="13" s="1"/>
  <c r="E340" i="13"/>
  <c r="E339" i="13"/>
  <c r="H339" i="13" s="1"/>
  <c r="E338" i="13"/>
  <c r="H338" i="13" s="1"/>
  <c r="E337" i="13"/>
  <c r="H337" i="13" s="1"/>
  <c r="E331" i="13"/>
  <c r="H331" i="13" s="1"/>
  <c r="E330" i="13"/>
  <c r="H330" i="13" s="1"/>
  <c r="E329" i="13"/>
  <c r="H329" i="13" s="1"/>
  <c r="E328" i="13"/>
  <c r="H328" i="13" s="1"/>
  <c r="E327" i="13"/>
  <c r="H327" i="13" s="1"/>
  <c r="E326" i="13"/>
  <c r="H326" i="13" s="1"/>
  <c r="E321" i="13"/>
  <c r="H321" i="13" s="1"/>
  <c r="E319" i="13"/>
  <c r="H319" i="13" s="1"/>
  <c r="E318" i="13"/>
  <c r="H318" i="13" s="1"/>
  <c r="E317" i="13"/>
  <c r="H317" i="13" s="1"/>
  <c r="E312" i="13"/>
  <c r="H312" i="13" s="1"/>
  <c r="E311" i="13"/>
  <c r="H311" i="13" s="1"/>
  <c r="E310" i="13"/>
  <c r="E308" i="13"/>
  <c r="H308" i="13" s="1"/>
  <c r="E307" i="13"/>
  <c r="H307" i="13" s="1"/>
  <c r="E300" i="13"/>
  <c r="H300" i="13" s="1"/>
  <c r="E294" i="13"/>
  <c r="E497" i="13"/>
  <c r="H497" i="13" s="1"/>
  <c r="E493" i="13"/>
  <c r="H493" i="13" s="1"/>
  <c r="E492" i="13"/>
  <c r="H492" i="13" s="1"/>
  <c r="E491" i="13"/>
  <c r="H491" i="13" s="1"/>
  <c r="E490" i="13"/>
  <c r="H490" i="13" s="1"/>
  <c r="E488" i="13"/>
  <c r="H488" i="13" s="1"/>
  <c r="E487" i="13"/>
  <c r="H487" i="13" s="1"/>
  <c r="E486" i="13"/>
  <c r="H486" i="13" s="1"/>
  <c r="E485" i="13"/>
  <c r="H485" i="13" s="1"/>
  <c r="E484" i="13"/>
  <c r="H484" i="13" s="1"/>
  <c r="E483" i="13"/>
  <c r="H483" i="13" s="1"/>
  <c r="E481" i="13"/>
  <c r="H481" i="13" s="1"/>
  <c r="E480" i="13"/>
  <c r="H480" i="13" s="1"/>
  <c r="E479" i="13"/>
  <c r="H479" i="13" s="1"/>
  <c r="E478" i="13"/>
  <c r="H478" i="13" s="1"/>
  <c r="E477" i="13"/>
  <c r="H477" i="13" s="1"/>
  <c r="E476" i="13"/>
  <c r="H476" i="13" s="1"/>
  <c r="E475" i="13"/>
  <c r="E473" i="13"/>
  <c r="H473" i="13" s="1"/>
  <c r="E472" i="13"/>
  <c r="H472" i="13" s="1"/>
  <c r="E471" i="13"/>
  <c r="E468" i="13"/>
  <c r="H468" i="13" s="1"/>
  <c r="E467" i="13"/>
  <c r="H467" i="13" s="1"/>
  <c r="E464" i="13"/>
  <c r="E463" i="13"/>
  <c r="E462" i="13"/>
  <c r="H462" i="13" s="1"/>
  <c r="E460" i="13"/>
  <c r="H460" i="13" s="1"/>
  <c r="E458" i="13"/>
  <c r="H458" i="13" s="1"/>
  <c r="E457" i="13"/>
  <c r="H457" i="13" s="1"/>
  <c r="E452" i="13"/>
  <c r="H452" i="13" s="1"/>
  <c r="E450" i="13"/>
  <c r="H450" i="13" s="1"/>
  <c r="E447" i="13"/>
  <c r="H447" i="13" s="1"/>
  <c r="E444" i="13"/>
  <c r="H444" i="13" s="1"/>
  <c r="E439" i="13"/>
  <c r="H439" i="13" s="1"/>
  <c r="E434" i="13"/>
  <c r="E433" i="13"/>
  <c r="H433" i="13" s="1"/>
  <c r="H425" i="13"/>
  <c r="E422" i="13"/>
  <c r="H422" i="13" s="1"/>
  <c r="E419" i="13"/>
  <c r="H419" i="13" s="1"/>
  <c r="E413" i="13"/>
  <c r="H413" i="13" s="1"/>
  <c r="E412" i="13"/>
  <c r="H412" i="13" s="1"/>
  <c r="E411" i="13"/>
  <c r="H411" i="13" s="1"/>
  <c r="E410" i="13"/>
  <c r="H410" i="13" s="1"/>
  <c r="E401" i="13"/>
  <c r="H401" i="13" s="1"/>
  <c r="E398" i="13"/>
  <c r="H398" i="13" s="1"/>
  <c r="H394" i="13"/>
  <c r="E393" i="13"/>
  <c r="H393" i="13" s="1"/>
  <c r="E392" i="13"/>
  <c r="H392" i="13" s="1"/>
  <c r="E391" i="13"/>
  <c r="H391" i="13" s="1"/>
  <c r="E385" i="13"/>
  <c r="H385" i="13" s="1"/>
  <c r="E381" i="13"/>
  <c r="H381" i="13" s="1"/>
  <c r="E380" i="13"/>
  <c r="E379" i="13"/>
  <c r="E378" i="13"/>
  <c r="H378" i="13" s="1"/>
  <c r="E377" i="13"/>
  <c r="H377" i="13" s="1"/>
  <c r="E368" i="13"/>
  <c r="E362" i="13"/>
  <c r="E359" i="13"/>
  <c r="H359" i="13" s="1"/>
  <c r="E358" i="13"/>
  <c r="E357" i="13"/>
  <c r="H357" i="13" s="1"/>
  <c r="E356" i="13"/>
  <c r="H356" i="13" s="1"/>
  <c r="E352" i="13"/>
  <c r="H352" i="13" s="1"/>
  <c r="E349" i="13"/>
  <c r="E347" i="13"/>
  <c r="E346" i="13"/>
  <c r="H346" i="13" s="1"/>
  <c r="E345" i="13"/>
  <c r="H345" i="13" s="1"/>
  <c r="E344" i="13"/>
  <c r="H344" i="13" s="1"/>
  <c r="E343" i="13"/>
  <c r="E336" i="13"/>
  <c r="E335" i="13"/>
  <c r="H335" i="13" s="1"/>
  <c r="E334" i="13"/>
  <c r="H334" i="13" s="1"/>
  <c r="E333" i="13"/>
  <c r="E332" i="13"/>
  <c r="H332" i="13" s="1"/>
  <c r="H316" i="13"/>
  <c r="E315" i="13"/>
  <c r="H315" i="13" s="1"/>
  <c r="E314" i="13"/>
  <c r="H314" i="13" s="1"/>
  <c r="E305" i="13"/>
  <c r="E304" i="13"/>
  <c r="E303" i="13"/>
  <c r="H303" i="13" s="1"/>
  <c r="E302" i="13"/>
  <c r="H302" i="13" s="1"/>
  <c r="E301" i="13"/>
  <c r="H299" i="13"/>
  <c r="E298" i="13"/>
  <c r="H298" i="13" s="1"/>
  <c r="E297" i="13"/>
  <c r="H297" i="13" s="1"/>
  <c r="E151" i="13"/>
  <c r="F284" i="13"/>
  <c r="F281" i="13"/>
  <c r="F280" i="13"/>
  <c r="F278" i="13"/>
  <c r="F275" i="13"/>
  <c r="F274" i="13"/>
  <c r="F268" i="13"/>
  <c r="F263" i="13"/>
  <c r="F262" i="13"/>
  <c r="F249" i="13"/>
  <c r="F235" i="13"/>
  <c r="F219" i="13"/>
  <c r="F218" i="13"/>
  <c r="F213" i="13"/>
  <c r="F203" i="13"/>
  <c r="F200" i="13"/>
  <c r="F199" i="13"/>
  <c r="F198" i="13"/>
  <c r="F194" i="13"/>
  <c r="F184" i="13"/>
  <c r="F182" i="13"/>
  <c r="F166" i="13"/>
  <c r="F162" i="13"/>
  <c r="F158" i="13"/>
  <c r="E152" i="13"/>
  <c r="E287" i="13"/>
  <c r="H287" i="13" s="1"/>
  <c r="E283" i="13"/>
  <c r="E274" i="13"/>
  <c r="H274" i="13" s="1"/>
  <c r="E273" i="13"/>
  <c r="E270" i="13"/>
  <c r="E269" i="13"/>
  <c r="E268" i="13"/>
  <c r="H268" i="13" s="1"/>
  <c r="E267" i="13"/>
  <c r="E266" i="13"/>
  <c r="H266" i="13" s="1"/>
  <c r="E265" i="13"/>
  <c r="E262" i="13"/>
  <c r="H262" i="13" s="1"/>
  <c r="E261" i="13"/>
  <c r="H261" i="13" s="1"/>
  <c r="E259" i="13"/>
  <c r="E258" i="13"/>
  <c r="H258" i="13" s="1"/>
  <c r="E257" i="13"/>
  <c r="E256" i="13"/>
  <c r="E254" i="13"/>
  <c r="E253" i="13"/>
  <c r="E252" i="13"/>
  <c r="H252" i="13" s="1"/>
  <c r="E251" i="13"/>
  <c r="E249" i="13"/>
  <c r="E248" i="13"/>
  <c r="E247" i="13"/>
  <c r="E245" i="13"/>
  <c r="E244" i="13"/>
  <c r="E243" i="13"/>
  <c r="E242" i="13"/>
  <c r="H242" i="13" s="1"/>
  <c r="E240" i="13"/>
  <c r="E239" i="13"/>
  <c r="E238" i="13"/>
  <c r="H238" i="13" s="1"/>
  <c r="E237" i="13"/>
  <c r="E235" i="13"/>
  <c r="E234" i="13"/>
  <c r="E233" i="13"/>
  <c r="H233" i="13" s="1"/>
  <c r="E232" i="13"/>
  <c r="H232" i="13" s="1"/>
  <c r="E231" i="13"/>
  <c r="E230" i="13"/>
  <c r="E229" i="13"/>
  <c r="E228" i="13"/>
  <c r="E226" i="13"/>
  <c r="H226" i="13" s="1"/>
  <c r="E223" i="13"/>
  <c r="H223" i="13" s="1"/>
  <c r="E222" i="13"/>
  <c r="E218" i="13"/>
  <c r="E216" i="13"/>
  <c r="E215" i="13"/>
  <c r="E214" i="13"/>
  <c r="E213" i="13"/>
  <c r="E211" i="13"/>
  <c r="H211" i="13" s="1"/>
  <c r="E210" i="13"/>
  <c r="E209" i="13"/>
  <c r="H209" i="13" s="1"/>
  <c r="E208" i="13"/>
  <c r="H208" i="13" s="1"/>
  <c r="E206" i="13"/>
  <c r="E205" i="13"/>
  <c r="H205" i="13" s="1"/>
  <c r="E203" i="13"/>
  <c r="H203" i="13" s="1"/>
  <c r="E202" i="13"/>
  <c r="E201" i="13"/>
  <c r="H201" i="13" s="1"/>
  <c r="E200" i="13"/>
  <c r="H200" i="13" s="1"/>
  <c r="E196" i="13"/>
  <c r="E194" i="13"/>
  <c r="E192" i="13"/>
  <c r="H192" i="13" s="1"/>
  <c r="E189" i="13"/>
  <c r="E188" i="13"/>
  <c r="H188" i="13" s="1"/>
  <c r="E187" i="13"/>
  <c r="E186" i="13"/>
  <c r="H186" i="13" s="1"/>
  <c r="E183" i="13"/>
  <c r="E182" i="13"/>
  <c r="E180" i="13"/>
  <c r="H180" i="13" s="1"/>
  <c r="E178" i="13"/>
  <c r="H178" i="13" s="1"/>
  <c r="E177" i="13"/>
  <c r="E176" i="13"/>
  <c r="E175" i="13"/>
  <c r="H175" i="13" s="1"/>
  <c r="E174" i="13"/>
  <c r="H174" i="13" s="1"/>
  <c r="E173" i="13"/>
  <c r="E172" i="13"/>
  <c r="E171" i="13"/>
  <c r="H171" i="13" s="1"/>
  <c r="E170" i="13"/>
  <c r="E169" i="13"/>
  <c r="E168" i="13"/>
  <c r="H168" i="13" s="1"/>
  <c r="E167" i="13"/>
  <c r="E166" i="13"/>
  <c r="E165" i="13"/>
  <c r="E164" i="13"/>
  <c r="E163" i="13"/>
  <c r="H163" i="13" s="1"/>
  <c r="E162" i="13"/>
  <c r="E161" i="13"/>
  <c r="E159" i="13"/>
  <c r="H159" i="13" s="1"/>
  <c r="E158" i="13"/>
  <c r="E157" i="13"/>
  <c r="H157" i="13" s="1"/>
  <c r="E156" i="13"/>
  <c r="H156" i="13" s="1"/>
  <c r="E154" i="13"/>
  <c r="F145" i="13"/>
  <c r="F144" i="13"/>
  <c r="E143" i="13"/>
  <c r="H143" i="13" s="1"/>
  <c r="F142" i="13"/>
  <c r="E139" i="13"/>
  <c r="H139" i="13" s="1"/>
  <c r="F136" i="13"/>
  <c r="E131" i="13"/>
  <c r="F128" i="13"/>
  <c r="E127" i="13"/>
  <c r="F126" i="13"/>
  <c r="F125" i="13"/>
  <c r="E123" i="13"/>
  <c r="H123" i="13" s="1"/>
  <c r="F122" i="13"/>
  <c r="E119" i="13"/>
  <c r="H119" i="13" s="1"/>
  <c r="E115" i="13"/>
  <c r="F112" i="13"/>
  <c r="F108" i="13"/>
  <c r="E107" i="13"/>
  <c r="F105" i="13"/>
  <c r="F104" i="13"/>
  <c r="E103" i="13"/>
  <c r="F101" i="13"/>
  <c r="E99" i="13"/>
  <c r="F98" i="13"/>
  <c r="F97" i="13"/>
  <c r="E95" i="13"/>
  <c r="H95" i="13" s="1"/>
  <c r="F94" i="13"/>
  <c r="F90" i="13"/>
  <c r="E87" i="13"/>
  <c r="F86" i="13"/>
  <c r="E83" i="13"/>
  <c r="F77" i="13"/>
  <c r="E75" i="13"/>
  <c r="H75" i="13" s="1"/>
  <c r="F74" i="13"/>
  <c r="F82" i="13"/>
  <c r="C8" i="13"/>
  <c r="E10" i="13" s="1"/>
  <c r="E70" i="13"/>
  <c r="G70" i="13"/>
  <c r="E71" i="13"/>
  <c r="H71" i="13" s="1"/>
  <c r="E145" i="13"/>
  <c r="E144" i="13"/>
  <c r="E142" i="13"/>
  <c r="H142" i="13" s="1"/>
  <c r="E141" i="13"/>
  <c r="E140" i="13"/>
  <c r="F139" i="13"/>
  <c r="E137" i="13"/>
  <c r="E134" i="13"/>
  <c r="H134" i="13" s="1"/>
  <c r="E133" i="13"/>
  <c r="E132" i="13"/>
  <c r="E130" i="13"/>
  <c r="E129" i="13"/>
  <c r="H129" i="13" s="1"/>
  <c r="E128" i="13"/>
  <c r="F127" i="13"/>
  <c r="E126" i="13"/>
  <c r="E125" i="13"/>
  <c r="E124" i="13"/>
  <c r="E122" i="13"/>
  <c r="E121" i="13"/>
  <c r="E120" i="13"/>
  <c r="E118" i="13"/>
  <c r="E117" i="13"/>
  <c r="E116" i="13"/>
  <c r="F115" i="13"/>
  <c r="E113" i="13"/>
  <c r="E112" i="13"/>
  <c r="H112" i="13" s="1"/>
  <c r="F111" i="13"/>
  <c r="E110" i="13"/>
  <c r="E108" i="13"/>
  <c r="H108" i="13" s="1"/>
  <c r="F107" i="13"/>
  <c r="E106" i="13"/>
  <c r="E104" i="13"/>
  <c r="F103" i="13"/>
  <c r="E102" i="13"/>
  <c r="E101" i="13"/>
  <c r="E100" i="13"/>
  <c r="E98" i="13"/>
  <c r="E97" i="13"/>
  <c r="E94" i="13"/>
  <c r="E93" i="13"/>
  <c r="E92" i="13"/>
  <c r="E90" i="13"/>
  <c r="E88" i="13"/>
  <c r="F87" i="13"/>
  <c r="E86" i="13"/>
  <c r="E85" i="13"/>
  <c r="E84" i="13"/>
  <c r="F83" i="13"/>
  <c r="E82" i="13"/>
  <c r="E80" i="13"/>
  <c r="E78" i="13"/>
  <c r="E77" i="13"/>
  <c r="E76" i="13"/>
  <c r="E74" i="13"/>
  <c r="H74" i="13" s="1"/>
  <c r="E73" i="13"/>
  <c r="E63" i="13"/>
  <c r="F62" i="13"/>
  <c r="E61" i="13"/>
  <c r="E49" i="13"/>
  <c r="E47" i="13"/>
  <c r="H47" i="13" s="1"/>
  <c r="E43" i="13"/>
  <c r="E41" i="13"/>
  <c r="F40" i="13"/>
  <c r="E37" i="13"/>
  <c r="E35" i="13"/>
  <c r="F32" i="13"/>
  <c r="E31" i="13"/>
  <c r="H31" i="13" s="1"/>
  <c r="E29" i="13"/>
  <c r="E27" i="13"/>
  <c r="E23" i="13"/>
  <c r="E21" i="13"/>
  <c r="E64" i="13"/>
  <c r="H64" i="13" s="1"/>
  <c r="E60" i="13"/>
  <c r="E58" i="13"/>
  <c r="F53" i="13"/>
  <c r="E50" i="13"/>
  <c r="E48" i="13"/>
  <c r="F45" i="13"/>
  <c r="E42" i="13"/>
  <c r="E40" i="13"/>
  <c r="E38" i="13"/>
  <c r="E36" i="13"/>
  <c r="F35" i="13"/>
  <c r="F31" i="13"/>
  <c r="E30" i="13"/>
  <c r="E26" i="13"/>
  <c r="E24" i="13"/>
  <c r="E22" i="13"/>
  <c r="H22" i="13" s="1"/>
  <c r="E70" i="14"/>
  <c r="E134" i="14"/>
  <c r="E144" i="14"/>
  <c r="E143" i="14"/>
  <c r="E142" i="14"/>
  <c r="E140" i="14"/>
  <c r="E139" i="14"/>
  <c r="H139" i="14" s="1"/>
  <c r="E138" i="14"/>
  <c r="E131" i="14"/>
  <c r="E130" i="14"/>
  <c r="H130" i="14" s="1"/>
  <c r="H191" i="14"/>
  <c r="H280" i="14"/>
  <c r="H454" i="14"/>
  <c r="H445" i="14"/>
  <c r="H349" i="14"/>
  <c r="H481" i="14"/>
  <c r="H453" i="14"/>
  <c r="H451" i="14"/>
  <c r="H348" i="14"/>
  <c r="H342" i="14"/>
  <c r="H306" i="14"/>
  <c r="H299" i="14"/>
  <c r="E506" i="14"/>
  <c r="F506" i="14"/>
  <c r="F529" i="14"/>
  <c r="F528" i="14"/>
  <c r="F526" i="14"/>
  <c r="F525" i="14"/>
  <c r="F524" i="14"/>
  <c r="E523" i="14"/>
  <c r="H523" i="14" s="1"/>
  <c r="F522" i="14"/>
  <c r="F521" i="14"/>
  <c r="F520" i="14"/>
  <c r="E519" i="14"/>
  <c r="H519" i="14" s="1"/>
  <c r="F518" i="14"/>
  <c r="F517" i="14"/>
  <c r="F516" i="14"/>
  <c r="E515" i="14"/>
  <c r="F514" i="14"/>
  <c r="F513" i="14"/>
  <c r="F512" i="14"/>
  <c r="F510" i="14"/>
  <c r="F509" i="14"/>
  <c r="F508" i="14"/>
  <c r="E507" i="14"/>
  <c r="E530" i="14"/>
  <c r="E529" i="14"/>
  <c r="E528" i="14"/>
  <c r="H528" i="14" s="1"/>
  <c r="F527" i="14"/>
  <c r="E526" i="14"/>
  <c r="E525" i="14"/>
  <c r="H525" i="14" s="1"/>
  <c r="E524" i="14"/>
  <c r="H524" i="14" s="1"/>
  <c r="F523" i="14"/>
  <c r="E522" i="14"/>
  <c r="E521" i="14"/>
  <c r="H521" i="14" s="1"/>
  <c r="E520" i="14"/>
  <c r="F519" i="14"/>
  <c r="E518" i="14"/>
  <c r="H518" i="14" s="1"/>
  <c r="E517" i="14"/>
  <c r="H517" i="14" s="1"/>
  <c r="F515" i="14"/>
  <c r="E514" i="14"/>
  <c r="H514" i="14" s="1"/>
  <c r="E513" i="14"/>
  <c r="E512" i="14"/>
  <c r="E510" i="14"/>
  <c r="E509" i="14"/>
  <c r="F507" i="14"/>
  <c r="E294" i="14"/>
  <c r="E295" i="14"/>
  <c r="E499" i="14"/>
  <c r="E493" i="14"/>
  <c r="H493" i="14" s="1"/>
  <c r="E492" i="14"/>
  <c r="H492" i="14" s="1"/>
  <c r="E491" i="14"/>
  <c r="H491" i="14" s="1"/>
  <c r="E490" i="14"/>
  <c r="H490" i="14" s="1"/>
  <c r="E485" i="14"/>
  <c r="H485" i="14" s="1"/>
  <c r="E484" i="14"/>
  <c r="H484" i="14" s="1"/>
  <c r="E483" i="14"/>
  <c r="H483" i="14" s="1"/>
  <c r="E480" i="14"/>
  <c r="H480" i="14" s="1"/>
  <c r="E479" i="14"/>
  <c r="H479" i="14" s="1"/>
  <c r="E478" i="14"/>
  <c r="H478" i="14" s="1"/>
  <c r="E475" i="14"/>
  <c r="H475" i="14" s="1"/>
  <c r="E473" i="14"/>
  <c r="H473" i="14" s="1"/>
  <c r="E469" i="14"/>
  <c r="H469" i="14" s="1"/>
  <c r="E468" i="14"/>
  <c r="E467" i="14"/>
  <c r="H467" i="14" s="1"/>
  <c r="E465" i="14"/>
  <c r="H465" i="14" s="1"/>
  <c r="E464" i="14"/>
  <c r="H464" i="14" s="1"/>
  <c r="E463" i="14"/>
  <c r="H463" i="14" s="1"/>
  <c r="E460" i="14"/>
  <c r="H460" i="14" s="1"/>
  <c r="E459" i="14"/>
  <c r="H459" i="14" s="1"/>
  <c r="E458" i="14"/>
  <c r="H458" i="14" s="1"/>
  <c r="E457" i="14"/>
  <c r="E455" i="14"/>
  <c r="H455" i="14" s="1"/>
  <c r="E449" i="14"/>
  <c r="H449" i="14" s="1"/>
  <c r="E448" i="14"/>
  <c r="H448" i="14" s="1"/>
  <c r="E447" i="14"/>
  <c r="H447" i="14" s="1"/>
  <c r="E446" i="14"/>
  <c r="H446" i="14" s="1"/>
  <c r="E444" i="14"/>
  <c r="H444" i="14" s="1"/>
  <c r="E441" i="14"/>
  <c r="H441" i="14" s="1"/>
  <c r="E439" i="14"/>
  <c r="H439" i="14" s="1"/>
  <c r="E438" i="14"/>
  <c r="H438" i="14" s="1"/>
  <c r="E437" i="14"/>
  <c r="H437" i="14" s="1"/>
  <c r="E435" i="14"/>
  <c r="H435" i="14" s="1"/>
  <c r="E434" i="14"/>
  <c r="H434" i="14" s="1"/>
  <c r="E433" i="14"/>
  <c r="E432" i="14"/>
  <c r="H432" i="14" s="1"/>
  <c r="H427" i="14"/>
  <c r="E423" i="14"/>
  <c r="H423" i="14" s="1"/>
  <c r="E422" i="14"/>
  <c r="H422" i="14" s="1"/>
  <c r="E414" i="14"/>
  <c r="H414" i="14" s="1"/>
  <c r="E412" i="14"/>
  <c r="H412" i="14" s="1"/>
  <c r="E411" i="14"/>
  <c r="E409" i="14"/>
  <c r="H409" i="14" s="1"/>
  <c r="E408" i="14"/>
  <c r="H408" i="14" s="1"/>
  <c r="E407" i="14"/>
  <c r="H407" i="14" s="1"/>
  <c r="E406" i="14"/>
  <c r="H406" i="14" s="1"/>
  <c r="E405" i="14"/>
  <c r="H405" i="14" s="1"/>
  <c r="E403" i="14"/>
  <c r="E398" i="14"/>
  <c r="H398" i="14" s="1"/>
  <c r="H396" i="14"/>
  <c r="E386" i="14"/>
  <c r="H386" i="14" s="1"/>
  <c r="E385" i="14"/>
  <c r="H385" i="14" s="1"/>
  <c r="E383" i="14"/>
  <c r="H383" i="14" s="1"/>
  <c r="E372" i="14"/>
  <c r="H372" i="14" s="1"/>
  <c r="E370" i="14"/>
  <c r="H370" i="14" s="1"/>
  <c r="E369" i="14"/>
  <c r="H369" i="14" s="1"/>
  <c r="E368" i="14"/>
  <c r="E296" i="14"/>
  <c r="E297" i="14"/>
  <c r="H297" i="14" s="1"/>
  <c r="E298" i="14"/>
  <c r="H298" i="14" s="1"/>
  <c r="E300" i="14"/>
  <c r="H300" i="14" s="1"/>
  <c r="E301" i="14"/>
  <c r="H301" i="14" s="1"/>
  <c r="E302" i="14"/>
  <c r="E303" i="14"/>
  <c r="H303" i="14" s="1"/>
  <c r="E304" i="14"/>
  <c r="H304" i="14" s="1"/>
  <c r="E307" i="14"/>
  <c r="H307" i="14" s="1"/>
  <c r="E308" i="14"/>
  <c r="E310" i="14"/>
  <c r="H310" i="14" s="1"/>
  <c r="E311" i="14"/>
  <c r="H311" i="14" s="1"/>
  <c r="E312" i="14"/>
  <c r="E313" i="14"/>
  <c r="H313" i="14" s="1"/>
  <c r="E314" i="14"/>
  <c r="H314" i="14" s="1"/>
  <c r="E315" i="14"/>
  <c r="H315" i="14" s="1"/>
  <c r="E317" i="14"/>
  <c r="E318" i="14"/>
  <c r="H318" i="14" s="1"/>
  <c r="E319" i="14"/>
  <c r="H319" i="14" s="1"/>
  <c r="E321" i="14"/>
  <c r="H321" i="14" s="1"/>
  <c r="E325" i="14"/>
  <c r="H325" i="14" s="1"/>
  <c r="E326" i="14"/>
  <c r="E327" i="14"/>
  <c r="H327" i="14" s="1"/>
  <c r="E328" i="14"/>
  <c r="H328" i="14" s="1"/>
  <c r="E329" i="14"/>
  <c r="H329" i="14" s="1"/>
  <c r="E330" i="14"/>
  <c r="E332" i="14"/>
  <c r="H332" i="14" s="1"/>
  <c r="E333" i="14"/>
  <c r="H333" i="14" s="1"/>
  <c r="E334" i="14"/>
  <c r="E335" i="14"/>
  <c r="H335" i="14" s="1"/>
  <c r="E336" i="14"/>
  <c r="H336" i="14" s="1"/>
  <c r="E337" i="14"/>
  <c r="H337" i="14" s="1"/>
  <c r="E338" i="14"/>
  <c r="H338" i="14" s="1"/>
  <c r="E339" i="14"/>
  <c r="H339" i="14" s="1"/>
  <c r="E340" i="14"/>
  <c r="H340" i="14" s="1"/>
  <c r="E341" i="14"/>
  <c r="H341" i="14" s="1"/>
  <c r="E343" i="14"/>
  <c r="H343" i="14" s="1"/>
  <c r="E344" i="14"/>
  <c r="H344" i="14" s="1"/>
  <c r="E345" i="14"/>
  <c r="H345" i="14" s="1"/>
  <c r="E346" i="14"/>
  <c r="H346" i="14" s="1"/>
  <c r="E347" i="14"/>
  <c r="H347" i="14" s="1"/>
  <c r="E350" i="14"/>
  <c r="H350" i="14" s="1"/>
  <c r="E353" i="14"/>
  <c r="H353" i="14" s="1"/>
  <c r="E354" i="14"/>
  <c r="H354" i="14" s="1"/>
  <c r="E355" i="14"/>
  <c r="H355" i="14" s="1"/>
  <c r="E356" i="14"/>
  <c r="H356" i="14" s="1"/>
  <c r="E357" i="14"/>
  <c r="E358" i="14"/>
  <c r="H358" i="14" s="1"/>
  <c r="F296" i="14"/>
  <c r="F297" i="14"/>
  <c r="F298" i="14"/>
  <c r="F300" i="14"/>
  <c r="F301" i="14"/>
  <c r="F302" i="14"/>
  <c r="F303" i="14"/>
  <c r="F304" i="14"/>
  <c r="F305" i="14"/>
  <c r="F307" i="14"/>
  <c r="F308" i="14"/>
  <c r="F309" i="14"/>
  <c r="F310" i="14"/>
  <c r="F311" i="14"/>
  <c r="F312" i="14"/>
  <c r="F314" i="14"/>
  <c r="F315" i="14"/>
  <c r="F317" i="14"/>
  <c r="F318" i="14"/>
  <c r="F319" i="14"/>
  <c r="F320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9" i="14"/>
  <c r="F340" i="14"/>
  <c r="F341" i="14"/>
  <c r="F343" i="14"/>
  <c r="F344" i="14"/>
  <c r="F345" i="14"/>
  <c r="F346" i="14"/>
  <c r="F347" i="14"/>
  <c r="F350" i="14"/>
  <c r="F351" i="14"/>
  <c r="F353" i="14"/>
  <c r="F354" i="14"/>
  <c r="F355" i="14"/>
  <c r="F356" i="14"/>
  <c r="F357" i="14"/>
  <c r="F358" i="14"/>
  <c r="F359" i="14"/>
  <c r="F361" i="14"/>
  <c r="F363" i="14"/>
  <c r="F364" i="14"/>
  <c r="F365" i="14"/>
  <c r="F367" i="14"/>
  <c r="F368" i="14"/>
  <c r="F369" i="14"/>
  <c r="F370" i="14"/>
  <c r="F371" i="14"/>
  <c r="F372" i="14"/>
  <c r="F374" i="14"/>
  <c r="F375" i="14"/>
  <c r="F376" i="14"/>
  <c r="F377" i="14"/>
  <c r="F378" i="14"/>
  <c r="F379" i="14"/>
  <c r="F380" i="14"/>
  <c r="F381" i="14"/>
  <c r="F383" i="14"/>
  <c r="F384" i="14"/>
  <c r="F385" i="14"/>
  <c r="F387" i="14"/>
  <c r="F388" i="14"/>
  <c r="F389" i="14"/>
  <c r="F390" i="14"/>
  <c r="F391" i="14"/>
  <c r="F392" i="14"/>
  <c r="F393" i="14"/>
  <c r="F394" i="14"/>
  <c r="F398" i="14"/>
  <c r="F400" i="14"/>
  <c r="F401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7" i="14"/>
  <c r="F418" i="14"/>
  <c r="F422" i="14"/>
  <c r="F424" i="14"/>
  <c r="F425" i="14"/>
  <c r="F428" i="14"/>
  <c r="F429" i="14"/>
  <c r="F430" i="14"/>
  <c r="F432" i="14"/>
  <c r="F433" i="14"/>
  <c r="F434" i="14"/>
  <c r="F437" i="14"/>
  <c r="F438" i="14"/>
  <c r="F440" i="14"/>
  <c r="F295" i="14"/>
  <c r="F497" i="14"/>
  <c r="F495" i="14"/>
  <c r="F494" i="14"/>
  <c r="F493" i="14"/>
  <c r="F492" i="14"/>
  <c r="F491" i="14"/>
  <c r="F490" i="14"/>
  <c r="F489" i="14"/>
  <c r="F487" i="14"/>
  <c r="F486" i="14"/>
  <c r="F485" i="14"/>
  <c r="F484" i="14"/>
  <c r="F483" i="14"/>
  <c r="F480" i="14"/>
  <c r="F479" i="14"/>
  <c r="F478" i="14"/>
  <c r="F477" i="14"/>
  <c r="F476" i="14"/>
  <c r="F475" i="14"/>
  <c r="F473" i="14"/>
  <c r="F472" i="14"/>
  <c r="F469" i="14"/>
  <c r="F468" i="14"/>
  <c r="F467" i="14"/>
  <c r="F466" i="14"/>
  <c r="F464" i="14"/>
  <c r="F463" i="14"/>
  <c r="F460" i="14"/>
  <c r="F459" i="14"/>
  <c r="F458" i="14"/>
  <c r="F457" i="14"/>
  <c r="F456" i="14"/>
  <c r="F455" i="14"/>
  <c r="F449" i="14"/>
  <c r="F448" i="14"/>
  <c r="F447" i="14"/>
  <c r="F444" i="14"/>
  <c r="F443" i="14"/>
  <c r="F442" i="14"/>
  <c r="F441" i="14"/>
  <c r="E436" i="14"/>
  <c r="H436" i="14" s="1"/>
  <c r="E431" i="14"/>
  <c r="H431" i="14" s="1"/>
  <c r="E430" i="14"/>
  <c r="H430" i="14" s="1"/>
  <c r="E429" i="14"/>
  <c r="H429" i="14" s="1"/>
  <c r="E428" i="14"/>
  <c r="H428" i="14" s="1"/>
  <c r="H426" i="14"/>
  <c r="H421" i="14"/>
  <c r="E418" i="14"/>
  <c r="H418" i="14" s="1"/>
  <c r="H402" i="14"/>
  <c r="E401" i="14"/>
  <c r="E400" i="14"/>
  <c r="H400" i="14" s="1"/>
  <c r="E395" i="14"/>
  <c r="E394" i="14"/>
  <c r="H394" i="14" s="1"/>
  <c r="E393" i="14"/>
  <c r="H393" i="14" s="1"/>
  <c r="E392" i="14"/>
  <c r="E391" i="14"/>
  <c r="H391" i="14" s="1"/>
  <c r="E390" i="14"/>
  <c r="H390" i="14" s="1"/>
  <c r="E389" i="14"/>
  <c r="H389" i="14" s="1"/>
  <c r="E387" i="14"/>
  <c r="H387" i="14" s="1"/>
  <c r="E382" i="14"/>
  <c r="H382" i="14" s="1"/>
  <c r="E380" i="14"/>
  <c r="H380" i="14" s="1"/>
  <c r="E379" i="14"/>
  <c r="H379" i="14" s="1"/>
  <c r="E378" i="14"/>
  <c r="H378" i="14" s="1"/>
  <c r="E377" i="14"/>
  <c r="H377" i="14" s="1"/>
  <c r="E376" i="14"/>
  <c r="H376" i="14" s="1"/>
  <c r="E375" i="14"/>
  <c r="H375" i="14" s="1"/>
  <c r="H366" i="14"/>
  <c r="E365" i="14"/>
  <c r="H365" i="14" s="1"/>
  <c r="E364" i="14"/>
  <c r="H364" i="14" s="1"/>
  <c r="E363" i="14"/>
  <c r="H363" i="14" s="1"/>
  <c r="E360" i="14"/>
  <c r="H360" i="14" s="1"/>
  <c r="E359" i="14"/>
  <c r="H359" i="14" s="1"/>
  <c r="E286" i="14"/>
  <c r="H286" i="14" s="1"/>
  <c r="E273" i="14"/>
  <c r="E272" i="14"/>
  <c r="E270" i="14"/>
  <c r="E268" i="14"/>
  <c r="H268" i="14" s="1"/>
  <c r="E266" i="14"/>
  <c r="E262" i="14"/>
  <c r="H262" i="14" s="1"/>
  <c r="E259" i="14"/>
  <c r="E257" i="14"/>
  <c r="H257" i="14" s="1"/>
  <c r="E256" i="14"/>
  <c r="E255" i="14"/>
  <c r="E254" i="14"/>
  <c r="H254" i="14" s="1"/>
  <c r="E253" i="14"/>
  <c r="E252" i="14"/>
  <c r="E250" i="14"/>
  <c r="E249" i="14"/>
  <c r="E248" i="14"/>
  <c r="H248" i="14" s="1"/>
  <c r="E247" i="14"/>
  <c r="E246" i="14"/>
  <c r="H246" i="14" s="1"/>
  <c r="E245" i="14"/>
  <c r="E244" i="14"/>
  <c r="E243" i="14"/>
  <c r="H243" i="14" s="1"/>
  <c r="E242" i="14"/>
  <c r="H242" i="14" s="1"/>
  <c r="E240" i="14"/>
  <c r="E239" i="14"/>
  <c r="H239" i="14" s="1"/>
  <c r="E238" i="14"/>
  <c r="H238" i="14" s="1"/>
  <c r="E237" i="14"/>
  <c r="E236" i="14"/>
  <c r="E235" i="14"/>
  <c r="H235" i="14" s="1"/>
  <c r="E234" i="14"/>
  <c r="E232" i="14"/>
  <c r="H232" i="14" s="1"/>
  <c r="E231" i="14"/>
  <c r="E229" i="14"/>
  <c r="E228" i="14"/>
  <c r="E226" i="14"/>
  <c r="E220" i="14"/>
  <c r="E218" i="14"/>
  <c r="E216" i="14"/>
  <c r="H216" i="14" s="1"/>
  <c r="E214" i="14"/>
  <c r="E213" i="14"/>
  <c r="H213" i="14" s="1"/>
  <c r="E212" i="14"/>
  <c r="E211" i="14"/>
  <c r="E209" i="14"/>
  <c r="E208" i="14"/>
  <c r="H208" i="14" s="1"/>
  <c r="E207" i="14"/>
  <c r="H207" i="14" s="1"/>
  <c r="E206" i="14"/>
  <c r="H206" i="14" s="1"/>
  <c r="E205" i="14"/>
  <c r="H205" i="14" s="1"/>
  <c r="E204" i="14"/>
  <c r="E203" i="14"/>
  <c r="E200" i="14"/>
  <c r="H200" i="14" s="1"/>
  <c r="E196" i="14"/>
  <c r="E193" i="14"/>
  <c r="H193" i="14" s="1"/>
  <c r="E190" i="14"/>
  <c r="H190" i="14" s="1"/>
  <c r="E187" i="14"/>
  <c r="H187" i="14" s="1"/>
  <c r="E186" i="14"/>
  <c r="E185" i="14"/>
  <c r="E184" i="14"/>
  <c r="H184" i="14" s="1"/>
  <c r="E183" i="14"/>
  <c r="E182" i="14"/>
  <c r="H182" i="14" s="1"/>
  <c r="E179" i="14"/>
  <c r="H179" i="14" s="1"/>
  <c r="E178" i="14"/>
  <c r="H178" i="14" s="1"/>
  <c r="E177" i="14"/>
  <c r="E176" i="14"/>
  <c r="E175" i="14"/>
  <c r="H175" i="14" s="1"/>
  <c r="E174" i="14"/>
  <c r="H174" i="14" s="1"/>
  <c r="E173" i="14"/>
  <c r="E172" i="14"/>
  <c r="H172" i="14" s="1"/>
  <c r="E170" i="14"/>
  <c r="H170" i="14" s="1"/>
  <c r="E169" i="14"/>
  <c r="H169" i="14" s="1"/>
  <c r="E168" i="14"/>
  <c r="E167" i="14"/>
  <c r="H167" i="14" s="1"/>
  <c r="E166" i="14"/>
  <c r="H166" i="14" s="1"/>
  <c r="E165" i="14"/>
  <c r="H165" i="14" s="1"/>
  <c r="E164" i="14"/>
  <c r="E161" i="14"/>
  <c r="E159" i="14"/>
  <c r="H159" i="14" s="1"/>
  <c r="E158" i="14"/>
  <c r="E157" i="14"/>
  <c r="H157" i="14" s="1"/>
  <c r="E156" i="14"/>
  <c r="H156" i="14" s="1"/>
  <c r="E153" i="14"/>
  <c r="E151" i="14"/>
  <c r="G151" i="14"/>
  <c r="F285" i="14"/>
  <c r="F284" i="14"/>
  <c r="F281" i="14"/>
  <c r="F278" i="14"/>
  <c r="F273" i="14"/>
  <c r="F266" i="14"/>
  <c r="F264" i="14"/>
  <c r="F263" i="14"/>
  <c r="F259" i="14"/>
  <c r="F256" i="14"/>
  <c r="F252" i="14"/>
  <c r="F248" i="14"/>
  <c r="F245" i="14"/>
  <c r="F242" i="14"/>
  <c r="F238" i="14"/>
  <c r="F234" i="14"/>
  <c r="F230" i="14"/>
  <c r="F226" i="14"/>
  <c r="F219" i="14"/>
  <c r="F217" i="14"/>
  <c r="F216" i="14"/>
  <c r="F215" i="14"/>
  <c r="F213" i="14"/>
  <c r="F210" i="14"/>
  <c r="F206" i="14"/>
  <c r="F204" i="14"/>
  <c r="F203" i="14"/>
  <c r="F201" i="14"/>
  <c r="F199" i="14"/>
  <c r="F198" i="14"/>
  <c r="F195" i="14"/>
  <c r="F190" i="14"/>
  <c r="F189" i="14"/>
  <c r="F183" i="14"/>
  <c r="F180" i="14"/>
  <c r="F177" i="14"/>
  <c r="F174" i="14"/>
  <c r="F169" i="14"/>
  <c r="F166" i="14"/>
  <c r="F163" i="14"/>
  <c r="F162" i="14"/>
  <c r="F160" i="14"/>
  <c r="F157" i="14"/>
  <c r="E71" i="14"/>
  <c r="E145" i="14"/>
  <c r="F143" i="14"/>
  <c r="E141" i="14"/>
  <c r="E137" i="14"/>
  <c r="H137" i="14" s="1"/>
  <c r="E129" i="14"/>
  <c r="E125" i="14"/>
  <c r="F124" i="14"/>
  <c r="E121" i="14"/>
  <c r="E117" i="14"/>
  <c r="E113" i="14"/>
  <c r="H113" i="14" s="1"/>
  <c r="E109" i="14"/>
  <c r="F106" i="14"/>
  <c r="E101" i="14"/>
  <c r="E97" i="14"/>
  <c r="E93" i="14"/>
  <c r="E85" i="14"/>
  <c r="E81" i="14"/>
  <c r="E77" i="14"/>
  <c r="E73" i="14"/>
  <c r="E128" i="14"/>
  <c r="E127" i="14"/>
  <c r="H127" i="14" s="1"/>
  <c r="E126" i="14"/>
  <c r="E124" i="14"/>
  <c r="E123" i="14"/>
  <c r="E122" i="14"/>
  <c r="H122" i="14" s="1"/>
  <c r="E120" i="14"/>
  <c r="E119" i="14"/>
  <c r="E118" i="14"/>
  <c r="E116" i="14"/>
  <c r="E115" i="14"/>
  <c r="H115" i="14" s="1"/>
  <c r="E112" i="14"/>
  <c r="E111" i="14"/>
  <c r="E110" i="14"/>
  <c r="E108" i="14"/>
  <c r="E107" i="14"/>
  <c r="E106" i="14"/>
  <c r="H106" i="14" s="1"/>
  <c r="E104" i="14"/>
  <c r="E103" i="14"/>
  <c r="E102" i="14"/>
  <c r="E100" i="14"/>
  <c r="E99" i="14"/>
  <c r="E98" i="14"/>
  <c r="E95" i="14"/>
  <c r="E94" i="14"/>
  <c r="E92" i="14"/>
  <c r="E91" i="14"/>
  <c r="E88" i="14"/>
  <c r="E87" i="14"/>
  <c r="H87" i="14" s="1"/>
  <c r="E86" i="14"/>
  <c r="E84" i="14"/>
  <c r="E83" i="14"/>
  <c r="E82" i="14"/>
  <c r="E80" i="14"/>
  <c r="E78" i="14"/>
  <c r="H78" i="14" s="1"/>
  <c r="E76" i="14"/>
  <c r="E75" i="14"/>
  <c r="E74" i="14"/>
  <c r="H74" i="14" s="1"/>
  <c r="E64" i="14"/>
  <c r="E62" i="14"/>
  <c r="E60" i="14"/>
  <c r="E50" i="14"/>
  <c r="E34" i="14"/>
  <c r="E30" i="14"/>
  <c r="E28" i="14"/>
  <c r="E20" i="14"/>
  <c r="E58" i="14"/>
  <c r="E56" i="14"/>
  <c r="E54" i="14"/>
  <c r="E52" i="14"/>
  <c r="E48" i="14"/>
  <c r="E42" i="14"/>
  <c r="E32" i="14"/>
  <c r="E24" i="14"/>
  <c r="C8" i="14"/>
  <c r="E11" i="14" s="1"/>
  <c r="E63" i="14"/>
  <c r="E61" i="14"/>
  <c r="E59" i="14"/>
  <c r="E53" i="14"/>
  <c r="E49" i="14"/>
  <c r="E47" i="14"/>
  <c r="E43" i="14"/>
  <c r="F40" i="14"/>
  <c r="E39" i="14"/>
  <c r="E37" i="14"/>
  <c r="E27" i="14"/>
  <c r="E25" i="14"/>
  <c r="E23" i="14"/>
  <c r="H23" i="14" s="1"/>
  <c r="E19" i="14"/>
  <c r="F38" i="15"/>
  <c r="E70" i="15"/>
  <c r="G70" i="15"/>
  <c r="E71" i="15"/>
  <c r="F71" i="15"/>
  <c r="H89" i="15"/>
  <c r="H223" i="15"/>
  <c r="H204" i="15"/>
  <c r="H194" i="15"/>
  <c r="H190" i="15"/>
  <c r="H188" i="15"/>
  <c r="H203" i="15"/>
  <c r="H195" i="15"/>
  <c r="H193" i="15"/>
  <c r="H189" i="15"/>
  <c r="H224" i="15"/>
  <c r="H153" i="15"/>
  <c r="H512" i="15"/>
  <c r="E505" i="15"/>
  <c r="E506" i="15"/>
  <c r="E522" i="15"/>
  <c r="E518" i="15"/>
  <c r="H518" i="15" s="1"/>
  <c r="F513" i="15"/>
  <c r="F530" i="15"/>
  <c r="E529" i="15"/>
  <c r="E524" i="15"/>
  <c r="E521" i="15"/>
  <c r="H521" i="15" s="1"/>
  <c r="E515" i="15"/>
  <c r="H515" i="15" s="1"/>
  <c r="E509" i="15"/>
  <c r="H509" i="15" s="1"/>
  <c r="E508" i="15"/>
  <c r="F296" i="15"/>
  <c r="F297" i="15"/>
  <c r="F298" i="15"/>
  <c r="F301" i="15"/>
  <c r="F302" i="15"/>
  <c r="F305" i="15"/>
  <c r="F307" i="15"/>
  <c r="F310" i="15"/>
  <c r="F311" i="15"/>
  <c r="F314" i="15"/>
  <c r="F315" i="15"/>
  <c r="F317" i="15"/>
  <c r="F318" i="15"/>
  <c r="F323" i="15"/>
  <c r="F326" i="15"/>
  <c r="F327" i="15"/>
  <c r="F328" i="15"/>
  <c r="F330" i="15"/>
  <c r="F332" i="15"/>
  <c r="F333" i="15"/>
  <c r="F334" i="15"/>
  <c r="F335" i="15"/>
  <c r="F338" i="15"/>
  <c r="F339" i="15"/>
  <c r="F340" i="15"/>
  <c r="F341" i="15"/>
  <c r="F344" i="15"/>
  <c r="F345" i="15"/>
  <c r="F347" i="15"/>
  <c r="F349" i="15"/>
  <c r="F350" i="15"/>
  <c r="F351" i="15"/>
  <c r="F354" i="15"/>
  <c r="F356" i="15"/>
  <c r="F357" i="15"/>
  <c r="F358" i="15"/>
  <c r="F359" i="15"/>
  <c r="F363" i="15"/>
  <c r="F368" i="15"/>
  <c r="F369" i="15"/>
  <c r="F370" i="15"/>
  <c r="F372" i="15"/>
  <c r="F374" i="15"/>
  <c r="F378" i="15"/>
  <c r="F379" i="15"/>
  <c r="F380" i="15"/>
  <c r="F381" i="15"/>
  <c r="F383" i="15"/>
  <c r="F387" i="15"/>
  <c r="F391" i="15"/>
  <c r="F393" i="15"/>
  <c r="F406" i="15"/>
  <c r="F408" i="15"/>
  <c r="F411" i="15"/>
  <c r="F412" i="15"/>
  <c r="F415" i="15"/>
  <c r="F422" i="15"/>
  <c r="F430" i="15"/>
  <c r="F432" i="15"/>
  <c r="F433" i="15"/>
  <c r="F437" i="15"/>
  <c r="F442" i="15"/>
  <c r="F458" i="15"/>
  <c r="F460" i="15"/>
  <c r="F461" i="15"/>
  <c r="F464" i="15"/>
  <c r="F465" i="15"/>
  <c r="F467" i="15"/>
  <c r="F468" i="15"/>
  <c r="F478" i="15"/>
  <c r="E295" i="15"/>
  <c r="F295" i="15"/>
  <c r="F497" i="15"/>
  <c r="F485" i="15"/>
  <c r="F484" i="15"/>
  <c r="H481" i="15"/>
  <c r="E478" i="15"/>
  <c r="H478" i="15" s="1"/>
  <c r="H476" i="15"/>
  <c r="H472" i="15"/>
  <c r="H462" i="15"/>
  <c r="E460" i="15"/>
  <c r="H457" i="15"/>
  <c r="H453" i="15"/>
  <c r="H451" i="15"/>
  <c r="H447" i="15"/>
  <c r="E443" i="15"/>
  <c r="H443" i="15" s="1"/>
  <c r="E442" i="15"/>
  <c r="H442" i="15" s="1"/>
  <c r="H440" i="15"/>
  <c r="E438" i="15"/>
  <c r="H438" i="15" s="1"/>
  <c r="E437" i="15"/>
  <c r="H435" i="15"/>
  <c r="H431" i="15"/>
  <c r="E426" i="15"/>
  <c r="H426" i="15" s="1"/>
  <c r="H424" i="15"/>
  <c r="H417" i="15"/>
  <c r="H414" i="15"/>
  <c r="H410" i="15"/>
  <c r="E406" i="15"/>
  <c r="H406" i="15" s="1"/>
  <c r="H404" i="15"/>
  <c r="H400" i="15"/>
  <c r="H398" i="15"/>
  <c r="H396" i="15"/>
  <c r="E393" i="15"/>
  <c r="H390" i="15"/>
  <c r="E388" i="15"/>
  <c r="H388" i="15" s="1"/>
  <c r="H382" i="15"/>
  <c r="H376" i="15"/>
  <c r="E372" i="15"/>
  <c r="E359" i="15"/>
  <c r="E358" i="15"/>
  <c r="H358" i="15" s="1"/>
  <c r="E357" i="15"/>
  <c r="H357" i="15" s="1"/>
  <c r="E356" i="15"/>
  <c r="H356" i="15" s="1"/>
  <c r="E353" i="15"/>
  <c r="H348" i="15"/>
  <c r="E347" i="15"/>
  <c r="H347" i="15" s="1"/>
  <c r="E343" i="15"/>
  <c r="H331" i="15"/>
  <c r="E330" i="15"/>
  <c r="H325" i="15"/>
  <c r="H322" i="15"/>
  <c r="H320" i="15"/>
  <c r="E314" i="15"/>
  <c r="H314" i="15" s="1"/>
  <c r="H312" i="15"/>
  <c r="E311" i="15"/>
  <c r="H311" i="15" s="1"/>
  <c r="E310" i="15"/>
  <c r="H310" i="15" s="1"/>
  <c r="E307" i="15"/>
  <c r="H307" i="15" s="1"/>
  <c r="E304" i="15"/>
  <c r="H304" i="15" s="1"/>
  <c r="F294" i="15"/>
  <c r="E294" i="15"/>
  <c r="G294" i="15"/>
  <c r="E495" i="15"/>
  <c r="H495" i="15" s="1"/>
  <c r="E493" i="15"/>
  <c r="H493" i="15" s="1"/>
  <c r="E485" i="15"/>
  <c r="H485" i="15" s="1"/>
  <c r="H475" i="15"/>
  <c r="H471" i="15"/>
  <c r="E468" i="15"/>
  <c r="H468" i="15" s="1"/>
  <c r="E467" i="15"/>
  <c r="E463" i="15"/>
  <c r="H463" i="15" s="1"/>
  <c r="H459" i="15"/>
  <c r="E458" i="15"/>
  <c r="H458" i="15" s="1"/>
  <c r="E452" i="15"/>
  <c r="H452" i="15" s="1"/>
  <c r="H446" i="15"/>
  <c r="E433" i="15"/>
  <c r="H433" i="15" s="1"/>
  <c r="E432" i="15"/>
  <c r="H427" i="15"/>
  <c r="H425" i="15"/>
  <c r="H423" i="15"/>
  <c r="E422" i="15"/>
  <c r="H420" i="15"/>
  <c r="E412" i="15"/>
  <c r="H412" i="15" s="1"/>
  <c r="E408" i="15"/>
  <c r="H408" i="15" s="1"/>
  <c r="H401" i="15"/>
  <c r="H399" i="15"/>
  <c r="H395" i="15"/>
  <c r="E392" i="15"/>
  <c r="H392" i="15" s="1"/>
  <c r="E391" i="15"/>
  <c r="H391" i="15" s="1"/>
  <c r="H389" i="15"/>
  <c r="H386" i="15"/>
  <c r="H384" i="15"/>
  <c r="H377" i="15"/>
  <c r="E371" i="15"/>
  <c r="H371" i="15" s="1"/>
  <c r="E370" i="15"/>
  <c r="H370" i="15" s="1"/>
  <c r="E369" i="15"/>
  <c r="H366" i="15"/>
  <c r="H364" i="15"/>
  <c r="E363" i="15"/>
  <c r="H363" i="15" s="1"/>
  <c r="E354" i="15"/>
  <c r="H354" i="15" s="1"/>
  <c r="H352" i="15"/>
  <c r="E350" i="15"/>
  <c r="H350" i="15" s="1"/>
  <c r="E345" i="15"/>
  <c r="H345" i="15" s="1"/>
  <c r="E344" i="15"/>
  <c r="H344" i="15" s="1"/>
  <c r="H342" i="15"/>
  <c r="E339" i="15"/>
  <c r="H339" i="15" s="1"/>
  <c r="H336" i="15"/>
  <c r="E335" i="15"/>
  <c r="H335" i="15" s="1"/>
  <c r="E334" i="15"/>
  <c r="H334" i="15" s="1"/>
  <c r="E333" i="15"/>
  <c r="H333" i="15" s="1"/>
  <c r="E332" i="15"/>
  <c r="H329" i="15"/>
  <c r="E328" i="15"/>
  <c r="E327" i="15"/>
  <c r="E326" i="15"/>
  <c r="H326" i="15" s="1"/>
  <c r="E321" i="15"/>
  <c r="H321" i="15" s="1"/>
  <c r="H319" i="15"/>
  <c r="E317" i="15"/>
  <c r="H317" i="15" s="1"/>
  <c r="H309" i="15"/>
  <c r="H306" i="15"/>
  <c r="E305" i="15"/>
  <c r="H305" i="15" s="1"/>
  <c r="E303" i="15"/>
  <c r="H303" i="15" s="1"/>
  <c r="E301" i="15"/>
  <c r="E298" i="15"/>
  <c r="H298" i="15" s="1"/>
  <c r="E297" i="15"/>
  <c r="F282" i="15"/>
  <c r="F281" i="15"/>
  <c r="F259" i="15"/>
  <c r="F253" i="15"/>
  <c r="F217" i="15"/>
  <c r="F212" i="15"/>
  <c r="F211" i="15"/>
  <c r="F210" i="15"/>
  <c r="F208" i="15"/>
  <c r="F183" i="15"/>
  <c r="E152" i="15"/>
  <c r="E272" i="15"/>
  <c r="E265" i="15"/>
  <c r="E262" i="15"/>
  <c r="E256" i="15"/>
  <c r="E253" i="15"/>
  <c r="E248" i="15"/>
  <c r="E238" i="15"/>
  <c r="H238" i="15" s="1"/>
  <c r="E231" i="15"/>
  <c r="H231" i="15" s="1"/>
  <c r="E229" i="15"/>
  <c r="E214" i="15"/>
  <c r="H214" i="15" s="1"/>
  <c r="E213" i="15"/>
  <c r="E208" i="15"/>
  <c r="E196" i="15"/>
  <c r="E184" i="15"/>
  <c r="E183" i="15"/>
  <c r="H183" i="15" s="1"/>
  <c r="E182" i="15"/>
  <c r="E178" i="15"/>
  <c r="E177" i="15"/>
  <c r="E176" i="15"/>
  <c r="H176" i="15" s="1"/>
  <c r="E175" i="15"/>
  <c r="E173" i="15"/>
  <c r="E169" i="15"/>
  <c r="H169" i="15" s="1"/>
  <c r="E165" i="15"/>
  <c r="E158" i="15"/>
  <c r="E144" i="15"/>
  <c r="H144" i="15" s="1"/>
  <c r="F143" i="15"/>
  <c r="E142" i="15"/>
  <c r="H142" i="15" s="1"/>
  <c r="E141" i="15"/>
  <c r="H141" i="15" s="1"/>
  <c r="F139" i="15"/>
  <c r="E137" i="15"/>
  <c r="H137" i="15" s="1"/>
  <c r="E134" i="15"/>
  <c r="E133" i="15"/>
  <c r="E132" i="15"/>
  <c r="F131" i="15"/>
  <c r="F127" i="15"/>
  <c r="E125" i="15"/>
  <c r="F123" i="15"/>
  <c r="E122" i="15"/>
  <c r="E121" i="15"/>
  <c r="E120" i="15"/>
  <c r="F119" i="15"/>
  <c r="E118" i="15"/>
  <c r="F115" i="15"/>
  <c r="E113" i="15"/>
  <c r="E112" i="15"/>
  <c r="E109" i="15"/>
  <c r="F107" i="15"/>
  <c r="E104" i="15"/>
  <c r="F103" i="15"/>
  <c r="E102" i="15"/>
  <c r="E101" i="15"/>
  <c r="E100" i="15"/>
  <c r="F99" i="15"/>
  <c r="E98" i="15"/>
  <c r="E97" i="15"/>
  <c r="F95" i="15"/>
  <c r="E94" i="15"/>
  <c r="E93" i="15"/>
  <c r="H93" i="15" s="1"/>
  <c r="E88" i="15"/>
  <c r="E86" i="15"/>
  <c r="F83" i="15"/>
  <c r="E82" i="15"/>
  <c r="E81" i="15"/>
  <c r="E74" i="15"/>
  <c r="E73" i="15"/>
  <c r="E143" i="15"/>
  <c r="F142" i="15"/>
  <c r="F141" i="15"/>
  <c r="F137" i="15"/>
  <c r="F134" i="15"/>
  <c r="E131" i="15"/>
  <c r="F130" i="15"/>
  <c r="F129" i="15"/>
  <c r="E127" i="15"/>
  <c r="F124" i="15"/>
  <c r="F122" i="15"/>
  <c r="F121" i="15"/>
  <c r="F120" i="15"/>
  <c r="E119" i="15"/>
  <c r="F118" i="15"/>
  <c r="F116" i="15"/>
  <c r="E115" i="15"/>
  <c r="H115" i="15" s="1"/>
  <c r="F113" i="15"/>
  <c r="E107" i="15"/>
  <c r="F104" i="15"/>
  <c r="E103" i="15"/>
  <c r="F102" i="15"/>
  <c r="F100" i="15"/>
  <c r="E99" i="15"/>
  <c r="F98" i="15"/>
  <c r="F97" i="15"/>
  <c r="F94" i="15"/>
  <c r="F93" i="15"/>
  <c r="F92" i="15"/>
  <c r="F88" i="15"/>
  <c r="F86" i="15"/>
  <c r="F82" i="15"/>
  <c r="F81" i="15"/>
  <c r="F80" i="15"/>
  <c r="F74" i="15"/>
  <c r="F73" i="15"/>
  <c r="E41" i="15"/>
  <c r="E37" i="15"/>
  <c r="E35" i="15"/>
  <c r="E61" i="15"/>
  <c r="E31" i="15"/>
  <c r="E64" i="15"/>
  <c r="E62" i="15"/>
  <c r="H62" i="15" s="1"/>
  <c r="E60" i="15"/>
  <c r="F59" i="15"/>
  <c r="E58" i="15"/>
  <c r="E50" i="15"/>
  <c r="F49" i="15"/>
  <c r="F47" i="15"/>
  <c r="F33" i="15"/>
  <c r="F29" i="15"/>
  <c r="E28" i="15"/>
  <c r="E20" i="15"/>
  <c r="C8" i="15"/>
  <c r="E18" i="16"/>
  <c r="F77" i="16"/>
  <c r="H207" i="16"/>
  <c r="H204" i="16"/>
  <c r="H192" i="16"/>
  <c r="H188" i="16"/>
  <c r="H496" i="16"/>
  <c r="H494" i="16"/>
  <c r="H471" i="16"/>
  <c r="H495" i="16"/>
  <c r="E506" i="16"/>
  <c r="F506" i="16"/>
  <c r="F529" i="16"/>
  <c r="E528" i="16"/>
  <c r="E527" i="16"/>
  <c r="E526" i="16"/>
  <c r="E524" i="16"/>
  <c r="H524" i="16" s="1"/>
  <c r="E523" i="16"/>
  <c r="H523" i="16" s="1"/>
  <c r="E522" i="16"/>
  <c r="F521" i="16"/>
  <c r="E520" i="16"/>
  <c r="H520" i="16" s="1"/>
  <c r="E519" i="16"/>
  <c r="H519" i="16" s="1"/>
  <c r="E518" i="16"/>
  <c r="F517" i="16"/>
  <c r="E516" i="16"/>
  <c r="H516" i="16" s="1"/>
  <c r="E515" i="16"/>
  <c r="E514" i="16"/>
  <c r="E512" i="16"/>
  <c r="H512" i="16" s="1"/>
  <c r="E511" i="16"/>
  <c r="H511" i="16" s="1"/>
  <c r="E510" i="16"/>
  <c r="F509" i="16"/>
  <c r="E508" i="16"/>
  <c r="H508" i="16" s="1"/>
  <c r="E507" i="16"/>
  <c r="E530" i="16"/>
  <c r="E505" i="16"/>
  <c r="E529" i="16"/>
  <c r="F528" i="16"/>
  <c r="F526" i="16"/>
  <c r="E525" i="16"/>
  <c r="H525" i="16" s="1"/>
  <c r="F524" i="16"/>
  <c r="F523" i="16"/>
  <c r="F522" i="16"/>
  <c r="E521" i="16"/>
  <c r="F520" i="16"/>
  <c r="F519" i="16"/>
  <c r="F518" i="16"/>
  <c r="E517" i="16"/>
  <c r="F516" i="16"/>
  <c r="F515" i="16"/>
  <c r="E513" i="16"/>
  <c r="H513" i="16" s="1"/>
  <c r="F511" i="16"/>
  <c r="F510" i="16"/>
  <c r="F508" i="16"/>
  <c r="F507" i="16"/>
  <c r="F296" i="16"/>
  <c r="F297" i="16"/>
  <c r="F298" i="16"/>
  <c r="F301" i="16"/>
  <c r="F302" i="16"/>
  <c r="F303" i="16"/>
  <c r="F304" i="16"/>
  <c r="F305" i="16"/>
  <c r="F307" i="16"/>
  <c r="F308" i="16"/>
  <c r="F310" i="16"/>
  <c r="F311" i="16"/>
  <c r="F312" i="16"/>
  <c r="F313" i="16"/>
  <c r="F314" i="16"/>
  <c r="F315" i="16"/>
  <c r="F317" i="16"/>
  <c r="F318" i="16"/>
  <c r="F319" i="16"/>
  <c r="F320" i="16"/>
  <c r="F321" i="16"/>
  <c r="F324" i="16"/>
  <c r="F325" i="16"/>
  <c r="F326" i="16"/>
  <c r="F327" i="16"/>
  <c r="F328" i="16"/>
  <c r="F329" i="16"/>
  <c r="F330" i="16"/>
  <c r="F332" i="16"/>
  <c r="F333" i="16"/>
  <c r="F334" i="16"/>
  <c r="F335" i="16"/>
  <c r="F337" i="16"/>
  <c r="F338" i="16"/>
  <c r="F339" i="16"/>
  <c r="F340" i="16"/>
  <c r="F341" i="16"/>
  <c r="F344" i="16"/>
  <c r="F345" i="16"/>
  <c r="F346" i="16"/>
  <c r="F347" i="16"/>
  <c r="F350" i="16"/>
  <c r="F351" i="16"/>
  <c r="F353" i="16"/>
  <c r="F354" i="16"/>
  <c r="F355" i="16"/>
  <c r="F356" i="16"/>
  <c r="F357" i="16"/>
  <c r="F358" i="16"/>
  <c r="F359" i="16"/>
  <c r="F362" i="16"/>
  <c r="F363" i="16"/>
  <c r="F364" i="16"/>
  <c r="F369" i="16"/>
  <c r="F370" i="16"/>
  <c r="F371" i="16"/>
  <c r="F372" i="16"/>
  <c r="F374" i="16"/>
  <c r="F375" i="16"/>
  <c r="F377" i="16"/>
  <c r="F378" i="16"/>
  <c r="F379" i="16"/>
  <c r="F380" i="16"/>
  <c r="F385" i="16"/>
  <c r="F387" i="16"/>
  <c r="F388" i="16"/>
  <c r="F391" i="16"/>
  <c r="F392" i="16"/>
  <c r="F393" i="16"/>
  <c r="F398" i="16"/>
  <c r="F401" i="16"/>
  <c r="F403" i="16"/>
  <c r="F404" i="16"/>
  <c r="F405" i="16"/>
  <c r="F406" i="16"/>
  <c r="F407" i="16"/>
  <c r="F408" i="16"/>
  <c r="F410" i="16"/>
  <c r="F411" i="16"/>
  <c r="F412" i="16"/>
  <c r="F414" i="16"/>
  <c r="F417" i="16"/>
  <c r="F418" i="16"/>
  <c r="F422" i="16"/>
  <c r="F424" i="16"/>
  <c r="F428" i="16"/>
  <c r="F429" i="16"/>
  <c r="F430" i="16"/>
  <c r="F433" i="16"/>
  <c r="F437" i="16"/>
  <c r="F441" i="16"/>
  <c r="F442" i="16"/>
  <c r="F447" i="16"/>
  <c r="F448" i="16"/>
  <c r="F449" i="16"/>
  <c r="F455" i="16"/>
  <c r="F295" i="16"/>
  <c r="F499" i="16"/>
  <c r="F497" i="16"/>
  <c r="F493" i="16"/>
  <c r="F492" i="16"/>
  <c r="F491" i="16"/>
  <c r="F490" i="16"/>
  <c r="F486" i="16"/>
  <c r="F485" i="16"/>
  <c r="F484" i="16"/>
  <c r="F483" i="16"/>
  <c r="F478" i="16"/>
  <c r="F476" i="16"/>
  <c r="F468" i="16"/>
  <c r="F467" i="16"/>
  <c r="F464" i="16"/>
  <c r="F463" i="16"/>
  <c r="F460" i="16"/>
  <c r="F457" i="16"/>
  <c r="F456" i="16"/>
  <c r="H452" i="16"/>
  <c r="E448" i="16"/>
  <c r="H445" i="16"/>
  <c r="E443" i="16"/>
  <c r="H443" i="16" s="1"/>
  <c r="E441" i="16"/>
  <c r="H441" i="16" s="1"/>
  <c r="E439" i="16"/>
  <c r="E434" i="16"/>
  <c r="H434" i="16" s="1"/>
  <c r="E433" i="16"/>
  <c r="E429" i="16"/>
  <c r="E428" i="16"/>
  <c r="H428" i="16" s="1"/>
  <c r="E420" i="16"/>
  <c r="H420" i="16" s="1"/>
  <c r="H416" i="16"/>
  <c r="E413" i="16"/>
  <c r="E412" i="16"/>
  <c r="H412" i="16" s="1"/>
  <c r="E411" i="16"/>
  <c r="E410" i="16"/>
  <c r="H410" i="16" s="1"/>
  <c r="E401" i="16"/>
  <c r="H401" i="16" s="1"/>
  <c r="H399" i="16"/>
  <c r="E398" i="16"/>
  <c r="H398" i="16" s="1"/>
  <c r="H396" i="16"/>
  <c r="H394" i="16"/>
  <c r="E393" i="16"/>
  <c r="E392" i="16"/>
  <c r="H392" i="16" s="1"/>
  <c r="E391" i="16"/>
  <c r="H391" i="16" s="1"/>
  <c r="E388" i="16"/>
  <c r="E387" i="16"/>
  <c r="H387" i="16" s="1"/>
  <c r="E375" i="16"/>
  <c r="E374" i="16"/>
  <c r="H374" i="16" s="1"/>
  <c r="H366" i="16"/>
  <c r="H361" i="16"/>
  <c r="H352" i="16"/>
  <c r="E351" i="16"/>
  <c r="H351" i="16" s="1"/>
  <c r="E348" i="16"/>
  <c r="E347" i="16"/>
  <c r="H347" i="16" s="1"/>
  <c r="E346" i="16"/>
  <c r="H346" i="16" s="1"/>
  <c r="E345" i="16"/>
  <c r="E344" i="16"/>
  <c r="H344" i="16" s="1"/>
  <c r="E340" i="16"/>
  <c r="E339" i="16"/>
  <c r="H339" i="16" s="1"/>
  <c r="E338" i="16"/>
  <c r="H338" i="16" s="1"/>
  <c r="E337" i="16"/>
  <c r="H337" i="16" s="1"/>
  <c r="E330" i="16"/>
  <c r="H330" i="16" s="1"/>
  <c r="E329" i="16"/>
  <c r="H329" i="16" s="1"/>
  <c r="E328" i="16"/>
  <c r="H328" i="16" s="1"/>
  <c r="E327" i="16"/>
  <c r="E326" i="16"/>
  <c r="H326" i="16" s="1"/>
  <c r="H322" i="16"/>
  <c r="E321" i="16"/>
  <c r="H321" i="16" s="1"/>
  <c r="E320" i="16"/>
  <c r="H320" i="16" s="1"/>
  <c r="E319" i="16"/>
  <c r="E318" i="16"/>
  <c r="E317" i="16"/>
  <c r="H317" i="16" s="1"/>
  <c r="H309" i="16"/>
  <c r="E308" i="16"/>
  <c r="H308" i="16" s="1"/>
  <c r="E307" i="16"/>
  <c r="H307" i="16" s="1"/>
  <c r="H300" i="16"/>
  <c r="E294" i="16"/>
  <c r="G294" i="16"/>
  <c r="E295" i="16"/>
  <c r="E497" i="16"/>
  <c r="H497" i="16" s="1"/>
  <c r="E493" i="16"/>
  <c r="H493" i="16" s="1"/>
  <c r="E491" i="16"/>
  <c r="E486" i="16"/>
  <c r="H486" i="16" s="1"/>
  <c r="E485" i="16"/>
  <c r="H485" i="16" s="1"/>
  <c r="E484" i="16"/>
  <c r="E483" i="16"/>
  <c r="H483" i="16" s="1"/>
  <c r="E482" i="16"/>
  <c r="H482" i="16" s="1"/>
  <c r="E481" i="16"/>
  <c r="E480" i="16"/>
  <c r="H480" i="16" s="1"/>
  <c r="E479" i="16"/>
  <c r="H479" i="16" s="1"/>
  <c r="E478" i="16"/>
  <c r="H478" i="16" s="1"/>
  <c r="E476" i="16"/>
  <c r="H476" i="16" s="1"/>
  <c r="E475" i="16"/>
  <c r="E468" i="16"/>
  <c r="H468" i="16" s="1"/>
  <c r="E467" i="16"/>
  <c r="E464" i="16"/>
  <c r="E463" i="16"/>
  <c r="H463" i="16" s="1"/>
  <c r="E461" i="16"/>
  <c r="H461" i="16" s="1"/>
  <c r="E460" i="16"/>
  <c r="H460" i="16" s="1"/>
  <c r="E458" i="16"/>
  <c r="H458" i="16" s="1"/>
  <c r="E457" i="16"/>
  <c r="H457" i="16" s="1"/>
  <c r="E456" i="16"/>
  <c r="H456" i="16" s="1"/>
  <c r="H453" i="16"/>
  <c r="H451" i="16"/>
  <c r="E440" i="16"/>
  <c r="H440" i="16" s="1"/>
  <c r="E438" i="16"/>
  <c r="H438" i="16" s="1"/>
  <c r="E437" i="16"/>
  <c r="E435" i="16"/>
  <c r="E432" i="16"/>
  <c r="H432" i="16" s="1"/>
  <c r="H427" i="16"/>
  <c r="E421" i="16"/>
  <c r="H421" i="16" s="1"/>
  <c r="E414" i="16"/>
  <c r="E408" i="16"/>
  <c r="E407" i="16"/>
  <c r="H407" i="16" s="1"/>
  <c r="E406" i="16"/>
  <c r="H406" i="16" s="1"/>
  <c r="E405" i="16"/>
  <c r="E404" i="16"/>
  <c r="E403" i="16"/>
  <c r="H403" i="16" s="1"/>
  <c r="E395" i="16"/>
  <c r="E390" i="16"/>
  <c r="H386" i="16"/>
  <c r="E385" i="16"/>
  <c r="H385" i="16" s="1"/>
  <c r="E383" i="16"/>
  <c r="H383" i="16" s="1"/>
  <c r="E381" i="16"/>
  <c r="H381" i="16" s="1"/>
  <c r="E380" i="16"/>
  <c r="E379" i="16"/>
  <c r="H379" i="16" s="1"/>
  <c r="E378" i="16"/>
  <c r="H378" i="16" s="1"/>
  <c r="E377" i="16"/>
  <c r="E372" i="16"/>
  <c r="H372" i="16" s="1"/>
  <c r="E371" i="16"/>
  <c r="H371" i="16" s="1"/>
  <c r="E370" i="16"/>
  <c r="H370" i="16" s="1"/>
  <c r="E369" i="16"/>
  <c r="H369" i="16" s="1"/>
  <c r="E365" i="16"/>
  <c r="H365" i="16" s="1"/>
  <c r="E364" i="16"/>
  <c r="H364" i="16" s="1"/>
  <c r="E363" i="16"/>
  <c r="E362" i="16"/>
  <c r="H362" i="16" s="1"/>
  <c r="H360" i="16"/>
  <c r="E359" i="16"/>
  <c r="H359" i="16" s="1"/>
  <c r="E358" i="16"/>
  <c r="H358" i="16" s="1"/>
  <c r="E357" i="16"/>
  <c r="H357" i="16" s="1"/>
  <c r="E356" i="16"/>
  <c r="H356" i="16" s="1"/>
  <c r="E355" i="16"/>
  <c r="E354" i="16"/>
  <c r="H354" i="16" s="1"/>
  <c r="H349" i="16"/>
  <c r="E343" i="16"/>
  <c r="H343" i="16" s="1"/>
  <c r="E336" i="16"/>
  <c r="E335" i="16"/>
  <c r="H335" i="16" s="1"/>
  <c r="E334" i="16"/>
  <c r="H334" i="16" s="1"/>
  <c r="E333" i="16"/>
  <c r="H333" i="16" s="1"/>
  <c r="E332" i="16"/>
  <c r="E316" i="16"/>
  <c r="H316" i="16" s="1"/>
  <c r="E315" i="16"/>
  <c r="E314" i="16"/>
  <c r="H314" i="16" s="1"/>
  <c r="E313" i="16"/>
  <c r="H313" i="16" s="1"/>
  <c r="E312" i="16"/>
  <c r="H312" i="16" s="1"/>
  <c r="E311" i="16"/>
  <c r="E310" i="16"/>
  <c r="H310" i="16" s="1"/>
  <c r="E305" i="16"/>
  <c r="H305" i="16" s="1"/>
  <c r="E304" i="16"/>
  <c r="H304" i="16" s="1"/>
  <c r="E303" i="16"/>
  <c r="E302" i="16"/>
  <c r="H302" i="16" s="1"/>
  <c r="E301" i="16"/>
  <c r="H301" i="16" s="1"/>
  <c r="H299" i="16"/>
  <c r="E298" i="16"/>
  <c r="H298" i="16" s="1"/>
  <c r="E297" i="16"/>
  <c r="H297" i="16" s="1"/>
  <c r="E152" i="16"/>
  <c r="H152" i="16" s="1"/>
  <c r="F283" i="16"/>
  <c r="F266" i="16"/>
  <c r="F256" i="16"/>
  <c r="F255" i="16"/>
  <c r="F252" i="16"/>
  <c r="F247" i="16"/>
  <c r="F238" i="16"/>
  <c r="F231" i="16"/>
  <c r="F230" i="16"/>
  <c r="F219" i="16"/>
  <c r="F213" i="16"/>
  <c r="F205" i="16"/>
  <c r="F197" i="16"/>
  <c r="F195" i="16"/>
  <c r="F193" i="16"/>
  <c r="F183" i="16"/>
  <c r="F176" i="16"/>
  <c r="F172" i="16"/>
  <c r="F167" i="16"/>
  <c r="F163" i="16"/>
  <c r="F156" i="16"/>
  <c r="E151" i="16"/>
  <c r="E273" i="16"/>
  <c r="E268" i="16"/>
  <c r="H268" i="16" s="1"/>
  <c r="E266" i="16"/>
  <c r="H266" i="16" s="1"/>
  <c r="E262" i="16"/>
  <c r="E260" i="16"/>
  <c r="E259" i="16"/>
  <c r="E258" i="16"/>
  <c r="H258" i="16" s="1"/>
  <c r="E256" i="16"/>
  <c r="E254" i="16"/>
  <c r="E253" i="16"/>
  <c r="E252" i="16"/>
  <c r="H252" i="16" s="1"/>
  <c r="E251" i="16"/>
  <c r="E250" i="16"/>
  <c r="E249" i="16"/>
  <c r="E248" i="16"/>
  <c r="H248" i="16" s="1"/>
  <c r="E247" i="16"/>
  <c r="E246" i="16"/>
  <c r="E244" i="16"/>
  <c r="H244" i="16" s="1"/>
  <c r="E243" i="16"/>
  <c r="E242" i="16"/>
  <c r="H242" i="16" s="1"/>
  <c r="E240" i="16"/>
  <c r="H240" i="16" s="1"/>
  <c r="E239" i="16"/>
  <c r="E238" i="16"/>
  <c r="H238" i="16" s="1"/>
  <c r="E237" i="16"/>
  <c r="H237" i="16" s="1"/>
  <c r="E235" i="16"/>
  <c r="E234" i="16"/>
  <c r="E232" i="16"/>
  <c r="H232" i="16" s="1"/>
  <c r="E231" i="16"/>
  <c r="H231" i="16" s="1"/>
  <c r="E230" i="16"/>
  <c r="E229" i="16"/>
  <c r="E228" i="16"/>
  <c r="E226" i="16"/>
  <c r="E219" i="16"/>
  <c r="E216" i="16"/>
  <c r="E214" i="16"/>
  <c r="E213" i="16"/>
  <c r="H213" i="16" s="1"/>
  <c r="E210" i="16"/>
  <c r="E208" i="16"/>
  <c r="E206" i="16"/>
  <c r="H206" i="16" s="1"/>
  <c r="E201" i="16"/>
  <c r="E198" i="16"/>
  <c r="E197" i="16"/>
  <c r="H197" i="16" s="1"/>
  <c r="E196" i="16"/>
  <c r="E187" i="16"/>
  <c r="E186" i="16"/>
  <c r="H186" i="16" s="1"/>
  <c r="E184" i="16"/>
  <c r="E183" i="16"/>
  <c r="E182" i="16"/>
  <c r="E178" i="16"/>
  <c r="E177" i="16"/>
  <c r="E176" i="16"/>
  <c r="E175" i="16"/>
  <c r="E174" i="16"/>
  <c r="E173" i="16"/>
  <c r="H173" i="16" s="1"/>
  <c r="E172" i="16"/>
  <c r="E170" i="16"/>
  <c r="E167" i="16"/>
  <c r="H167" i="16" s="1"/>
  <c r="E165" i="16"/>
  <c r="E163" i="16"/>
  <c r="E162" i="16"/>
  <c r="H162" i="16" s="1"/>
  <c r="E161" i="16"/>
  <c r="E160" i="16"/>
  <c r="E159" i="16"/>
  <c r="E158" i="16"/>
  <c r="E157" i="16"/>
  <c r="E156" i="16"/>
  <c r="H156" i="16" s="1"/>
  <c r="E155" i="16"/>
  <c r="E141" i="16"/>
  <c r="F139" i="16"/>
  <c r="F138" i="16"/>
  <c r="E137" i="16"/>
  <c r="H137" i="16" s="1"/>
  <c r="F134" i="16"/>
  <c r="F124" i="16"/>
  <c r="E121" i="16"/>
  <c r="F118" i="16"/>
  <c r="E117" i="16"/>
  <c r="E113" i="16"/>
  <c r="E109" i="16"/>
  <c r="E101" i="16"/>
  <c r="E97" i="16"/>
  <c r="F82" i="16"/>
  <c r="E81" i="16"/>
  <c r="E77" i="16"/>
  <c r="E73" i="16"/>
  <c r="E71" i="16"/>
  <c r="E145" i="16"/>
  <c r="H145" i="16" s="1"/>
  <c r="F142" i="16"/>
  <c r="F132" i="16"/>
  <c r="E129" i="16"/>
  <c r="H129" i="16" s="1"/>
  <c r="F127" i="16"/>
  <c r="E125" i="16"/>
  <c r="F102" i="16"/>
  <c r="E93" i="16"/>
  <c r="H93" i="16" s="1"/>
  <c r="E85" i="16"/>
  <c r="H85" i="16" s="1"/>
  <c r="C8" i="16"/>
  <c r="E9" i="16" s="1"/>
  <c r="E70" i="16"/>
  <c r="E142" i="16"/>
  <c r="H142" i="16" s="1"/>
  <c r="F141" i="16"/>
  <c r="E139" i="16"/>
  <c r="E138" i="16"/>
  <c r="E135" i="16"/>
  <c r="E134" i="16"/>
  <c r="F133" i="16"/>
  <c r="E132" i="16"/>
  <c r="H132" i="16" s="1"/>
  <c r="E131" i="16"/>
  <c r="H131" i="16" s="1"/>
  <c r="E130" i="16"/>
  <c r="E128" i="16"/>
  <c r="E127" i="16"/>
  <c r="E126" i="16"/>
  <c r="F125" i="16"/>
  <c r="E124" i="16"/>
  <c r="E123" i="16"/>
  <c r="E122" i="16"/>
  <c r="E120" i="16"/>
  <c r="E119" i="16"/>
  <c r="E118" i="16"/>
  <c r="E116" i="16"/>
  <c r="E115" i="16"/>
  <c r="E114" i="16"/>
  <c r="H114" i="16" s="1"/>
  <c r="E112" i="16"/>
  <c r="E110" i="16"/>
  <c r="E108" i="16"/>
  <c r="H108" i="16" s="1"/>
  <c r="E107" i="16"/>
  <c r="E104" i="16"/>
  <c r="E103" i="16"/>
  <c r="E102" i="16"/>
  <c r="H102" i="16" s="1"/>
  <c r="E100" i="16"/>
  <c r="E99" i="16"/>
  <c r="H99" i="16" s="1"/>
  <c r="E98" i="16"/>
  <c r="E94" i="16"/>
  <c r="F93" i="16"/>
  <c r="E92" i="16"/>
  <c r="E90" i="16"/>
  <c r="E88" i="16"/>
  <c r="E87" i="16"/>
  <c r="E86" i="16"/>
  <c r="E84" i="16"/>
  <c r="E83" i="16"/>
  <c r="H83" i="16" s="1"/>
  <c r="E82" i="16"/>
  <c r="E80" i="16"/>
  <c r="E78" i="16"/>
  <c r="H78" i="16" s="1"/>
  <c r="E76" i="16"/>
  <c r="H76" i="16" s="1"/>
  <c r="E75" i="16"/>
  <c r="E74" i="16"/>
  <c r="E61" i="16"/>
  <c r="E57" i="16"/>
  <c r="F54" i="16"/>
  <c r="E53" i="16"/>
  <c r="E51" i="16"/>
  <c r="E49" i="16"/>
  <c r="E47" i="16"/>
  <c r="F46" i="16"/>
  <c r="E43" i="16"/>
  <c r="E39" i="16"/>
  <c r="F38" i="16"/>
  <c r="E37" i="16"/>
  <c r="E33" i="16"/>
  <c r="F26" i="16"/>
  <c r="E25" i="16"/>
  <c r="E23" i="16"/>
  <c r="E64" i="16"/>
  <c r="E60" i="16"/>
  <c r="H60" i="16" s="1"/>
  <c r="E58" i="16"/>
  <c r="E56" i="16"/>
  <c r="H56" i="16" s="1"/>
  <c r="E52" i="16"/>
  <c r="E50" i="16"/>
  <c r="E48" i="16"/>
  <c r="E42" i="16"/>
  <c r="E40" i="16"/>
  <c r="E36" i="16"/>
  <c r="E34" i="16"/>
  <c r="H32" i="16"/>
  <c r="E30" i="16"/>
  <c r="E28" i="16"/>
  <c r="E26" i="16"/>
  <c r="E22" i="16"/>
  <c r="F21" i="16"/>
  <c r="H222" i="17"/>
  <c r="H220" i="17"/>
  <c r="H218" i="17"/>
  <c r="H214" i="17"/>
  <c r="H212" i="17"/>
  <c r="H197" i="17"/>
  <c r="H195" i="17"/>
  <c r="H189" i="17"/>
  <c r="H185" i="17"/>
  <c r="H170" i="17"/>
  <c r="H164" i="17"/>
  <c r="H160" i="17"/>
  <c r="H155" i="17"/>
  <c r="H221" i="17"/>
  <c r="H217" i="17"/>
  <c r="H213" i="17"/>
  <c r="H206" i="17"/>
  <c r="H198" i="17"/>
  <c r="H194" i="17"/>
  <c r="H188" i="17"/>
  <c r="H184" i="17"/>
  <c r="H175" i="17"/>
  <c r="H171" i="17"/>
  <c r="H167" i="17"/>
  <c r="H163" i="17"/>
  <c r="H161" i="17"/>
  <c r="H156" i="17"/>
  <c r="H288" i="17"/>
  <c r="H286" i="17"/>
  <c r="H282" i="17"/>
  <c r="H280" i="17"/>
  <c r="H274" i="17"/>
  <c r="H272" i="17"/>
  <c r="E263" i="17"/>
  <c r="H263" i="17" s="1"/>
  <c r="E259" i="17"/>
  <c r="E257" i="17"/>
  <c r="H257" i="17" s="1"/>
  <c r="E256" i="17"/>
  <c r="H252" i="17"/>
  <c r="H246" i="17"/>
  <c r="E234" i="17"/>
  <c r="H234" i="17" s="1"/>
  <c r="E228" i="17"/>
  <c r="H228" i="17" s="1"/>
  <c r="E210" i="17"/>
  <c r="H210" i="17" s="1"/>
  <c r="E196" i="17"/>
  <c r="E187" i="17"/>
  <c r="E157" i="17"/>
  <c r="G151" i="17"/>
  <c r="H287" i="17"/>
  <c r="H285" i="17"/>
  <c r="H281" i="17"/>
  <c r="H279" i="17"/>
  <c r="H277" i="17"/>
  <c r="H271" i="17"/>
  <c r="H269" i="17"/>
  <c r="H264" i="17"/>
  <c r="H258" i="17"/>
  <c r="H255" i="17"/>
  <c r="H251" i="17"/>
  <c r="E249" i="17"/>
  <c r="H249" i="17" s="1"/>
  <c r="H245" i="17"/>
  <c r="H240" i="17"/>
  <c r="E238" i="17"/>
  <c r="H238" i="17" s="1"/>
  <c r="H236" i="17"/>
  <c r="E235" i="17"/>
  <c r="E232" i="17"/>
  <c r="H232" i="17" s="1"/>
  <c r="H230" i="17"/>
  <c r="E229" i="17"/>
  <c r="E223" i="17"/>
  <c r="E208" i="17"/>
  <c r="E192" i="17"/>
  <c r="H192" i="17" s="1"/>
  <c r="E186" i="17"/>
  <c r="H186" i="17" s="1"/>
  <c r="E173" i="17"/>
  <c r="H173" i="17" s="1"/>
  <c r="E165" i="17"/>
  <c r="E159" i="17"/>
  <c r="H159" i="17" s="1"/>
  <c r="H299" i="17"/>
  <c r="H303" i="17"/>
  <c r="H300" i="17"/>
  <c r="H516" i="17"/>
  <c r="F505" i="17"/>
  <c r="F509" i="17"/>
  <c r="F513" i="17"/>
  <c r="F518" i="17"/>
  <c r="F521" i="17"/>
  <c r="E524" i="17"/>
  <c r="E529" i="17"/>
  <c r="H529" i="17" s="1"/>
  <c r="E522" i="17"/>
  <c r="H522" i="17" s="1"/>
  <c r="E521" i="17"/>
  <c r="H521" i="17" s="1"/>
  <c r="E509" i="17"/>
  <c r="H509" i="17" s="1"/>
  <c r="E295" i="17"/>
  <c r="F295" i="17"/>
  <c r="F488" i="17"/>
  <c r="F463" i="17"/>
  <c r="F412" i="17"/>
  <c r="F403" i="17"/>
  <c r="F393" i="17"/>
  <c r="F391" i="17"/>
  <c r="F378" i="17"/>
  <c r="F372" i="17"/>
  <c r="F354" i="17"/>
  <c r="F346" i="17"/>
  <c r="F334" i="17"/>
  <c r="F332" i="17"/>
  <c r="F328" i="17"/>
  <c r="F327" i="17"/>
  <c r="F326" i="17"/>
  <c r="F314" i="17"/>
  <c r="F311" i="17"/>
  <c r="F310" i="17"/>
  <c r="F307" i="17"/>
  <c r="F301" i="17"/>
  <c r="F296" i="17"/>
  <c r="E294" i="17"/>
  <c r="E485" i="17"/>
  <c r="E437" i="17"/>
  <c r="H437" i="17" s="1"/>
  <c r="E408" i="17"/>
  <c r="H408" i="17" s="1"/>
  <c r="E406" i="17"/>
  <c r="H406" i="17" s="1"/>
  <c r="E400" i="17"/>
  <c r="H400" i="17" s="1"/>
  <c r="E395" i="17"/>
  <c r="E393" i="17"/>
  <c r="H393" i="17" s="1"/>
  <c r="E387" i="17"/>
  <c r="H387" i="17" s="1"/>
  <c r="E378" i="17"/>
  <c r="H378" i="17" s="1"/>
  <c r="E368" i="17"/>
  <c r="E363" i="17"/>
  <c r="H363" i="17" s="1"/>
  <c r="E357" i="17"/>
  <c r="E354" i="17"/>
  <c r="E345" i="17"/>
  <c r="H345" i="17" s="1"/>
  <c r="E344" i="17"/>
  <c r="H344" i="17" s="1"/>
  <c r="E333" i="17"/>
  <c r="H333" i="17" s="1"/>
  <c r="E332" i="17"/>
  <c r="E330" i="17"/>
  <c r="E328" i="17"/>
  <c r="H328" i="17" s="1"/>
  <c r="E326" i="17"/>
  <c r="E318" i="17"/>
  <c r="E315" i="17"/>
  <c r="H315" i="17" s="1"/>
  <c r="E314" i="17"/>
  <c r="E311" i="17"/>
  <c r="H311" i="17" s="1"/>
  <c r="E310" i="17"/>
  <c r="E308" i="17"/>
  <c r="E307" i="17"/>
  <c r="H307" i="17" s="1"/>
  <c r="E302" i="17"/>
  <c r="H302" i="17" s="1"/>
  <c r="E301" i="17"/>
  <c r="F268" i="17"/>
  <c r="F254" i="17"/>
  <c r="F253" i="17"/>
  <c r="F243" i="17"/>
  <c r="F232" i="17"/>
  <c r="F229" i="17"/>
  <c r="F192" i="17"/>
  <c r="F183" i="17"/>
  <c r="F174" i="17"/>
  <c r="F172" i="17"/>
  <c r="F165" i="17"/>
  <c r="C8" i="17"/>
  <c r="E9" i="17" s="1"/>
  <c r="E70" i="17"/>
  <c r="E71" i="17"/>
  <c r="F71" i="17"/>
  <c r="E140" i="17"/>
  <c r="F139" i="17"/>
  <c r="E129" i="17"/>
  <c r="E124" i="17"/>
  <c r="E120" i="17"/>
  <c r="H120" i="17" s="1"/>
  <c r="E118" i="17"/>
  <c r="E116" i="17"/>
  <c r="E113" i="17"/>
  <c r="H113" i="17" s="1"/>
  <c r="E112" i="17"/>
  <c r="E104" i="17"/>
  <c r="F103" i="17"/>
  <c r="E98" i="17"/>
  <c r="E93" i="17"/>
  <c r="H93" i="17" s="1"/>
  <c r="E92" i="17"/>
  <c r="E82" i="17"/>
  <c r="E76" i="17"/>
  <c r="E74" i="17"/>
  <c r="E73" i="17"/>
  <c r="F137" i="17"/>
  <c r="E127" i="17"/>
  <c r="F125" i="17"/>
  <c r="E123" i="17"/>
  <c r="H123" i="17" s="1"/>
  <c r="F113" i="17"/>
  <c r="F110" i="17"/>
  <c r="F104" i="17"/>
  <c r="F93" i="17"/>
  <c r="F88" i="17"/>
  <c r="F80" i="17"/>
  <c r="H57" i="17"/>
  <c r="F54" i="17"/>
  <c r="F40" i="17"/>
  <c r="E25" i="17"/>
  <c r="E21" i="17"/>
  <c r="H64" i="17"/>
  <c r="E60" i="17"/>
  <c r="E58" i="17"/>
  <c r="E50" i="17"/>
  <c r="E48" i="17"/>
  <c r="E38" i="17"/>
  <c r="E34" i="17"/>
  <c r="E28" i="17"/>
  <c r="H28" i="17" s="1"/>
  <c r="H24" i="17"/>
  <c r="E22" i="17"/>
  <c r="E294" i="18"/>
  <c r="E295" i="18"/>
  <c r="E497" i="18"/>
  <c r="H497" i="18" s="1"/>
  <c r="E496" i="18"/>
  <c r="E495" i="18"/>
  <c r="H495" i="18" s="1"/>
  <c r="E494" i="18"/>
  <c r="H494" i="18" s="1"/>
  <c r="E493" i="18"/>
  <c r="H493" i="18" s="1"/>
  <c r="E492" i="18"/>
  <c r="E491" i="18"/>
  <c r="H491" i="18" s="1"/>
  <c r="E490" i="18"/>
  <c r="H490" i="18" s="1"/>
  <c r="E489" i="18"/>
  <c r="H489" i="18" s="1"/>
  <c r="E480" i="18"/>
  <c r="H480" i="18" s="1"/>
  <c r="E479" i="18"/>
  <c r="E478" i="18"/>
  <c r="E477" i="18"/>
  <c r="H477" i="18" s="1"/>
  <c r="E476" i="18"/>
  <c r="H476" i="18" s="1"/>
  <c r="E475" i="18"/>
  <c r="E474" i="18"/>
  <c r="E473" i="18"/>
  <c r="H473" i="18" s="1"/>
  <c r="E471" i="18"/>
  <c r="H471" i="18" s="1"/>
  <c r="E470" i="18"/>
  <c r="H470" i="18" s="1"/>
  <c r="E469" i="18"/>
  <c r="E468" i="18"/>
  <c r="H468" i="18" s="1"/>
  <c r="E467" i="18"/>
  <c r="H467" i="18" s="1"/>
  <c r="E466" i="18"/>
  <c r="H466" i="18" s="1"/>
  <c r="E465" i="18"/>
  <c r="E464" i="18"/>
  <c r="H464" i="18" s="1"/>
  <c r="E463" i="18"/>
  <c r="H463" i="18" s="1"/>
  <c r="E461" i="18"/>
  <c r="E460" i="18"/>
  <c r="E459" i="18"/>
  <c r="H459" i="18" s="1"/>
  <c r="E458" i="18"/>
  <c r="H458" i="18" s="1"/>
  <c r="E457" i="18"/>
  <c r="E456" i="18"/>
  <c r="E455" i="18"/>
  <c r="H455" i="18" s="1"/>
  <c r="E454" i="18"/>
  <c r="H454" i="18" s="1"/>
  <c r="E438" i="18"/>
  <c r="H438" i="18" s="1"/>
  <c r="E437" i="18"/>
  <c r="H437" i="18" s="1"/>
  <c r="E436" i="18"/>
  <c r="H436" i="18" s="1"/>
  <c r="E435" i="18"/>
  <c r="E434" i="18"/>
  <c r="H434" i="18" s="1"/>
  <c r="E433" i="18"/>
  <c r="H433" i="18" s="1"/>
  <c r="E432" i="18"/>
  <c r="H432" i="18" s="1"/>
  <c r="E431" i="18"/>
  <c r="E426" i="18"/>
  <c r="E423" i="18"/>
  <c r="H423" i="18" s="1"/>
  <c r="E422" i="18"/>
  <c r="H422" i="18" s="1"/>
  <c r="E421" i="18"/>
  <c r="E420" i="18"/>
  <c r="E419" i="18"/>
  <c r="H419" i="18" s="1"/>
  <c r="E398" i="18"/>
  <c r="H398" i="18" s="1"/>
  <c r="E393" i="18"/>
  <c r="H393" i="18" s="1"/>
  <c r="E392" i="18"/>
  <c r="E391" i="18"/>
  <c r="H391" i="18" s="1"/>
  <c r="E390" i="18"/>
  <c r="H390" i="18" s="1"/>
  <c r="E389" i="18"/>
  <c r="H389" i="18" s="1"/>
  <c r="E388" i="18"/>
  <c r="E387" i="18"/>
  <c r="H387" i="18" s="1"/>
  <c r="E386" i="18"/>
  <c r="H386" i="18" s="1"/>
  <c r="E385" i="18"/>
  <c r="H385" i="18" s="1"/>
  <c r="E384" i="18"/>
  <c r="E383" i="18"/>
  <c r="H383" i="18" s="1"/>
  <c r="E382" i="18"/>
  <c r="H382" i="18" s="1"/>
  <c r="E381" i="18"/>
  <c r="H381" i="18" s="1"/>
  <c r="E380" i="18"/>
  <c r="E379" i="18"/>
  <c r="H379" i="18" s="1"/>
  <c r="E378" i="18"/>
  <c r="H378" i="18" s="1"/>
  <c r="E377" i="18"/>
  <c r="H377" i="18" s="1"/>
  <c r="E376" i="18"/>
  <c r="E375" i="18"/>
  <c r="H375" i="18" s="1"/>
  <c r="E347" i="18"/>
  <c r="H347" i="18" s="1"/>
  <c r="E346" i="18"/>
  <c r="H346" i="18" s="1"/>
  <c r="E345" i="18"/>
  <c r="E344" i="18"/>
  <c r="H344" i="18" s="1"/>
  <c r="E343" i="18"/>
  <c r="H343" i="18" s="1"/>
  <c r="E342" i="18"/>
  <c r="H342" i="18" s="1"/>
  <c r="E341" i="18"/>
  <c r="E340" i="18"/>
  <c r="H340" i="18" s="1"/>
  <c r="E339" i="18"/>
  <c r="H339" i="18" s="1"/>
  <c r="E338" i="18"/>
  <c r="H338" i="18" s="1"/>
  <c r="E337" i="18"/>
  <c r="E336" i="18"/>
  <c r="H336" i="18" s="1"/>
  <c r="E335" i="18"/>
  <c r="H335" i="18" s="1"/>
  <c r="E334" i="18"/>
  <c r="H334" i="18" s="1"/>
  <c r="E333" i="18"/>
  <c r="E332" i="18"/>
  <c r="H332" i="18" s="1"/>
  <c r="E331" i="18"/>
  <c r="H331" i="18" s="1"/>
  <c r="E330" i="18"/>
  <c r="H330" i="18" s="1"/>
  <c r="E329" i="18"/>
  <c r="E328" i="18"/>
  <c r="H328" i="18" s="1"/>
  <c r="E327" i="18"/>
  <c r="H327" i="18" s="1"/>
  <c r="E326" i="18"/>
  <c r="H326" i="18" s="1"/>
  <c r="E499" i="18"/>
  <c r="H499" i="18" s="1"/>
  <c r="E488" i="18"/>
  <c r="H488" i="18" s="1"/>
  <c r="E485" i="18"/>
  <c r="E484" i="18"/>
  <c r="E483" i="18"/>
  <c r="H483" i="18" s="1"/>
  <c r="E472" i="18"/>
  <c r="H472" i="18" s="1"/>
  <c r="E453" i="18"/>
  <c r="E452" i="18"/>
  <c r="H452" i="18" s="1"/>
  <c r="E450" i="18"/>
  <c r="E449" i="18"/>
  <c r="H449" i="18" s="1"/>
  <c r="E448" i="18"/>
  <c r="H448" i="18" s="1"/>
  <c r="E447" i="18"/>
  <c r="H447" i="18" s="1"/>
  <c r="E446" i="18"/>
  <c r="E444" i="18"/>
  <c r="H444" i="18" s="1"/>
  <c r="E443" i="18"/>
  <c r="H443" i="18" s="1"/>
  <c r="E442" i="18"/>
  <c r="E441" i="18"/>
  <c r="H441" i="18" s="1"/>
  <c r="E440" i="18"/>
  <c r="H440" i="18" s="1"/>
  <c r="E352" i="18"/>
  <c r="E351" i="18"/>
  <c r="H351" i="18" s="1"/>
  <c r="E350" i="18"/>
  <c r="E305" i="18"/>
  <c r="H305" i="18" s="1"/>
  <c r="E304" i="18"/>
  <c r="E303" i="18"/>
  <c r="H303" i="18" s="1"/>
  <c r="E302" i="18"/>
  <c r="H302" i="18" s="1"/>
  <c r="E301" i="18"/>
  <c r="H301" i="18" s="1"/>
  <c r="E300" i="18"/>
  <c r="E298" i="18"/>
  <c r="E297" i="18"/>
  <c r="H297" i="18" s="1"/>
  <c r="E296" i="18"/>
  <c r="H296" i="18" s="1"/>
  <c r="C505" i="18"/>
  <c r="E514" i="18" s="1"/>
  <c r="F527" i="18"/>
  <c r="F523" i="18"/>
  <c r="F519" i="18"/>
  <c r="F515" i="18"/>
  <c r="G512" i="18"/>
  <c r="F511" i="18"/>
  <c r="G510" i="18"/>
  <c r="G509" i="18"/>
  <c r="G508" i="18"/>
  <c r="F507" i="18"/>
  <c r="F530" i="18"/>
  <c r="F506" i="18"/>
  <c r="F529" i="18"/>
  <c r="F528" i="18"/>
  <c r="F526" i="18"/>
  <c r="F525" i="18"/>
  <c r="F524" i="18"/>
  <c r="F522" i="18"/>
  <c r="F521" i="18"/>
  <c r="F520" i="18"/>
  <c r="F518" i="18"/>
  <c r="F517" i="18"/>
  <c r="F516" i="18"/>
  <c r="F514" i="18"/>
  <c r="F513" i="18"/>
  <c r="F512" i="18"/>
  <c r="F510" i="18"/>
  <c r="F509" i="18"/>
  <c r="F296" i="18"/>
  <c r="F297" i="18"/>
  <c r="F301" i="18"/>
  <c r="F302" i="18"/>
  <c r="F305" i="18"/>
  <c r="F307" i="18"/>
  <c r="F310" i="18"/>
  <c r="F311" i="18"/>
  <c r="F313" i="18"/>
  <c r="F314" i="18"/>
  <c r="F315" i="18"/>
  <c r="F316" i="18"/>
  <c r="F318" i="18"/>
  <c r="F319" i="18"/>
  <c r="F322" i="18"/>
  <c r="F323" i="18"/>
  <c r="F327" i="18"/>
  <c r="F328" i="18"/>
  <c r="F331" i="18"/>
  <c r="F332" i="18"/>
  <c r="F335" i="18"/>
  <c r="F336" i="18"/>
  <c r="F339" i="18"/>
  <c r="F340" i="18"/>
  <c r="F343" i="18"/>
  <c r="F344" i="18"/>
  <c r="F347" i="18"/>
  <c r="F350" i="18"/>
  <c r="F354" i="18"/>
  <c r="F355" i="18"/>
  <c r="F358" i="18"/>
  <c r="F359" i="18"/>
  <c r="F361" i="18"/>
  <c r="F362" i="18"/>
  <c r="F363" i="18"/>
  <c r="F366" i="18"/>
  <c r="F367" i="18"/>
  <c r="F370" i="18"/>
  <c r="F371" i="18"/>
  <c r="F375" i="18"/>
  <c r="F376" i="18"/>
  <c r="F379" i="18"/>
  <c r="F380" i="18"/>
  <c r="F383" i="18"/>
  <c r="F384" i="18"/>
  <c r="F387" i="18"/>
  <c r="F388" i="18"/>
  <c r="F391" i="18"/>
  <c r="F392" i="18"/>
  <c r="F397" i="18"/>
  <c r="F398" i="18"/>
  <c r="F402" i="18"/>
  <c r="F403" i="18"/>
  <c r="F406" i="18"/>
  <c r="F407" i="18"/>
  <c r="F410" i="18"/>
  <c r="F411" i="18"/>
  <c r="F413" i="18"/>
  <c r="F414" i="18"/>
  <c r="F415" i="18"/>
  <c r="F419" i="18"/>
  <c r="F420" i="18"/>
  <c r="F424" i="18"/>
  <c r="F426" i="18"/>
  <c r="F430" i="18"/>
  <c r="F295" i="18"/>
  <c r="F496" i="18"/>
  <c r="F495" i="18"/>
  <c r="F492" i="18"/>
  <c r="F491" i="18"/>
  <c r="F487" i="18"/>
  <c r="F486" i="18"/>
  <c r="F483" i="18"/>
  <c r="F481" i="18"/>
  <c r="F478" i="18"/>
  <c r="F477" i="18"/>
  <c r="F474" i="18"/>
  <c r="F473" i="18"/>
  <c r="F468" i="18"/>
  <c r="F467" i="18"/>
  <c r="F466" i="18"/>
  <c r="F464" i="18"/>
  <c r="F463" i="18"/>
  <c r="F460" i="18"/>
  <c r="F459" i="18"/>
  <c r="F456" i="18"/>
  <c r="F455" i="18"/>
  <c r="F454" i="18"/>
  <c r="F451" i="18"/>
  <c r="F450" i="18"/>
  <c r="F447" i="18"/>
  <c r="F446" i="18"/>
  <c r="F445" i="18"/>
  <c r="F443" i="18"/>
  <c r="F442" i="18"/>
  <c r="F438" i="18"/>
  <c r="F437" i="18"/>
  <c r="F434" i="18"/>
  <c r="F433" i="18"/>
  <c r="E430" i="18"/>
  <c r="H430" i="18" s="1"/>
  <c r="E429" i="18"/>
  <c r="H429" i="18" s="1"/>
  <c r="E428" i="18"/>
  <c r="E417" i="18"/>
  <c r="H417" i="18" s="1"/>
  <c r="E416" i="18"/>
  <c r="H416" i="18" s="1"/>
  <c r="E415" i="18"/>
  <c r="E414" i="18"/>
  <c r="H414" i="18" s="1"/>
  <c r="E413" i="18"/>
  <c r="H413" i="18" s="1"/>
  <c r="E412" i="18"/>
  <c r="H412" i="18" s="1"/>
  <c r="E411" i="18"/>
  <c r="E410" i="18"/>
  <c r="H410" i="18" s="1"/>
  <c r="E409" i="18"/>
  <c r="H409" i="18" s="1"/>
  <c r="E408" i="18"/>
  <c r="H408" i="18" s="1"/>
  <c r="E407" i="18"/>
  <c r="E406" i="18"/>
  <c r="H406" i="18" s="1"/>
  <c r="E405" i="18"/>
  <c r="H405" i="18" s="1"/>
  <c r="E404" i="18"/>
  <c r="H404" i="18" s="1"/>
  <c r="E403" i="18"/>
  <c r="E402" i="18"/>
  <c r="H402" i="18" s="1"/>
  <c r="E401" i="18"/>
  <c r="H401" i="18" s="1"/>
  <c r="E400" i="18"/>
  <c r="H400" i="18" s="1"/>
  <c r="E396" i="18"/>
  <c r="E395" i="18"/>
  <c r="H395" i="18" s="1"/>
  <c r="E374" i="18"/>
  <c r="H374" i="18" s="1"/>
  <c r="E373" i="18"/>
  <c r="E372" i="18"/>
  <c r="E371" i="18"/>
  <c r="H371" i="18" s="1"/>
  <c r="E370" i="18"/>
  <c r="H370" i="18" s="1"/>
  <c r="E369" i="18"/>
  <c r="E368" i="18"/>
  <c r="E367" i="18"/>
  <c r="H367" i="18" s="1"/>
  <c r="E365" i="18"/>
  <c r="H365" i="18" s="1"/>
  <c r="E364" i="18"/>
  <c r="E363" i="18"/>
  <c r="H363" i="18" s="1"/>
  <c r="E362" i="18"/>
  <c r="H362" i="18" s="1"/>
  <c r="E361" i="18"/>
  <c r="H361" i="18" s="1"/>
  <c r="E360" i="18"/>
  <c r="E359" i="18"/>
  <c r="H359" i="18" s="1"/>
  <c r="E358" i="18"/>
  <c r="H358" i="18" s="1"/>
  <c r="E357" i="18"/>
  <c r="H357" i="18" s="1"/>
  <c r="E356" i="18"/>
  <c r="E355" i="18"/>
  <c r="H355" i="18" s="1"/>
  <c r="E354" i="18"/>
  <c r="H354" i="18" s="1"/>
  <c r="E353" i="18"/>
  <c r="H353" i="18" s="1"/>
  <c r="E349" i="18"/>
  <c r="E322" i="18"/>
  <c r="H322" i="18" s="1"/>
  <c r="E321" i="18"/>
  <c r="H321" i="18" s="1"/>
  <c r="E320" i="18"/>
  <c r="H320" i="18" s="1"/>
  <c r="E319" i="18"/>
  <c r="E318" i="18"/>
  <c r="H318" i="18" s="1"/>
  <c r="E317" i="18"/>
  <c r="H317" i="18" s="1"/>
  <c r="E316" i="18"/>
  <c r="H316" i="18" s="1"/>
  <c r="E315" i="18"/>
  <c r="E314" i="18"/>
  <c r="H314" i="18" s="1"/>
  <c r="E312" i="18"/>
  <c r="H312" i="18" s="1"/>
  <c r="E311" i="18"/>
  <c r="H311" i="18" s="1"/>
  <c r="E310" i="18"/>
  <c r="E309" i="18"/>
  <c r="H309" i="18" s="1"/>
  <c r="E308" i="18"/>
  <c r="H308" i="18" s="1"/>
  <c r="F286" i="18"/>
  <c r="F279" i="18"/>
  <c r="F274" i="18"/>
  <c r="F264" i="18"/>
  <c r="F258" i="18"/>
  <c r="F250" i="18"/>
  <c r="F245" i="18"/>
  <c r="F237" i="18"/>
  <c r="F232" i="18"/>
  <c r="F227" i="18"/>
  <c r="F221" i="18"/>
  <c r="F214" i="18"/>
  <c r="F209" i="18"/>
  <c r="F201" i="18"/>
  <c r="F195" i="18"/>
  <c r="F183" i="18"/>
  <c r="F178" i="18"/>
  <c r="F170" i="18"/>
  <c r="F165" i="18"/>
  <c r="F158" i="18"/>
  <c r="F154" i="18"/>
  <c r="E151" i="18"/>
  <c r="E152" i="18"/>
  <c r="E288" i="18"/>
  <c r="E286" i="18"/>
  <c r="H286" i="18" s="1"/>
  <c r="E285" i="18"/>
  <c r="H285" i="18" s="1"/>
  <c r="E283" i="18"/>
  <c r="H283" i="18" s="1"/>
  <c r="E282" i="18"/>
  <c r="H282" i="18" s="1"/>
  <c r="E281" i="18"/>
  <c r="H281" i="18" s="1"/>
  <c r="E280" i="18"/>
  <c r="E279" i="18"/>
  <c r="H279" i="18" s="1"/>
  <c r="E278" i="18"/>
  <c r="H278" i="18" s="1"/>
  <c r="E277" i="18"/>
  <c r="H277" i="18" s="1"/>
  <c r="E276" i="18"/>
  <c r="E274" i="18"/>
  <c r="H274" i="18" s="1"/>
  <c r="E273" i="18"/>
  <c r="H273" i="18" s="1"/>
  <c r="E272" i="18"/>
  <c r="E271" i="18"/>
  <c r="H271" i="18" s="1"/>
  <c r="E270" i="18"/>
  <c r="H270" i="18" s="1"/>
  <c r="E268" i="18"/>
  <c r="H268" i="18" s="1"/>
  <c r="E266" i="18"/>
  <c r="H266" i="18" s="1"/>
  <c r="E265" i="18"/>
  <c r="E264" i="18"/>
  <c r="H264" i="18" s="1"/>
  <c r="E263" i="18"/>
  <c r="H263" i="18" s="1"/>
  <c r="E262" i="18"/>
  <c r="H262" i="18" s="1"/>
  <c r="E260" i="18"/>
  <c r="H260" i="18" s="1"/>
  <c r="E259" i="18"/>
  <c r="H259" i="18" s="1"/>
  <c r="E258" i="18"/>
  <c r="E257" i="18"/>
  <c r="E256" i="18"/>
  <c r="H256" i="18" s="1"/>
  <c r="E255" i="18"/>
  <c r="H255" i="18" s="1"/>
  <c r="E254" i="18"/>
  <c r="E253" i="18"/>
  <c r="H253" i="18" s="1"/>
  <c r="E252" i="18"/>
  <c r="H252" i="18" s="1"/>
  <c r="E251" i="18"/>
  <c r="H251" i="18" s="1"/>
  <c r="E250" i="18"/>
  <c r="E249" i="18"/>
  <c r="H249" i="18" s="1"/>
  <c r="E248" i="18"/>
  <c r="H248" i="18" s="1"/>
  <c r="E247" i="18"/>
  <c r="H247" i="18" s="1"/>
  <c r="E246" i="18"/>
  <c r="E245" i="18"/>
  <c r="H245" i="18" s="1"/>
  <c r="E244" i="18"/>
  <c r="H244" i="18" s="1"/>
  <c r="E243" i="18"/>
  <c r="H243" i="18" s="1"/>
  <c r="E242" i="18"/>
  <c r="E240" i="18"/>
  <c r="E239" i="18"/>
  <c r="H239" i="18" s="1"/>
  <c r="E238" i="18"/>
  <c r="H238" i="18" s="1"/>
  <c r="E237" i="18"/>
  <c r="E236" i="18"/>
  <c r="E235" i="18"/>
  <c r="H235" i="18" s="1"/>
  <c r="E234" i="18"/>
  <c r="H234" i="18" s="1"/>
  <c r="E233" i="18"/>
  <c r="E232" i="18"/>
  <c r="E231" i="18"/>
  <c r="H231" i="18" s="1"/>
  <c r="E230" i="18"/>
  <c r="H230" i="18" s="1"/>
  <c r="E229" i="18"/>
  <c r="E228" i="18"/>
  <c r="E226" i="18"/>
  <c r="H226" i="18" s="1"/>
  <c r="E223" i="18"/>
  <c r="H223" i="18" s="1"/>
  <c r="E222" i="18"/>
  <c r="H222" i="18" s="1"/>
  <c r="E220" i="18"/>
  <c r="E219" i="18"/>
  <c r="H219" i="18" s="1"/>
  <c r="E218" i="18"/>
  <c r="H218" i="18" s="1"/>
  <c r="E216" i="18"/>
  <c r="E214" i="18"/>
  <c r="E213" i="18"/>
  <c r="H213" i="18" s="1"/>
  <c r="E212" i="18"/>
  <c r="H212" i="18" s="1"/>
  <c r="E211" i="18"/>
  <c r="E210" i="18"/>
  <c r="E209" i="18"/>
  <c r="H209" i="18" s="1"/>
  <c r="E208" i="18"/>
  <c r="H208" i="18" s="1"/>
  <c r="E206" i="18"/>
  <c r="H206" i="18" s="1"/>
  <c r="E205" i="18"/>
  <c r="E204" i="18"/>
  <c r="H204" i="18" s="1"/>
  <c r="E203" i="18"/>
  <c r="H203" i="18" s="1"/>
  <c r="E202" i="18"/>
  <c r="H202" i="18" s="1"/>
  <c r="E201" i="18"/>
  <c r="E199" i="18"/>
  <c r="E198" i="18"/>
  <c r="H198" i="18" s="1"/>
  <c r="E197" i="18"/>
  <c r="E196" i="18"/>
  <c r="E193" i="18"/>
  <c r="E191" i="18"/>
  <c r="H191" i="18" s="1"/>
  <c r="E190" i="18"/>
  <c r="H190" i="18" s="1"/>
  <c r="E189" i="18"/>
  <c r="E187" i="18"/>
  <c r="H187" i="18" s="1"/>
  <c r="E186" i="18"/>
  <c r="H186" i="18" s="1"/>
  <c r="E185" i="18"/>
  <c r="E184" i="18"/>
  <c r="H184" i="18" s="1"/>
  <c r="E183" i="18"/>
  <c r="H183" i="18" s="1"/>
  <c r="E182" i="18"/>
  <c r="H182" i="18" s="1"/>
  <c r="E181" i="18"/>
  <c r="E180" i="18"/>
  <c r="H180" i="18" s="1"/>
  <c r="E179" i="18"/>
  <c r="H179" i="18" s="1"/>
  <c r="E178" i="18"/>
  <c r="H178" i="18" s="1"/>
  <c r="E177" i="18"/>
  <c r="E176" i="18"/>
  <c r="H176" i="18" s="1"/>
  <c r="E175" i="18"/>
  <c r="H175" i="18" s="1"/>
  <c r="E174" i="18"/>
  <c r="H174" i="18" s="1"/>
  <c r="E173" i="18"/>
  <c r="E172" i="18"/>
  <c r="H172" i="18" s="1"/>
  <c r="E170" i="18"/>
  <c r="H170" i="18" s="1"/>
  <c r="E169" i="18"/>
  <c r="H169" i="18" s="1"/>
  <c r="E168" i="18"/>
  <c r="E167" i="18"/>
  <c r="E166" i="18"/>
  <c r="H166" i="18" s="1"/>
  <c r="E165" i="18"/>
  <c r="H165" i="18" s="1"/>
  <c r="E164" i="18"/>
  <c r="E163" i="18"/>
  <c r="E162" i="18"/>
  <c r="H162" i="18" s="1"/>
  <c r="E161" i="18"/>
  <c r="H161" i="18" s="1"/>
  <c r="E160" i="18"/>
  <c r="E159" i="18"/>
  <c r="E158" i="18"/>
  <c r="H158" i="18" s="1"/>
  <c r="E157" i="18"/>
  <c r="H157" i="18" s="1"/>
  <c r="E156" i="18"/>
  <c r="E155" i="18"/>
  <c r="E154" i="18"/>
  <c r="H154" i="18" s="1"/>
  <c r="F70" i="18"/>
  <c r="E70" i="18"/>
  <c r="G70" i="18"/>
  <c r="F71" i="18"/>
  <c r="F145" i="18"/>
  <c r="E144" i="18"/>
  <c r="H144" i="18" s="1"/>
  <c r="E143" i="18"/>
  <c r="E142" i="18"/>
  <c r="H142" i="18" s="1"/>
  <c r="F141" i="18"/>
  <c r="E140" i="18"/>
  <c r="E139" i="18"/>
  <c r="H139" i="18" s="1"/>
  <c r="E138" i="18"/>
  <c r="H138" i="18" s="1"/>
  <c r="F137" i="18"/>
  <c r="E136" i="18"/>
  <c r="H136" i="18" s="1"/>
  <c r="E135" i="18"/>
  <c r="H135" i="18" s="1"/>
  <c r="E134" i="18"/>
  <c r="F133" i="18"/>
  <c r="E132" i="18"/>
  <c r="E131" i="18"/>
  <c r="E130" i="18"/>
  <c r="H130" i="18" s="1"/>
  <c r="F129" i="18"/>
  <c r="E128" i="18"/>
  <c r="E127" i="18"/>
  <c r="H127" i="18" s="1"/>
  <c r="E126" i="18"/>
  <c r="H126" i="18" s="1"/>
  <c r="F125" i="18"/>
  <c r="E124" i="18"/>
  <c r="E123" i="18"/>
  <c r="H123" i="18" s="1"/>
  <c r="E122" i="18"/>
  <c r="F121" i="18"/>
  <c r="E120" i="18"/>
  <c r="H120" i="18" s="1"/>
  <c r="E119" i="18"/>
  <c r="E118" i="18"/>
  <c r="H118" i="18" s="1"/>
  <c r="F117" i="18"/>
  <c r="E116" i="18"/>
  <c r="E115" i="18"/>
  <c r="H115" i="18" s="1"/>
  <c r="E114" i="18"/>
  <c r="H114" i="18" s="1"/>
  <c r="F113" i="18"/>
  <c r="E112" i="18"/>
  <c r="E111" i="18"/>
  <c r="H111" i="18" s="1"/>
  <c r="E110" i="18"/>
  <c r="F109" i="18"/>
  <c r="E108" i="18"/>
  <c r="E107" i="18"/>
  <c r="E106" i="18"/>
  <c r="H106" i="18" s="1"/>
  <c r="F105" i="18"/>
  <c r="E104" i="18"/>
  <c r="E103" i="18"/>
  <c r="H103" i="18" s="1"/>
  <c r="E102" i="18"/>
  <c r="H102" i="18" s="1"/>
  <c r="F101" i="18"/>
  <c r="E100" i="18"/>
  <c r="H100" i="18" s="1"/>
  <c r="E99" i="18"/>
  <c r="H99" i="18" s="1"/>
  <c r="E98" i="18"/>
  <c r="F97" i="18"/>
  <c r="E96" i="18"/>
  <c r="H96" i="18" s="1"/>
  <c r="E95" i="18"/>
  <c r="E94" i="18"/>
  <c r="H94" i="18" s="1"/>
  <c r="F93" i="18"/>
  <c r="E92" i="18"/>
  <c r="E91" i="18"/>
  <c r="H91" i="18" s="1"/>
  <c r="E90" i="18"/>
  <c r="H90" i="18" s="1"/>
  <c r="E88" i="18"/>
  <c r="E87" i="18"/>
  <c r="E86" i="18"/>
  <c r="F85" i="18"/>
  <c r="E84" i="18"/>
  <c r="E83" i="18"/>
  <c r="E82" i="18"/>
  <c r="F81" i="18"/>
  <c r="E80" i="18"/>
  <c r="H80" i="18" s="1"/>
  <c r="E78" i="18"/>
  <c r="F77" i="18"/>
  <c r="E76" i="18"/>
  <c r="H76" i="18" s="1"/>
  <c r="E75" i="18"/>
  <c r="E74" i="18"/>
  <c r="F73" i="18"/>
  <c r="E72" i="18"/>
  <c r="E71" i="18"/>
  <c r="H71" i="18" s="1"/>
  <c r="E145" i="18"/>
  <c r="F144" i="18"/>
  <c r="F143" i="18"/>
  <c r="F142" i="18"/>
  <c r="E141" i="18"/>
  <c r="F140" i="18"/>
  <c r="F139" i="18"/>
  <c r="F138" i="18"/>
  <c r="E137" i="18"/>
  <c r="F136" i="18"/>
  <c r="F135" i="18"/>
  <c r="F134" i="18"/>
  <c r="E133" i="18"/>
  <c r="F132" i="18"/>
  <c r="F131" i="18"/>
  <c r="F130" i="18"/>
  <c r="E129" i="18"/>
  <c r="F128" i="18"/>
  <c r="F127" i="18"/>
  <c r="F126" i="18"/>
  <c r="E125" i="18"/>
  <c r="F124" i="18"/>
  <c r="F123" i="18"/>
  <c r="F122" i="18"/>
  <c r="E121" i="18"/>
  <c r="F120" i="18"/>
  <c r="F119" i="18"/>
  <c r="F118" i="18"/>
  <c r="E117" i="18"/>
  <c r="F116" i="18"/>
  <c r="F115" i="18"/>
  <c r="F114" i="18"/>
  <c r="E113" i="18"/>
  <c r="F112" i="18"/>
  <c r="F111" i="18"/>
  <c r="F110" i="18"/>
  <c r="E109" i="18"/>
  <c r="F108" i="18"/>
  <c r="F107" i="18"/>
  <c r="F106" i="18"/>
  <c r="E105" i="18"/>
  <c r="F104" i="18"/>
  <c r="F103" i="18"/>
  <c r="F102" i="18"/>
  <c r="E101" i="18"/>
  <c r="F100" i="18"/>
  <c r="F99" i="18"/>
  <c r="F98" i="18"/>
  <c r="E97" i="18"/>
  <c r="F96" i="18"/>
  <c r="F95" i="18"/>
  <c r="F94" i="18"/>
  <c r="E93" i="18"/>
  <c r="F92" i="18"/>
  <c r="F91" i="18"/>
  <c r="F90" i="18"/>
  <c r="F88" i="18"/>
  <c r="F87" i="18"/>
  <c r="F86" i="18"/>
  <c r="E85" i="18"/>
  <c r="H85" i="18" s="1"/>
  <c r="F84" i="18"/>
  <c r="F83" i="18"/>
  <c r="F82" i="18"/>
  <c r="E81" i="18"/>
  <c r="H81" i="18" s="1"/>
  <c r="F80" i="18"/>
  <c r="F78" i="18"/>
  <c r="E77" i="18"/>
  <c r="F76" i="18"/>
  <c r="F75" i="18"/>
  <c r="F74" i="18"/>
  <c r="E62" i="18"/>
  <c r="E61" i="18"/>
  <c r="E58" i="18"/>
  <c r="H58" i="18" s="1"/>
  <c r="E57" i="18"/>
  <c r="E53" i="18"/>
  <c r="E51" i="18"/>
  <c r="H51" i="18" s="1"/>
  <c r="E46" i="18"/>
  <c r="E45" i="18"/>
  <c r="E43" i="18"/>
  <c r="E39" i="18"/>
  <c r="E30" i="18"/>
  <c r="E26" i="18"/>
  <c r="E25" i="18"/>
  <c r="E63" i="18"/>
  <c r="E59" i="18"/>
  <c r="E55" i="18"/>
  <c r="E50" i="18"/>
  <c r="E49" i="18"/>
  <c r="E47" i="18"/>
  <c r="E42" i="18"/>
  <c r="E41" i="18"/>
  <c r="H41" i="18" s="1"/>
  <c r="E38" i="18"/>
  <c r="E37" i="18"/>
  <c r="E35" i="18"/>
  <c r="E34" i="18"/>
  <c r="E33" i="18"/>
  <c r="E31" i="18"/>
  <c r="E29" i="18"/>
  <c r="E27" i="18"/>
  <c r="E23" i="18"/>
  <c r="E22" i="18"/>
  <c r="E21" i="18"/>
  <c r="E18" i="18"/>
  <c r="E64" i="18"/>
  <c r="E60" i="18"/>
  <c r="F59" i="18"/>
  <c r="E56" i="18"/>
  <c r="F54" i="18"/>
  <c r="E52" i="18"/>
  <c r="E48" i="18"/>
  <c r="H48" i="18" s="1"/>
  <c r="F46" i="18"/>
  <c r="E40" i="18"/>
  <c r="E36" i="18"/>
  <c r="E28" i="18"/>
  <c r="E24" i="18"/>
  <c r="F23" i="18"/>
  <c r="E20" i="18"/>
  <c r="H20" i="18" s="1"/>
  <c r="E61" i="19"/>
  <c r="E57" i="19"/>
  <c r="E49" i="19"/>
  <c r="E45" i="19"/>
  <c r="E37" i="19"/>
  <c r="E33" i="19"/>
  <c r="E21" i="19"/>
  <c r="E41" i="19"/>
  <c r="H221" i="19"/>
  <c r="H192" i="19"/>
  <c r="H215" i="19"/>
  <c r="H198" i="19"/>
  <c r="H191" i="19"/>
  <c r="H185" i="19"/>
  <c r="H224" i="19"/>
  <c r="H288" i="19"/>
  <c r="H280" i="19"/>
  <c r="H276" i="19"/>
  <c r="H260" i="19"/>
  <c r="H287" i="19"/>
  <c r="H277" i="19"/>
  <c r="H271" i="19"/>
  <c r="H261" i="19"/>
  <c r="F154" i="19"/>
  <c r="F155" i="19"/>
  <c r="E526" i="19"/>
  <c r="H526" i="19" s="1"/>
  <c r="E518" i="19"/>
  <c r="H518" i="19" s="1"/>
  <c r="E505" i="19"/>
  <c r="E506" i="19"/>
  <c r="E522" i="19"/>
  <c r="H522" i="19" s="1"/>
  <c r="E510" i="19"/>
  <c r="E530" i="19"/>
  <c r="F506" i="19"/>
  <c r="F524" i="19"/>
  <c r="F519" i="19"/>
  <c r="F513" i="19"/>
  <c r="F512" i="19"/>
  <c r="E529" i="19"/>
  <c r="E525" i="19"/>
  <c r="H525" i="19" s="1"/>
  <c r="E524" i="19"/>
  <c r="H524" i="19" s="1"/>
  <c r="E523" i="19"/>
  <c r="E521" i="19"/>
  <c r="H521" i="19" s="1"/>
  <c r="E520" i="19"/>
  <c r="H520" i="19" s="1"/>
  <c r="E517" i="19"/>
  <c r="H517" i="19" s="1"/>
  <c r="E516" i="19"/>
  <c r="H516" i="19" s="1"/>
  <c r="E515" i="19"/>
  <c r="E512" i="19"/>
  <c r="E509" i="19"/>
  <c r="H509" i="19" s="1"/>
  <c r="E508" i="19"/>
  <c r="G294" i="19"/>
  <c r="F294" i="19"/>
  <c r="F296" i="19"/>
  <c r="F297" i="19"/>
  <c r="F298" i="19"/>
  <c r="F300" i="19"/>
  <c r="F301" i="19"/>
  <c r="F302" i="19"/>
  <c r="F303" i="19"/>
  <c r="F304" i="19"/>
  <c r="F305" i="19"/>
  <c r="F307" i="19"/>
  <c r="F308" i="19"/>
  <c r="F309" i="19"/>
  <c r="F310" i="19"/>
  <c r="F311" i="19"/>
  <c r="F312" i="19"/>
  <c r="F314" i="19"/>
  <c r="F315" i="19"/>
  <c r="F317" i="19"/>
  <c r="F318" i="19"/>
  <c r="F319" i="19"/>
  <c r="F320" i="19"/>
  <c r="F323" i="19"/>
  <c r="F324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9" i="19"/>
  <c r="F351" i="19"/>
  <c r="F353" i="19"/>
  <c r="F354" i="19"/>
  <c r="F356" i="19"/>
  <c r="F357" i="19"/>
  <c r="F358" i="19"/>
  <c r="F359" i="19"/>
  <c r="F362" i="19"/>
  <c r="F363" i="19"/>
  <c r="F364" i="19"/>
  <c r="F365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3" i="19"/>
  <c r="F384" i="19"/>
  <c r="F385" i="19"/>
  <c r="F386" i="19"/>
  <c r="F387" i="19"/>
  <c r="F388" i="19"/>
  <c r="F390" i="19"/>
  <c r="F391" i="19"/>
  <c r="F392" i="19"/>
  <c r="F393" i="19"/>
  <c r="F395" i="19"/>
  <c r="F397" i="19"/>
  <c r="F398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7" i="19"/>
  <c r="F419" i="19"/>
  <c r="F420" i="19"/>
  <c r="F422" i="19"/>
  <c r="F423" i="19"/>
  <c r="F424" i="19"/>
  <c r="F428" i="19"/>
  <c r="F429" i="19"/>
  <c r="F432" i="19"/>
  <c r="F433" i="19"/>
  <c r="F434" i="19"/>
  <c r="F435" i="19"/>
  <c r="F437" i="19"/>
  <c r="F438" i="19"/>
  <c r="F439" i="19"/>
  <c r="F440" i="19"/>
  <c r="F441" i="19"/>
  <c r="F442" i="19"/>
  <c r="F444" i="19"/>
  <c r="F447" i="19"/>
  <c r="F448" i="19"/>
  <c r="F449" i="19"/>
  <c r="F450" i="19"/>
  <c r="F457" i="19"/>
  <c r="F458" i="19"/>
  <c r="F459" i="19"/>
  <c r="F460" i="19"/>
  <c r="F461" i="19"/>
  <c r="F462" i="19"/>
  <c r="F463" i="19"/>
  <c r="F464" i="19"/>
  <c r="F465" i="19"/>
  <c r="F467" i="19"/>
  <c r="F468" i="19"/>
  <c r="F469" i="19"/>
  <c r="F471" i="19"/>
  <c r="F477" i="19"/>
  <c r="F478" i="19"/>
  <c r="F295" i="19"/>
  <c r="F495" i="19"/>
  <c r="F485" i="19"/>
  <c r="F483" i="19"/>
  <c r="E296" i="19"/>
  <c r="H296" i="19" s="1"/>
  <c r="E297" i="19"/>
  <c r="H297" i="19" s="1"/>
  <c r="E298" i="19"/>
  <c r="E300" i="19"/>
  <c r="H300" i="19" s="1"/>
  <c r="E301" i="19"/>
  <c r="H301" i="19" s="1"/>
  <c r="E302" i="19"/>
  <c r="E303" i="19"/>
  <c r="E304" i="19"/>
  <c r="H304" i="19" s="1"/>
  <c r="E305" i="19"/>
  <c r="H305" i="19" s="1"/>
  <c r="E307" i="19"/>
  <c r="E308" i="19"/>
  <c r="E309" i="19"/>
  <c r="H309" i="19" s="1"/>
  <c r="E310" i="19"/>
  <c r="H310" i="19" s="1"/>
  <c r="E311" i="19"/>
  <c r="E312" i="19"/>
  <c r="E314" i="19"/>
  <c r="E315" i="19"/>
  <c r="E317" i="19"/>
  <c r="H317" i="19" s="1"/>
  <c r="E318" i="19"/>
  <c r="H318" i="19" s="1"/>
  <c r="E319" i="19"/>
  <c r="H319" i="19" s="1"/>
  <c r="E320" i="19"/>
  <c r="H320" i="19" s="1"/>
  <c r="E326" i="19"/>
  <c r="E327" i="19"/>
  <c r="E328" i="19"/>
  <c r="H328" i="19" s="1"/>
  <c r="E329" i="19"/>
  <c r="E330" i="19"/>
  <c r="E331" i="19"/>
  <c r="E332" i="19"/>
  <c r="H332" i="19" s="1"/>
  <c r="E333" i="19"/>
  <c r="E334" i="19"/>
  <c r="E335" i="19"/>
  <c r="E337" i="19"/>
  <c r="H337" i="19" s="1"/>
  <c r="E338" i="19"/>
  <c r="H338" i="19" s="1"/>
  <c r="E339" i="19"/>
  <c r="H339" i="19" s="1"/>
  <c r="E340" i="19"/>
  <c r="H340" i="19" s="1"/>
  <c r="E341" i="19"/>
  <c r="H341" i="19" s="1"/>
  <c r="E343" i="19"/>
  <c r="E344" i="19"/>
  <c r="H344" i="19" s="1"/>
  <c r="E345" i="19"/>
  <c r="E346" i="19"/>
  <c r="E347" i="19"/>
  <c r="E350" i="19"/>
  <c r="E351" i="19"/>
  <c r="E353" i="19"/>
  <c r="E354" i="19"/>
  <c r="E356" i="19"/>
  <c r="H356" i="19" s="1"/>
  <c r="E357" i="19"/>
  <c r="H357" i="19" s="1"/>
  <c r="E358" i="19"/>
  <c r="H358" i="19" s="1"/>
  <c r="E359" i="19"/>
  <c r="H359" i="19" s="1"/>
  <c r="E360" i="19"/>
  <c r="H360" i="19" s="1"/>
  <c r="E361" i="19"/>
  <c r="E363" i="19"/>
  <c r="H363" i="19" s="1"/>
  <c r="E365" i="19"/>
  <c r="H365" i="19" s="1"/>
  <c r="E367" i="19"/>
  <c r="E368" i="19"/>
  <c r="E369" i="19"/>
  <c r="H369" i="19" s="1"/>
  <c r="E370" i="19"/>
  <c r="E371" i="19"/>
  <c r="E372" i="19"/>
  <c r="E373" i="19"/>
  <c r="H373" i="19" s="1"/>
  <c r="E375" i="19"/>
  <c r="H375" i="19" s="1"/>
  <c r="E377" i="19"/>
  <c r="H377" i="19" s="1"/>
  <c r="E378" i="19"/>
  <c r="E379" i="19"/>
  <c r="E380" i="19"/>
  <c r="E381" i="19"/>
  <c r="H381" i="19" s="1"/>
  <c r="E383" i="19"/>
  <c r="H383" i="19" s="1"/>
  <c r="E385" i="19"/>
  <c r="E386" i="19"/>
  <c r="H386" i="19" s="1"/>
  <c r="E387" i="19"/>
  <c r="H387" i="19" s="1"/>
  <c r="E388" i="19"/>
  <c r="E391" i="19"/>
  <c r="E392" i="19"/>
  <c r="E393" i="19"/>
  <c r="H393" i="19" s="1"/>
  <c r="E395" i="19"/>
  <c r="H395" i="19" s="1"/>
  <c r="E397" i="19"/>
  <c r="H397" i="19" s="1"/>
  <c r="E398" i="19"/>
  <c r="E401" i="19"/>
  <c r="H401" i="19" s="1"/>
  <c r="E403" i="19"/>
  <c r="E405" i="19"/>
  <c r="H405" i="19" s="1"/>
  <c r="E406" i="19"/>
  <c r="E407" i="19"/>
  <c r="E408" i="19"/>
  <c r="E410" i="19"/>
  <c r="H410" i="19" s="1"/>
  <c r="E411" i="19"/>
  <c r="H411" i="19" s="1"/>
  <c r="E412" i="19"/>
  <c r="H412" i="19" s="1"/>
  <c r="E413" i="19"/>
  <c r="H413" i="19" s="1"/>
  <c r="E415" i="19"/>
  <c r="H415" i="19" s="1"/>
  <c r="E417" i="19"/>
  <c r="E419" i="19"/>
  <c r="H419" i="19" s="1"/>
  <c r="E422" i="19"/>
  <c r="E426" i="19"/>
  <c r="H426" i="19" s="1"/>
  <c r="E428" i="19"/>
  <c r="E429" i="19"/>
  <c r="E431" i="19"/>
  <c r="E432" i="19"/>
  <c r="H432" i="19" s="1"/>
  <c r="E433" i="19"/>
  <c r="E434" i="19"/>
  <c r="E435" i="19"/>
  <c r="E437" i="19"/>
  <c r="H437" i="19" s="1"/>
  <c r="E441" i="19"/>
  <c r="E442" i="19"/>
  <c r="H442" i="19" s="1"/>
  <c r="E443" i="19"/>
  <c r="E447" i="19"/>
  <c r="E448" i="19"/>
  <c r="E449" i="19"/>
  <c r="H449" i="19" s="1"/>
  <c r="E454" i="19"/>
  <c r="H454" i="19" s="1"/>
  <c r="E455" i="19"/>
  <c r="E457" i="19"/>
  <c r="H457" i="19" s="1"/>
  <c r="E459" i="19"/>
  <c r="H459" i="19" s="1"/>
  <c r="E460" i="19"/>
  <c r="E461" i="19"/>
  <c r="E463" i="19"/>
  <c r="H463" i="19" s="1"/>
  <c r="E464" i="19"/>
  <c r="E467" i="19"/>
  <c r="E468" i="19"/>
  <c r="H468" i="19" s="1"/>
  <c r="E474" i="19"/>
  <c r="H474" i="19" s="1"/>
  <c r="E478" i="19"/>
  <c r="H478" i="19" s="1"/>
  <c r="E479" i="19"/>
  <c r="E480" i="19"/>
  <c r="H480" i="19" s="1"/>
  <c r="E483" i="19"/>
  <c r="H483" i="19" s="1"/>
  <c r="E484" i="19"/>
  <c r="H484" i="19" s="1"/>
  <c r="E485" i="19"/>
  <c r="H485" i="19" s="1"/>
  <c r="E487" i="19"/>
  <c r="H487" i="19" s="1"/>
  <c r="E490" i="19"/>
  <c r="H490" i="19" s="1"/>
  <c r="E491" i="19"/>
  <c r="E494" i="19"/>
  <c r="E497" i="19"/>
  <c r="H497" i="19" s="1"/>
  <c r="E499" i="19"/>
  <c r="H499" i="19" s="1"/>
  <c r="E294" i="19"/>
  <c r="F497" i="19"/>
  <c r="F493" i="19"/>
  <c r="F492" i="19"/>
  <c r="F491" i="19"/>
  <c r="F484" i="19"/>
  <c r="F480" i="19"/>
  <c r="C8" i="19"/>
  <c r="E13" i="19" s="1"/>
  <c r="E273" i="19"/>
  <c r="H273" i="19" s="1"/>
  <c r="E268" i="19"/>
  <c r="H268" i="19" s="1"/>
  <c r="E267" i="19"/>
  <c r="H267" i="19" s="1"/>
  <c r="E266" i="19"/>
  <c r="E265" i="19"/>
  <c r="H265" i="19" s="1"/>
  <c r="E263" i="19"/>
  <c r="E262" i="19"/>
  <c r="H262" i="19" s="1"/>
  <c r="E259" i="19"/>
  <c r="H259" i="19" s="1"/>
  <c r="E258" i="19"/>
  <c r="H258" i="19" s="1"/>
  <c r="E257" i="19"/>
  <c r="H257" i="19" s="1"/>
  <c r="E256" i="19"/>
  <c r="E254" i="19"/>
  <c r="H254" i="19" s="1"/>
  <c r="E253" i="19"/>
  <c r="E252" i="19"/>
  <c r="H252" i="19" s="1"/>
  <c r="E251" i="19"/>
  <c r="H251" i="19" s="1"/>
  <c r="E250" i="19"/>
  <c r="E249" i="19"/>
  <c r="H249" i="19" s="1"/>
  <c r="E248" i="19"/>
  <c r="H248" i="19" s="1"/>
  <c r="E247" i="19"/>
  <c r="H247" i="19" s="1"/>
  <c r="E245" i="19"/>
  <c r="H245" i="19" s="1"/>
  <c r="E244" i="19"/>
  <c r="E242" i="19"/>
  <c r="E240" i="19"/>
  <c r="E239" i="19"/>
  <c r="H239" i="19" s="1"/>
  <c r="E238" i="19"/>
  <c r="H238" i="19" s="1"/>
  <c r="E237" i="19"/>
  <c r="H237" i="19" s="1"/>
  <c r="E235" i="19"/>
  <c r="E234" i="19"/>
  <c r="H234" i="19" s="1"/>
  <c r="E232" i="19"/>
  <c r="E231" i="19"/>
  <c r="H231" i="19" s="1"/>
  <c r="E230" i="19"/>
  <c r="H230" i="19" s="1"/>
  <c r="E229" i="19"/>
  <c r="H229" i="19" s="1"/>
  <c r="E226" i="19"/>
  <c r="H226" i="19" s="1"/>
  <c r="E222" i="19"/>
  <c r="H222" i="19" s="1"/>
  <c r="E218" i="19"/>
  <c r="H218" i="19" s="1"/>
  <c r="E216" i="19"/>
  <c r="H216" i="19" s="1"/>
  <c r="E214" i="19"/>
  <c r="H214" i="19" s="1"/>
  <c r="E213" i="19"/>
  <c r="H213" i="19" s="1"/>
  <c r="E211" i="19"/>
  <c r="E210" i="19"/>
  <c r="H210" i="19" s="1"/>
  <c r="E209" i="19"/>
  <c r="H209" i="19" s="1"/>
  <c r="E208" i="19"/>
  <c r="E206" i="19"/>
  <c r="E205" i="19"/>
  <c r="H205" i="19" s="1"/>
  <c r="E204" i="19"/>
  <c r="H204" i="19" s="1"/>
  <c r="E203" i="19"/>
  <c r="E202" i="19"/>
  <c r="H202" i="19" s="1"/>
  <c r="E201" i="19"/>
  <c r="H201" i="19" s="1"/>
  <c r="E200" i="19"/>
  <c r="E196" i="19"/>
  <c r="H196" i="19" s="1"/>
  <c r="E189" i="19"/>
  <c r="H189" i="19" s="1"/>
  <c r="E188" i="19"/>
  <c r="H188" i="19" s="1"/>
  <c r="E187" i="19"/>
  <c r="H187" i="19" s="1"/>
  <c r="E186" i="19"/>
  <c r="H186" i="19" s="1"/>
  <c r="E182" i="19"/>
  <c r="H182" i="19" s="1"/>
  <c r="E181" i="19"/>
  <c r="H181" i="19" s="1"/>
  <c r="E179" i="19"/>
  <c r="H179" i="19" s="1"/>
  <c r="E178" i="19"/>
  <c r="E177" i="19"/>
  <c r="E175" i="19"/>
  <c r="H175" i="19" s="1"/>
  <c r="E174" i="19"/>
  <c r="E173" i="19"/>
  <c r="H173" i="19" s="1"/>
  <c r="E172" i="19"/>
  <c r="H172" i="19" s="1"/>
  <c r="E170" i="19"/>
  <c r="H170" i="19" s="1"/>
  <c r="E169" i="19"/>
  <c r="E167" i="19"/>
  <c r="H167" i="19" s="1"/>
  <c r="E166" i="19"/>
  <c r="H166" i="19" s="1"/>
  <c r="E165" i="19"/>
  <c r="E164" i="19"/>
  <c r="H164" i="19" s="1"/>
  <c r="E163" i="19"/>
  <c r="H163" i="19" s="1"/>
  <c r="E162" i="19"/>
  <c r="E161" i="19"/>
  <c r="H161" i="19" s="1"/>
  <c r="E159" i="19"/>
  <c r="H159" i="19" s="1"/>
  <c r="E158" i="19"/>
  <c r="E157" i="19"/>
  <c r="E156" i="19"/>
  <c r="H156" i="19" s="1"/>
  <c r="E154" i="19"/>
  <c r="E153" i="19"/>
  <c r="H153" i="19" s="1"/>
  <c r="F151" i="19"/>
  <c r="E151" i="19"/>
  <c r="F285" i="19"/>
  <c r="F279" i="19"/>
  <c r="F275" i="19"/>
  <c r="F274" i="19"/>
  <c r="F267" i="19"/>
  <c r="F265" i="19"/>
  <c r="F264" i="19"/>
  <c r="F254" i="19"/>
  <c r="F250" i="19"/>
  <c r="F249" i="19"/>
  <c r="F242" i="19"/>
  <c r="F236" i="19"/>
  <c r="F234" i="19"/>
  <c r="F230" i="19"/>
  <c r="F227" i="19"/>
  <c r="F223" i="19"/>
  <c r="F222" i="19"/>
  <c r="F214" i="19"/>
  <c r="F212" i="19"/>
  <c r="F210" i="19"/>
  <c r="F205" i="19"/>
  <c r="F199" i="19"/>
  <c r="F190" i="19"/>
  <c r="F189" i="19"/>
  <c r="F182" i="19"/>
  <c r="F181" i="19"/>
  <c r="F177" i="19"/>
  <c r="F170" i="19"/>
  <c r="F168" i="19"/>
  <c r="F164" i="19"/>
  <c r="F162" i="19"/>
  <c r="F160" i="19"/>
  <c r="E70" i="19"/>
  <c r="E71" i="19"/>
  <c r="H71" i="19" s="1"/>
  <c r="E145" i="19"/>
  <c r="E144" i="19"/>
  <c r="E142" i="19"/>
  <c r="E141" i="19"/>
  <c r="H141" i="19" s="1"/>
  <c r="E140" i="19"/>
  <c r="E138" i="19"/>
  <c r="E137" i="19"/>
  <c r="E134" i="19"/>
  <c r="E132" i="19"/>
  <c r="E130" i="19"/>
  <c r="E129" i="19"/>
  <c r="H129" i="19" s="1"/>
  <c r="E128" i="19"/>
  <c r="F127" i="19"/>
  <c r="E126" i="19"/>
  <c r="E125" i="19"/>
  <c r="E124" i="19"/>
  <c r="F123" i="19"/>
  <c r="E122" i="19"/>
  <c r="E121" i="19"/>
  <c r="E120" i="19"/>
  <c r="H120" i="19" s="1"/>
  <c r="E118" i="19"/>
  <c r="E117" i="19"/>
  <c r="E116" i="19"/>
  <c r="E113" i="19"/>
  <c r="E112" i="19"/>
  <c r="F111" i="19"/>
  <c r="E110" i="19"/>
  <c r="E109" i="19"/>
  <c r="E108" i="19"/>
  <c r="H108" i="19" s="1"/>
  <c r="E106" i="19"/>
  <c r="E104" i="19"/>
  <c r="E102" i="19"/>
  <c r="H102" i="19" s="1"/>
  <c r="E101" i="19"/>
  <c r="E100" i="19"/>
  <c r="E98" i="19"/>
  <c r="E97" i="19"/>
  <c r="F95" i="19"/>
  <c r="E94" i="19"/>
  <c r="E93" i="19"/>
  <c r="E92" i="19"/>
  <c r="F91" i="19"/>
  <c r="E90" i="19"/>
  <c r="E88" i="19"/>
  <c r="E86" i="19"/>
  <c r="E85" i="19"/>
  <c r="E84" i="19"/>
  <c r="F83" i="19"/>
  <c r="E82" i="19"/>
  <c r="E81" i="19"/>
  <c r="E80" i="19"/>
  <c r="H80" i="19" s="1"/>
  <c r="E77" i="19"/>
  <c r="E76" i="19"/>
  <c r="E74" i="19"/>
  <c r="H74" i="19" s="1"/>
  <c r="E73" i="19"/>
  <c r="E72" i="19"/>
  <c r="F145" i="19"/>
  <c r="E143" i="19"/>
  <c r="F141" i="19"/>
  <c r="F140" i="19"/>
  <c r="E139" i="19"/>
  <c r="F138" i="19"/>
  <c r="F134" i="19"/>
  <c r="E131" i="19"/>
  <c r="F130" i="19"/>
  <c r="E127" i="19"/>
  <c r="H127" i="19" s="1"/>
  <c r="F124" i="19"/>
  <c r="E123" i="19"/>
  <c r="F120" i="19"/>
  <c r="E119" i="19"/>
  <c r="F117" i="19"/>
  <c r="E115" i="19"/>
  <c r="F114" i="19"/>
  <c r="F110" i="19"/>
  <c r="F109" i="19"/>
  <c r="E107" i="19"/>
  <c r="F106" i="19"/>
  <c r="E103" i="19"/>
  <c r="H103" i="19" s="1"/>
  <c r="F100" i="19"/>
  <c r="E99" i="19"/>
  <c r="H99" i="19" s="1"/>
  <c r="E95" i="19"/>
  <c r="F93" i="19"/>
  <c r="E83" i="19"/>
  <c r="H83" i="19" s="1"/>
  <c r="F77" i="19"/>
  <c r="F76" i="19"/>
  <c r="F73" i="19"/>
  <c r="F36" i="19"/>
  <c r="E64" i="19"/>
  <c r="E63" i="19"/>
  <c r="H63" i="19" s="1"/>
  <c r="E60" i="19"/>
  <c r="E59" i="19"/>
  <c r="E58" i="19"/>
  <c r="F53" i="19"/>
  <c r="E52" i="19"/>
  <c r="E50" i="19"/>
  <c r="H50" i="19" s="1"/>
  <c r="E48" i="19"/>
  <c r="E43" i="19"/>
  <c r="H43" i="19" s="1"/>
  <c r="E42" i="19"/>
  <c r="E39" i="19"/>
  <c r="E38" i="19"/>
  <c r="E36" i="19"/>
  <c r="E35" i="19"/>
  <c r="H35" i="19" s="1"/>
  <c r="E34" i="19"/>
  <c r="E31" i="19"/>
  <c r="E30" i="19"/>
  <c r="F29" i="19"/>
  <c r="E28" i="19"/>
  <c r="H28" i="19" s="1"/>
  <c r="E27" i="19"/>
  <c r="E26" i="19"/>
  <c r="E24" i="19"/>
  <c r="E23" i="19"/>
  <c r="E22" i="19"/>
  <c r="F21" i="19"/>
  <c r="E20" i="19"/>
  <c r="F56" i="19"/>
  <c r="F44" i="19"/>
  <c r="F31" i="19"/>
  <c r="H105" i="20"/>
  <c r="H207" i="20"/>
  <c r="H194" i="20"/>
  <c r="H190" i="20"/>
  <c r="H221" i="20"/>
  <c r="H195" i="20"/>
  <c r="H191" i="20"/>
  <c r="H188" i="20"/>
  <c r="H185" i="20"/>
  <c r="G151" i="20"/>
  <c r="H225" i="20"/>
  <c r="F259" i="20"/>
  <c r="F256" i="20"/>
  <c r="F250" i="20"/>
  <c r="F243" i="20"/>
  <c r="F238" i="20"/>
  <c r="F232" i="20"/>
  <c r="F231" i="20"/>
  <c r="F212" i="20"/>
  <c r="F208" i="20"/>
  <c r="F199" i="20"/>
  <c r="F196" i="20"/>
  <c r="F187" i="20"/>
  <c r="F174" i="20"/>
  <c r="F173" i="20"/>
  <c r="F172" i="20"/>
  <c r="F157" i="20"/>
  <c r="F156" i="20"/>
  <c r="F153" i="20"/>
  <c r="F262" i="20"/>
  <c r="F258" i="20"/>
  <c r="F244" i="20"/>
  <c r="F234" i="20"/>
  <c r="F220" i="20"/>
  <c r="F213" i="20"/>
  <c r="F210" i="20"/>
  <c r="F204" i="20"/>
  <c r="F202" i="20"/>
  <c r="F201" i="20"/>
  <c r="F177" i="20"/>
  <c r="F176" i="20"/>
  <c r="F168" i="20"/>
  <c r="F164" i="20"/>
  <c r="F162" i="20"/>
  <c r="F161" i="20"/>
  <c r="H496" i="20"/>
  <c r="H489" i="20"/>
  <c r="E485" i="20"/>
  <c r="H485" i="20" s="1"/>
  <c r="E484" i="20"/>
  <c r="H484" i="20" s="1"/>
  <c r="E483" i="20"/>
  <c r="H483" i="20" s="1"/>
  <c r="E480" i="20"/>
  <c r="E433" i="20"/>
  <c r="E412" i="20"/>
  <c r="H412" i="20" s="1"/>
  <c r="E408" i="20"/>
  <c r="H408" i="20" s="1"/>
  <c r="E404" i="20"/>
  <c r="H404" i="20" s="1"/>
  <c r="E378" i="20"/>
  <c r="H378" i="20" s="1"/>
  <c r="E358" i="20"/>
  <c r="E357" i="20"/>
  <c r="H357" i="20" s="1"/>
  <c r="E346" i="20"/>
  <c r="E345" i="20"/>
  <c r="H345" i="20" s="1"/>
  <c r="E344" i="20"/>
  <c r="H344" i="20" s="1"/>
  <c r="E338" i="20"/>
  <c r="H338" i="20" s="1"/>
  <c r="E331" i="20"/>
  <c r="E330" i="20"/>
  <c r="E315" i="20"/>
  <c r="E314" i="20"/>
  <c r="H314" i="20" s="1"/>
  <c r="E311" i="20"/>
  <c r="E310" i="20"/>
  <c r="H310" i="20" s="1"/>
  <c r="E307" i="20"/>
  <c r="H307" i="20" s="1"/>
  <c r="E304" i="20"/>
  <c r="H304" i="20" s="1"/>
  <c r="E303" i="20"/>
  <c r="E302" i="20"/>
  <c r="H302" i="20" s="1"/>
  <c r="E301" i="20"/>
  <c r="E300" i="20"/>
  <c r="H300" i="20" s="1"/>
  <c r="E298" i="20"/>
  <c r="E297" i="20"/>
  <c r="H297" i="20" s="1"/>
  <c r="E296" i="20"/>
  <c r="F294" i="20"/>
  <c r="E294" i="20"/>
  <c r="E295" i="20"/>
  <c r="E497" i="20"/>
  <c r="E490" i="20"/>
  <c r="H490" i="20" s="1"/>
  <c r="E463" i="20"/>
  <c r="H463" i="20" s="1"/>
  <c r="E459" i="20"/>
  <c r="E455" i="20"/>
  <c r="H455" i="20" s="1"/>
  <c r="E429" i="20"/>
  <c r="H429" i="20" s="1"/>
  <c r="E417" i="20"/>
  <c r="E392" i="20"/>
  <c r="E391" i="20"/>
  <c r="E369" i="20"/>
  <c r="H369" i="20" s="1"/>
  <c r="E364" i="20"/>
  <c r="H364" i="20" s="1"/>
  <c r="H512" i="20"/>
  <c r="E530" i="20"/>
  <c r="E522" i="20"/>
  <c r="E523" i="20"/>
  <c r="E527" i="20"/>
  <c r="H527" i="20" s="1"/>
  <c r="E506" i="20"/>
  <c r="H506" i="20" s="1"/>
  <c r="E505" i="20"/>
  <c r="E514" i="20"/>
  <c r="E516" i="20"/>
  <c r="E517" i="20"/>
  <c r="E518" i="20"/>
  <c r="H518" i="20" s="1"/>
  <c r="E520" i="20"/>
  <c r="H520" i="20" s="1"/>
  <c r="E521" i="20"/>
  <c r="H521" i="20" s="1"/>
  <c r="E529" i="20"/>
  <c r="C8" i="20"/>
  <c r="E8" i="20" s="1"/>
  <c r="G505" i="20"/>
  <c r="E507" i="20"/>
  <c r="H507" i="20" s="1"/>
  <c r="E508" i="20"/>
  <c r="H508" i="20" s="1"/>
  <c r="E509" i="20"/>
  <c r="E510" i="20"/>
  <c r="H510" i="20" s="1"/>
  <c r="E511" i="20"/>
  <c r="F506" i="20"/>
  <c r="F523" i="20"/>
  <c r="F522" i="20"/>
  <c r="F520" i="20"/>
  <c r="F519" i="20"/>
  <c r="F518" i="20"/>
  <c r="F516" i="20"/>
  <c r="F515" i="20"/>
  <c r="F513" i="20"/>
  <c r="F509" i="20"/>
  <c r="F508" i="20"/>
  <c r="F507" i="20"/>
  <c r="F529" i="20"/>
  <c r="F525" i="20"/>
  <c r="H475" i="20"/>
  <c r="H473" i="20"/>
  <c r="H466" i="20"/>
  <c r="H457" i="20"/>
  <c r="H445" i="20"/>
  <c r="H443" i="20"/>
  <c r="H435" i="20"/>
  <c r="H433" i="20"/>
  <c r="H427" i="20"/>
  <c r="H409" i="20"/>
  <c r="H402" i="20"/>
  <c r="H397" i="20"/>
  <c r="H389" i="20"/>
  <c r="H371" i="20"/>
  <c r="H361" i="20"/>
  <c r="H359" i="20"/>
  <c r="H349" i="20"/>
  <c r="H316" i="20"/>
  <c r="H312" i="20"/>
  <c r="F298" i="20"/>
  <c r="F301" i="20"/>
  <c r="F307" i="20"/>
  <c r="F310" i="20"/>
  <c r="F315" i="20"/>
  <c r="F317" i="20"/>
  <c r="F323" i="20"/>
  <c r="F324" i="20"/>
  <c r="F328" i="20"/>
  <c r="F330" i="20"/>
  <c r="F334" i="20"/>
  <c r="F335" i="20"/>
  <c r="F340" i="20"/>
  <c r="F341" i="20"/>
  <c r="F342" i="20"/>
  <c r="F345" i="20"/>
  <c r="F347" i="20"/>
  <c r="F353" i="20"/>
  <c r="F354" i="20"/>
  <c r="F356" i="20"/>
  <c r="F363" i="20"/>
  <c r="F365" i="20"/>
  <c r="F372" i="20"/>
  <c r="F374" i="20"/>
  <c r="F375" i="20"/>
  <c r="F380" i="20"/>
  <c r="F386" i="20"/>
  <c r="F398" i="20"/>
  <c r="F405" i="20"/>
  <c r="F408" i="20"/>
  <c r="F411" i="20"/>
  <c r="F412" i="20"/>
  <c r="F439" i="20"/>
  <c r="F460" i="20"/>
  <c r="F461" i="20"/>
  <c r="F468" i="20"/>
  <c r="F471" i="20"/>
  <c r="F494" i="20"/>
  <c r="F492" i="20"/>
  <c r="F487" i="20"/>
  <c r="F485" i="20"/>
  <c r="F484" i="20"/>
  <c r="F480" i="20"/>
  <c r="E476" i="20"/>
  <c r="H472" i="20"/>
  <c r="E468" i="20"/>
  <c r="H468" i="20" s="1"/>
  <c r="E467" i="20"/>
  <c r="H467" i="20" s="1"/>
  <c r="E462" i="20"/>
  <c r="E460" i="20"/>
  <c r="H460" i="20" s="1"/>
  <c r="H454" i="20"/>
  <c r="H452" i="20"/>
  <c r="H448" i="20"/>
  <c r="E446" i="20"/>
  <c r="H446" i="20" s="1"/>
  <c r="H444" i="20"/>
  <c r="H440" i="20"/>
  <c r="E432" i="20"/>
  <c r="H432" i="20" s="1"/>
  <c r="H428" i="20"/>
  <c r="H426" i="20"/>
  <c r="H424" i="20"/>
  <c r="H420" i="20"/>
  <c r="E414" i="20"/>
  <c r="H410" i="20"/>
  <c r="H407" i="20"/>
  <c r="E406" i="20"/>
  <c r="H406" i="20" s="1"/>
  <c r="E405" i="20"/>
  <c r="E403" i="20"/>
  <c r="H403" i="20" s="1"/>
  <c r="E401" i="20"/>
  <c r="H401" i="20" s="1"/>
  <c r="H399" i="20"/>
  <c r="H396" i="20"/>
  <c r="E393" i="20"/>
  <c r="H393" i="20" s="1"/>
  <c r="H390" i="20"/>
  <c r="E385" i="20"/>
  <c r="H381" i="20"/>
  <c r="E372" i="20"/>
  <c r="H372" i="20" s="1"/>
  <c r="H366" i="20"/>
  <c r="E362" i="20"/>
  <c r="H362" i="20" s="1"/>
  <c r="H360" i="20"/>
  <c r="H355" i="20"/>
  <c r="E354" i="20"/>
  <c r="H354" i="20" s="1"/>
  <c r="E353" i="20"/>
  <c r="H353" i="20" s="1"/>
  <c r="E350" i="20"/>
  <c r="H350" i="20" s="1"/>
  <c r="E347" i="20"/>
  <c r="H347" i="20" s="1"/>
  <c r="H336" i="20"/>
  <c r="E335" i="20"/>
  <c r="E334" i="20"/>
  <c r="H334" i="20" s="1"/>
  <c r="E333" i="20"/>
  <c r="E332" i="20"/>
  <c r="H332" i="20" s="1"/>
  <c r="E329" i="20"/>
  <c r="H329" i="20" s="1"/>
  <c r="E328" i="20"/>
  <c r="H328" i="20" s="1"/>
  <c r="E327" i="20"/>
  <c r="E326" i="20"/>
  <c r="H326" i="20" s="1"/>
  <c r="H322" i="20"/>
  <c r="H320" i="20"/>
  <c r="E318" i="20"/>
  <c r="H318" i="20" s="1"/>
  <c r="E152" i="20"/>
  <c r="E268" i="20"/>
  <c r="H268" i="20" s="1"/>
  <c r="E259" i="20"/>
  <c r="H259" i="20" s="1"/>
  <c r="E256" i="20"/>
  <c r="H256" i="20" s="1"/>
  <c r="E254" i="20"/>
  <c r="E253" i="20"/>
  <c r="H253" i="20" s="1"/>
  <c r="E250" i="20"/>
  <c r="H250" i="20" s="1"/>
  <c r="E248" i="20"/>
  <c r="E247" i="20"/>
  <c r="H247" i="20" s="1"/>
  <c r="E243" i="20"/>
  <c r="H243" i="20" s="1"/>
  <c r="E240" i="20"/>
  <c r="H240" i="20" s="1"/>
  <c r="E239" i="20"/>
  <c r="H239" i="20" s="1"/>
  <c r="E238" i="20"/>
  <c r="E237" i="20"/>
  <c r="H237" i="20" s="1"/>
  <c r="E235" i="20"/>
  <c r="H235" i="20" s="1"/>
  <c r="E232" i="20"/>
  <c r="H232" i="20" s="1"/>
  <c r="E231" i="20"/>
  <c r="H231" i="20" s="1"/>
  <c r="E229" i="20"/>
  <c r="E215" i="20"/>
  <c r="E214" i="20"/>
  <c r="H214" i="20" s="1"/>
  <c r="E212" i="20"/>
  <c r="E211" i="20"/>
  <c r="H211" i="20" s="1"/>
  <c r="E208" i="20"/>
  <c r="E203" i="20"/>
  <c r="H203" i="20" s="1"/>
  <c r="E199" i="20"/>
  <c r="H199" i="20" s="1"/>
  <c r="E198" i="20"/>
  <c r="E196" i="20"/>
  <c r="H196" i="20" s="1"/>
  <c r="E189" i="20"/>
  <c r="H189" i="20" s="1"/>
  <c r="E187" i="20"/>
  <c r="H187" i="20" s="1"/>
  <c r="E183" i="20"/>
  <c r="H183" i="20" s="1"/>
  <c r="E178" i="20"/>
  <c r="H178" i="20" s="1"/>
  <c r="E175" i="20"/>
  <c r="H175" i="20" s="1"/>
  <c r="E174" i="20"/>
  <c r="H174" i="20" s="1"/>
  <c r="E173" i="20"/>
  <c r="E172" i="20"/>
  <c r="H172" i="20" s="1"/>
  <c r="E171" i="20"/>
  <c r="H171" i="20" s="1"/>
  <c r="E170" i="20"/>
  <c r="E166" i="20"/>
  <c r="H166" i="20" s="1"/>
  <c r="E165" i="20"/>
  <c r="E159" i="20"/>
  <c r="H159" i="20" s="1"/>
  <c r="E158" i="20"/>
  <c r="H158" i="20" s="1"/>
  <c r="E157" i="20"/>
  <c r="H157" i="20" s="1"/>
  <c r="E156" i="20"/>
  <c r="H156" i="20" s="1"/>
  <c r="E70" i="20"/>
  <c r="F145" i="20"/>
  <c r="E144" i="20"/>
  <c r="H144" i="20" s="1"/>
  <c r="E143" i="20"/>
  <c r="E140" i="20"/>
  <c r="E139" i="20"/>
  <c r="E134" i="20"/>
  <c r="E130" i="20"/>
  <c r="E127" i="20"/>
  <c r="E126" i="20"/>
  <c r="E124" i="20"/>
  <c r="E123" i="20"/>
  <c r="E122" i="20"/>
  <c r="E120" i="20"/>
  <c r="E119" i="20"/>
  <c r="E118" i="20"/>
  <c r="H118" i="20" s="1"/>
  <c r="E116" i="20"/>
  <c r="E115" i="20"/>
  <c r="E112" i="20"/>
  <c r="E110" i="20"/>
  <c r="H110" i="20" s="1"/>
  <c r="E103" i="20"/>
  <c r="E102" i="20"/>
  <c r="E101" i="20"/>
  <c r="E100" i="20"/>
  <c r="E99" i="20"/>
  <c r="E98" i="20"/>
  <c r="H98" i="20" s="1"/>
  <c r="E97" i="20"/>
  <c r="E94" i="20"/>
  <c r="H94" i="20" s="1"/>
  <c r="E93" i="20"/>
  <c r="E92" i="20"/>
  <c r="E86" i="20"/>
  <c r="E85" i="20"/>
  <c r="E83" i="20"/>
  <c r="E82" i="20"/>
  <c r="E81" i="20"/>
  <c r="H81" i="20" s="1"/>
  <c r="E80" i="20"/>
  <c r="H80" i="20" s="1"/>
  <c r="E77" i="20"/>
  <c r="E76" i="20"/>
  <c r="E75" i="20"/>
  <c r="E74" i="20"/>
  <c r="E72" i="20"/>
  <c r="E71" i="20"/>
  <c r="E141" i="20"/>
  <c r="H141" i="20" s="1"/>
  <c r="F138" i="20"/>
  <c r="E137" i="20"/>
  <c r="E129" i="20"/>
  <c r="F126" i="20"/>
  <c r="E121" i="20"/>
  <c r="F118" i="20"/>
  <c r="F112" i="20"/>
  <c r="F111" i="20"/>
  <c r="F108" i="20"/>
  <c r="F102" i="20"/>
  <c r="F93" i="20"/>
  <c r="F84" i="20"/>
  <c r="F77" i="20"/>
  <c r="E64" i="20"/>
  <c r="E60" i="20"/>
  <c r="E58" i="20"/>
  <c r="H58" i="20" s="1"/>
  <c r="E50" i="20"/>
  <c r="E48" i="20"/>
  <c r="E38" i="20"/>
  <c r="E36" i="20"/>
  <c r="H36" i="20" s="1"/>
  <c r="E34" i="20"/>
  <c r="F31" i="20"/>
  <c r="F29" i="20"/>
  <c r="E28" i="20"/>
  <c r="E26" i="20"/>
  <c r="E24" i="20"/>
  <c r="F23" i="20"/>
  <c r="E20" i="20"/>
  <c r="H55" i="20"/>
  <c r="F48" i="20"/>
  <c r="H45" i="20"/>
  <c r="E43" i="20"/>
  <c r="F42" i="20"/>
  <c r="E39" i="20"/>
  <c r="E37" i="20"/>
  <c r="F28" i="20"/>
  <c r="E25" i="20"/>
  <c r="E141" i="21"/>
  <c r="E140" i="21"/>
  <c r="H140" i="21" s="1"/>
  <c r="E139" i="21"/>
  <c r="E133" i="21"/>
  <c r="H133" i="21" s="1"/>
  <c r="E132" i="21"/>
  <c r="E131" i="21"/>
  <c r="E130" i="21"/>
  <c r="H130" i="21" s="1"/>
  <c r="E129" i="21"/>
  <c r="E128" i="21"/>
  <c r="E127" i="21"/>
  <c r="E117" i="21"/>
  <c r="E116" i="21"/>
  <c r="E115" i="21"/>
  <c r="E113" i="21"/>
  <c r="E112" i="21"/>
  <c r="E110" i="21"/>
  <c r="E109" i="21"/>
  <c r="E108" i="21"/>
  <c r="E107" i="21"/>
  <c r="E104" i="21"/>
  <c r="E103" i="21"/>
  <c r="E102" i="21"/>
  <c r="H102" i="21" s="1"/>
  <c r="E101" i="21"/>
  <c r="E100" i="21"/>
  <c r="E99" i="21"/>
  <c r="E98" i="21"/>
  <c r="E97" i="21"/>
  <c r="H97" i="21" s="1"/>
  <c r="E90" i="21"/>
  <c r="E81" i="21"/>
  <c r="E80" i="21"/>
  <c r="E70" i="21"/>
  <c r="G70" i="21"/>
  <c r="E71" i="21"/>
  <c r="F71" i="21"/>
  <c r="E145" i="21"/>
  <c r="E144" i="21"/>
  <c r="E143" i="21"/>
  <c r="H143" i="21" s="1"/>
  <c r="E142" i="21"/>
  <c r="E138" i="21"/>
  <c r="H138" i="21" s="1"/>
  <c r="E137" i="21"/>
  <c r="H137" i="21" s="1"/>
  <c r="E134" i="21"/>
  <c r="H126" i="21"/>
  <c r="E125" i="21"/>
  <c r="E124" i="21"/>
  <c r="E123" i="21"/>
  <c r="E121" i="21"/>
  <c r="E120" i="21"/>
  <c r="E119" i="21"/>
  <c r="E118" i="21"/>
  <c r="H118" i="21" s="1"/>
  <c r="E96" i="21"/>
  <c r="E95" i="21"/>
  <c r="H95" i="21" s="1"/>
  <c r="E94" i="21"/>
  <c r="E93" i="21"/>
  <c r="E92" i="21"/>
  <c r="E89" i="21"/>
  <c r="E88" i="21"/>
  <c r="E87" i="21"/>
  <c r="E86" i="21"/>
  <c r="E85" i="21"/>
  <c r="E84" i="21"/>
  <c r="E83" i="21"/>
  <c r="E82" i="21"/>
  <c r="E79" i="21"/>
  <c r="H79" i="21" s="1"/>
  <c r="E78" i="21"/>
  <c r="E77" i="21"/>
  <c r="E76" i="21"/>
  <c r="E75" i="21"/>
  <c r="E74" i="21"/>
  <c r="E73" i="21"/>
  <c r="H215" i="21"/>
  <c r="H217" i="21"/>
  <c r="H224" i="21"/>
  <c r="E497" i="21"/>
  <c r="H497" i="21" s="1"/>
  <c r="E495" i="21"/>
  <c r="E490" i="21"/>
  <c r="E487" i="21"/>
  <c r="H487" i="21" s="1"/>
  <c r="E485" i="21"/>
  <c r="E484" i="21"/>
  <c r="E483" i="21"/>
  <c r="H483" i="21" s="1"/>
  <c r="E481" i="21"/>
  <c r="H481" i="21" s="1"/>
  <c r="E480" i="21"/>
  <c r="E479" i="21"/>
  <c r="E478" i="21"/>
  <c r="H478" i="21" s="1"/>
  <c r="E477" i="21"/>
  <c r="E476" i="21"/>
  <c r="E475" i="21"/>
  <c r="E468" i="21"/>
  <c r="E467" i="21"/>
  <c r="H467" i="21" s="1"/>
  <c r="E456" i="21"/>
  <c r="H456" i="21" s="1"/>
  <c r="E455" i="21"/>
  <c r="H455" i="21" s="1"/>
  <c r="H451" i="21"/>
  <c r="E450" i="21"/>
  <c r="H450" i="21" s="1"/>
  <c r="E449" i="21"/>
  <c r="H449" i="21" s="1"/>
  <c r="E448" i="21"/>
  <c r="E446" i="21"/>
  <c r="H446" i="21" s="1"/>
  <c r="E443" i="21"/>
  <c r="H443" i="21" s="1"/>
  <c r="E442" i="21"/>
  <c r="E441" i="21"/>
  <c r="E438" i="21"/>
  <c r="E437" i="21"/>
  <c r="H437" i="21" s="1"/>
  <c r="E436" i="21"/>
  <c r="E435" i="21"/>
  <c r="H435" i="21" s="1"/>
  <c r="E434" i="21"/>
  <c r="H434" i="21" s="1"/>
  <c r="E433" i="21"/>
  <c r="H433" i="21" s="1"/>
  <c r="E432" i="21"/>
  <c r="E431" i="21"/>
  <c r="H431" i="21" s="1"/>
  <c r="E429" i="21"/>
  <c r="E413" i="21"/>
  <c r="E412" i="21"/>
  <c r="H412" i="21" s="1"/>
  <c r="E411" i="21"/>
  <c r="E352" i="21"/>
  <c r="H352" i="21" s="1"/>
  <c r="E350" i="21"/>
  <c r="E348" i="21"/>
  <c r="H348" i="21" s="1"/>
  <c r="E347" i="21"/>
  <c r="E346" i="21"/>
  <c r="H346" i="21" s="1"/>
  <c r="E345" i="21"/>
  <c r="E344" i="21"/>
  <c r="H344" i="21" s="1"/>
  <c r="E343" i="21"/>
  <c r="E335" i="21"/>
  <c r="H335" i="21" s="1"/>
  <c r="E334" i="21"/>
  <c r="E333" i="21"/>
  <c r="H333" i="21" s="1"/>
  <c r="E332" i="21"/>
  <c r="H332" i="21" s="1"/>
  <c r="E330" i="21"/>
  <c r="H330" i="21" s="1"/>
  <c r="E329" i="21"/>
  <c r="E328" i="21"/>
  <c r="H328" i="21" s="1"/>
  <c r="E327" i="21"/>
  <c r="E326" i="21"/>
  <c r="H326" i="21" s="1"/>
  <c r="E294" i="21"/>
  <c r="H496" i="21"/>
  <c r="E494" i="21"/>
  <c r="H494" i="21" s="1"/>
  <c r="E493" i="21"/>
  <c r="E491" i="21"/>
  <c r="H491" i="21" s="1"/>
  <c r="E489" i="21"/>
  <c r="H489" i="21" s="1"/>
  <c r="E464" i="21"/>
  <c r="H464" i="21" s="1"/>
  <c r="E463" i="21"/>
  <c r="E460" i="21"/>
  <c r="H460" i="21" s="1"/>
  <c r="E458" i="21"/>
  <c r="H454" i="21"/>
  <c r="E452" i="21"/>
  <c r="H452" i="21" s="1"/>
  <c r="E447" i="21"/>
  <c r="E423" i="21"/>
  <c r="H423" i="21" s="1"/>
  <c r="E422" i="21"/>
  <c r="E418" i="21"/>
  <c r="E417" i="21"/>
  <c r="H417" i="21" s="1"/>
  <c r="E399" i="21"/>
  <c r="H399" i="21" s="1"/>
  <c r="E398" i="21"/>
  <c r="H398" i="21" s="1"/>
  <c r="E389" i="21"/>
  <c r="H389" i="21" s="1"/>
  <c r="E388" i="21"/>
  <c r="E387" i="21"/>
  <c r="H387" i="21" s="1"/>
  <c r="E383" i="21"/>
  <c r="E365" i="21"/>
  <c r="E364" i="21"/>
  <c r="H364" i="21" s="1"/>
  <c r="E363" i="21"/>
  <c r="H363" i="21" s="1"/>
  <c r="E362" i="21"/>
  <c r="E355" i="21"/>
  <c r="E354" i="21"/>
  <c r="E320" i="21"/>
  <c r="H320" i="21" s="1"/>
  <c r="E319" i="21"/>
  <c r="E318" i="21"/>
  <c r="E317" i="21"/>
  <c r="H317" i="21" s="1"/>
  <c r="E311" i="21"/>
  <c r="E310" i="21"/>
  <c r="E308" i="21"/>
  <c r="H308" i="21" s="1"/>
  <c r="E307" i="21"/>
  <c r="H307" i="21" s="1"/>
  <c r="E305" i="21"/>
  <c r="H305" i="21" s="1"/>
  <c r="E304" i="21"/>
  <c r="E303" i="21"/>
  <c r="E302" i="21"/>
  <c r="E301" i="21"/>
  <c r="H301" i="21" s="1"/>
  <c r="E299" i="21"/>
  <c r="H299" i="21" s="1"/>
  <c r="E298" i="21"/>
  <c r="H298" i="21" s="1"/>
  <c r="E297" i="21"/>
  <c r="E296" i="21"/>
  <c r="E508" i="21"/>
  <c r="D505" i="21"/>
  <c r="E506" i="21"/>
  <c r="H506" i="21" s="1"/>
  <c r="E529" i="21"/>
  <c r="H529" i="21" s="1"/>
  <c r="E526" i="21"/>
  <c r="E525" i="21"/>
  <c r="E524" i="21"/>
  <c r="H524" i="21" s="1"/>
  <c r="E523" i="21"/>
  <c r="H523" i="21" s="1"/>
  <c r="E522" i="21"/>
  <c r="H522" i="21" s="1"/>
  <c r="E521" i="21"/>
  <c r="E520" i="21"/>
  <c r="E519" i="21"/>
  <c r="H519" i="21" s="1"/>
  <c r="E518" i="21"/>
  <c r="E517" i="21"/>
  <c r="H517" i="21" s="1"/>
  <c r="E516" i="21"/>
  <c r="E515" i="21"/>
  <c r="H515" i="21" s="1"/>
  <c r="E514" i="21"/>
  <c r="H514" i="21" s="1"/>
  <c r="E513" i="21"/>
  <c r="E512" i="21"/>
  <c r="H512" i="21" s="1"/>
  <c r="E510" i="21"/>
  <c r="E509" i="21"/>
  <c r="H509" i="21" s="1"/>
  <c r="E507" i="21"/>
  <c r="H507" i="21" s="1"/>
  <c r="H313" i="21"/>
  <c r="F296" i="21"/>
  <c r="F297" i="21"/>
  <c r="F298" i="21"/>
  <c r="F301" i="21"/>
  <c r="F302" i="21"/>
  <c r="F303" i="21"/>
  <c r="F304" i="21"/>
  <c r="F305" i="21"/>
  <c r="F307" i="21"/>
  <c r="F308" i="21"/>
  <c r="F309" i="21"/>
  <c r="F310" i="21"/>
  <c r="F311" i="21"/>
  <c r="F312" i="21"/>
  <c r="F314" i="21"/>
  <c r="F315" i="21"/>
  <c r="F317" i="21"/>
  <c r="F318" i="21"/>
  <c r="F319" i="21"/>
  <c r="F320" i="21"/>
  <c r="F322" i="21"/>
  <c r="F323" i="21"/>
  <c r="F324" i="21"/>
  <c r="F326" i="21"/>
  <c r="F327" i="21"/>
  <c r="F328" i="21"/>
  <c r="F329" i="21"/>
  <c r="F330" i="21"/>
  <c r="F331" i="21"/>
  <c r="F332" i="21"/>
  <c r="F333" i="21"/>
  <c r="F334" i="21"/>
  <c r="F335" i="21"/>
  <c r="F336" i="21"/>
  <c r="F338" i="21"/>
  <c r="F339" i="21"/>
  <c r="F340" i="21"/>
  <c r="F341" i="21"/>
  <c r="F343" i="21"/>
  <c r="F344" i="21"/>
  <c r="F345" i="21"/>
  <c r="F346" i="21"/>
  <c r="F347" i="21"/>
  <c r="F350" i="21"/>
  <c r="F351" i="21"/>
  <c r="F354" i="21"/>
  <c r="F356" i="21"/>
  <c r="F357" i="21"/>
  <c r="F358" i="21"/>
  <c r="F359" i="21"/>
  <c r="F361" i="21"/>
  <c r="F362" i="21"/>
  <c r="F363" i="21"/>
  <c r="F364" i="21"/>
  <c r="F365" i="21"/>
  <c r="F367" i="21"/>
  <c r="F368" i="21"/>
  <c r="F369" i="21"/>
  <c r="F370" i="21"/>
  <c r="F371" i="21"/>
  <c r="F372" i="21"/>
  <c r="F373" i="21"/>
  <c r="F374" i="21"/>
  <c r="F375" i="21"/>
  <c r="F376" i="21"/>
  <c r="F377" i="21"/>
  <c r="F378" i="21"/>
  <c r="F379" i="21"/>
  <c r="F380" i="21"/>
  <c r="F381" i="21"/>
  <c r="F383" i="21"/>
  <c r="F385" i="21"/>
  <c r="F387" i="21"/>
  <c r="F388" i="21"/>
  <c r="F389" i="21"/>
  <c r="F391" i="21"/>
  <c r="F392" i="21"/>
  <c r="F393" i="21"/>
  <c r="F397" i="21"/>
  <c r="F398" i="21"/>
  <c r="F400" i="21"/>
  <c r="F401" i="21"/>
  <c r="F402" i="21"/>
  <c r="F403" i="21"/>
  <c r="F404" i="21"/>
  <c r="F405" i="21"/>
  <c r="F406" i="21"/>
  <c r="F407" i="21"/>
  <c r="F408" i="21"/>
  <c r="F409" i="21"/>
  <c r="F411" i="21"/>
  <c r="F412" i="21"/>
  <c r="F413" i="21"/>
  <c r="F414" i="21"/>
  <c r="F417" i="21"/>
  <c r="F419" i="21"/>
  <c r="F420" i="21"/>
  <c r="F422" i="21"/>
  <c r="F424" i="21"/>
  <c r="F426" i="21"/>
  <c r="F429" i="21"/>
  <c r="F430" i="21"/>
  <c r="F431" i="21"/>
  <c r="F432" i="21"/>
  <c r="F433" i="21"/>
  <c r="F434" i="21"/>
  <c r="F435" i="21"/>
  <c r="F436" i="21"/>
  <c r="F437" i="21"/>
  <c r="E295" i="21"/>
  <c r="F295" i="21"/>
  <c r="F499" i="21"/>
  <c r="F497" i="21"/>
  <c r="F493" i="21"/>
  <c r="F492" i="21"/>
  <c r="F491" i="21"/>
  <c r="F487" i="21"/>
  <c r="F486" i="21"/>
  <c r="F485" i="21"/>
  <c r="F484" i="21"/>
  <c r="F483" i="21"/>
  <c r="F480" i="21"/>
  <c r="F479" i="21"/>
  <c r="F478" i="21"/>
  <c r="F477" i="21"/>
  <c r="F476" i="21"/>
  <c r="F475" i="21"/>
  <c r="F468" i="21"/>
  <c r="F467" i="21"/>
  <c r="F465" i="21"/>
  <c r="F464" i="21"/>
  <c r="F463" i="21"/>
  <c r="F460" i="21"/>
  <c r="F459" i="21"/>
  <c r="F458" i="21"/>
  <c r="F456" i="21"/>
  <c r="F455" i="21"/>
  <c r="F450" i="21"/>
  <c r="F449" i="21"/>
  <c r="F448" i="21"/>
  <c r="F443" i="21"/>
  <c r="F442" i="21"/>
  <c r="F441" i="21"/>
  <c r="F440" i="21"/>
  <c r="E428" i="21"/>
  <c r="E425" i="21"/>
  <c r="H425" i="21" s="1"/>
  <c r="E424" i="21"/>
  <c r="E421" i="21"/>
  <c r="H421" i="21" s="1"/>
  <c r="E419" i="21"/>
  <c r="E416" i="21"/>
  <c r="E410" i="21"/>
  <c r="E409" i="21"/>
  <c r="H409" i="21" s="1"/>
  <c r="E408" i="21"/>
  <c r="E407" i="21"/>
  <c r="E406" i="21"/>
  <c r="E405" i="21"/>
  <c r="H405" i="21" s="1"/>
  <c r="E403" i="21"/>
  <c r="E402" i="21"/>
  <c r="E401" i="21"/>
  <c r="H401" i="21" s="1"/>
  <c r="E394" i="21"/>
  <c r="H394" i="21" s="1"/>
  <c r="E393" i="21"/>
  <c r="H393" i="21" s="1"/>
  <c r="E392" i="21"/>
  <c r="E391" i="21"/>
  <c r="H391" i="21" s="1"/>
  <c r="E386" i="21"/>
  <c r="H386" i="21" s="1"/>
  <c r="E385" i="21"/>
  <c r="E381" i="21"/>
  <c r="E380" i="21"/>
  <c r="H380" i="21" s="1"/>
  <c r="E379" i="21"/>
  <c r="E378" i="21"/>
  <c r="H378" i="21" s="1"/>
  <c r="E377" i="21"/>
  <c r="E376" i="21"/>
  <c r="H376" i="21" s="1"/>
  <c r="E375" i="21"/>
  <c r="E373" i="21"/>
  <c r="E372" i="21"/>
  <c r="H372" i="21" s="1"/>
  <c r="E371" i="21"/>
  <c r="E370" i="21"/>
  <c r="H370" i="21" s="1"/>
  <c r="E369" i="21"/>
  <c r="H369" i="21" s="1"/>
  <c r="E368" i="21"/>
  <c r="E367" i="21"/>
  <c r="H360" i="21"/>
  <c r="E359" i="21"/>
  <c r="E358" i="21"/>
  <c r="H358" i="21" s="1"/>
  <c r="E357" i="21"/>
  <c r="E356" i="21"/>
  <c r="H356" i="21" s="1"/>
  <c r="E353" i="21"/>
  <c r="H349" i="21"/>
  <c r="E341" i="21"/>
  <c r="H341" i="21" s="1"/>
  <c r="E340" i="21"/>
  <c r="E339" i="21"/>
  <c r="H339" i="21" s="1"/>
  <c r="E338" i="21"/>
  <c r="H338" i="21" s="1"/>
  <c r="E322" i="21"/>
  <c r="H322" i="21" s="1"/>
  <c r="E315" i="21"/>
  <c r="H315" i="21" s="1"/>
  <c r="E152" i="21"/>
  <c r="F287" i="21"/>
  <c r="F266" i="21"/>
  <c r="F257" i="21"/>
  <c r="F252" i="21"/>
  <c r="F247" i="21"/>
  <c r="F242" i="21"/>
  <c r="F237" i="21"/>
  <c r="F231" i="21"/>
  <c r="F223" i="21"/>
  <c r="F219" i="21"/>
  <c r="F218" i="21"/>
  <c r="C8" i="21"/>
  <c r="E151" i="21"/>
  <c r="E286" i="21"/>
  <c r="H286" i="21" s="1"/>
  <c r="E282" i="21"/>
  <c r="E273" i="21"/>
  <c r="H273" i="21" s="1"/>
  <c r="E272" i="21"/>
  <c r="E268" i="21"/>
  <c r="H268" i="21" s="1"/>
  <c r="E267" i="21"/>
  <c r="E266" i="21"/>
  <c r="H266" i="21" s="1"/>
  <c r="E259" i="21"/>
  <c r="H259" i="21" s="1"/>
  <c r="E258" i="21"/>
  <c r="H258" i="21" s="1"/>
  <c r="E257" i="21"/>
  <c r="E256" i="21"/>
  <c r="H256" i="21" s="1"/>
  <c r="E255" i="21"/>
  <c r="H255" i="21" s="1"/>
  <c r="E254" i="21"/>
  <c r="E253" i="21"/>
  <c r="H253" i="21" s="1"/>
  <c r="E252" i="21"/>
  <c r="H252" i="21" s="1"/>
  <c r="E251" i="21"/>
  <c r="H251" i="21" s="1"/>
  <c r="E250" i="21"/>
  <c r="H250" i="21" s="1"/>
  <c r="E249" i="21"/>
  <c r="H249" i="21" s="1"/>
  <c r="E248" i="21"/>
  <c r="H248" i="21" s="1"/>
  <c r="E247" i="21"/>
  <c r="E246" i="21"/>
  <c r="H246" i="21" s="1"/>
  <c r="E245" i="21"/>
  <c r="H245" i="21" s="1"/>
  <c r="E244" i="21"/>
  <c r="E243" i="21"/>
  <c r="E240" i="21"/>
  <c r="H240" i="21" s="1"/>
  <c r="E239" i="21"/>
  <c r="H239" i="21" s="1"/>
  <c r="E238" i="21"/>
  <c r="H238" i="21" s="1"/>
  <c r="E237" i="21"/>
  <c r="E235" i="21"/>
  <c r="E234" i="21"/>
  <c r="H234" i="21" s="1"/>
  <c r="E232" i="21"/>
  <c r="H232" i="21" s="1"/>
  <c r="E231" i="21"/>
  <c r="H231" i="21" s="1"/>
  <c r="E230" i="21"/>
  <c r="H230" i="21" s="1"/>
  <c r="E229" i="21"/>
  <c r="H229" i="21" s="1"/>
  <c r="E228" i="21"/>
  <c r="H228" i="21" s="1"/>
  <c r="E226" i="21"/>
  <c r="H226" i="21" s="1"/>
  <c r="E223" i="21"/>
  <c r="H223" i="21" s="1"/>
  <c r="E222" i="21"/>
  <c r="H222" i="21" s="1"/>
  <c r="E221" i="21"/>
  <c r="E219" i="21"/>
  <c r="E218" i="21"/>
  <c r="H218" i="21" s="1"/>
  <c r="E216" i="21"/>
  <c r="H216" i="21" s="1"/>
  <c r="F214" i="21"/>
  <c r="E214" i="21"/>
  <c r="H214" i="21" s="1"/>
  <c r="E213" i="21"/>
  <c r="H213" i="21" s="1"/>
  <c r="E211" i="21"/>
  <c r="E210" i="21"/>
  <c r="H210" i="21" s="1"/>
  <c r="F209" i="21"/>
  <c r="E209" i="21"/>
  <c r="H209" i="21" s="1"/>
  <c r="E208" i="21"/>
  <c r="H208" i="21" s="1"/>
  <c r="E205" i="21"/>
  <c r="F203" i="21"/>
  <c r="E203" i="21"/>
  <c r="E201" i="21"/>
  <c r="H201" i="21" s="1"/>
  <c r="F197" i="21"/>
  <c r="E196" i="21"/>
  <c r="F193" i="21"/>
  <c r="E193" i="21"/>
  <c r="E189" i="21"/>
  <c r="H189" i="21" s="1"/>
  <c r="F187" i="21"/>
  <c r="E187" i="21"/>
  <c r="H187" i="21" s="1"/>
  <c r="E186" i="21"/>
  <c r="H186" i="21" s="1"/>
  <c r="E185" i="21"/>
  <c r="E183" i="21"/>
  <c r="H183" i="21" s="1"/>
  <c r="E182" i="21"/>
  <c r="H182" i="21" s="1"/>
  <c r="F181" i="21"/>
  <c r="E181" i="21"/>
  <c r="H181" i="21" s="1"/>
  <c r="F179" i="21"/>
  <c r="E179" i="21"/>
  <c r="H179" i="21" s="1"/>
  <c r="E178" i="21"/>
  <c r="E177" i="21"/>
  <c r="H177" i="21" s="1"/>
  <c r="F176" i="21"/>
  <c r="E176" i="21"/>
  <c r="H176" i="21" s="1"/>
  <c r="E175" i="21"/>
  <c r="H175" i="21" s="1"/>
  <c r="E174" i="21"/>
  <c r="E173" i="21"/>
  <c r="H173" i="21" s="1"/>
  <c r="E172" i="21"/>
  <c r="H172" i="21" s="1"/>
  <c r="E171" i="21"/>
  <c r="H171" i="21" s="1"/>
  <c r="E170" i="21"/>
  <c r="E169" i="21"/>
  <c r="H169" i="21" s="1"/>
  <c r="E168" i="21"/>
  <c r="H168" i="21" s="1"/>
  <c r="E167" i="21"/>
  <c r="H167" i="21" s="1"/>
  <c r="E166" i="21"/>
  <c r="H166" i="21" s="1"/>
  <c r="F165" i="21"/>
  <c r="E165" i="21"/>
  <c r="H165" i="21" s="1"/>
  <c r="E164" i="21"/>
  <c r="H164" i="21" s="1"/>
  <c r="E163" i="21"/>
  <c r="F161" i="21"/>
  <c r="E161" i="21"/>
  <c r="H161" i="21" s="1"/>
  <c r="E160" i="21"/>
  <c r="E159" i="21"/>
  <c r="H159" i="21" s="1"/>
  <c r="E158" i="21"/>
  <c r="H158" i="21" s="1"/>
  <c r="F157" i="21"/>
  <c r="E157" i="21"/>
  <c r="E156" i="21"/>
  <c r="H156" i="21" s="1"/>
  <c r="F154" i="21"/>
  <c r="E154" i="21"/>
  <c r="F145" i="21"/>
  <c r="F144" i="21"/>
  <c r="F143" i="21"/>
  <c r="F142" i="21"/>
  <c r="F140" i="21"/>
  <c r="F139" i="21"/>
  <c r="F137" i="21"/>
  <c r="F134" i="21"/>
  <c r="F132" i="21"/>
  <c r="F131" i="21"/>
  <c r="F130" i="21"/>
  <c r="F129" i="21"/>
  <c r="F128" i="21"/>
  <c r="F127" i="21"/>
  <c r="F125" i="21"/>
  <c r="F124" i="21"/>
  <c r="F123" i="21"/>
  <c r="F122" i="21"/>
  <c r="F121" i="21"/>
  <c r="F120" i="21"/>
  <c r="F119" i="21"/>
  <c r="F118" i="21"/>
  <c r="F116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5" i="21"/>
  <c r="F94" i="21"/>
  <c r="F93" i="21"/>
  <c r="F92" i="21"/>
  <c r="F90" i="21"/>
  <c r="F88" i="21"/>
  <c r="F87" i="21"/>
  <c r="F86" i="21"/>
  <c r="F85" i="21"/>
  <c r="F84" i="21"/>
  <c r="F83" i="21"/>
  <c r="F82" i="21"/>
  <c r="F80" i="21"/>
  <c r="F78" i="21"/>
  <c r="F77" i="21"/>
  <c r="F76" i="21"/>
  <c r="F75" i="21"/>
  <c r="F74" i="21"/>
  <c r="F73" i="21"/>
  <c r="E63" i="21"/>
  <c r="H63" i="21" s="1"/>
  <c r="F62" i="21"/>
  <c r="F60" i="21"/>
  <c r="F57" i="21"/>
  <c r="F48" i="21"/>
  <c r="E47" i="21"/>
  <c r="E43" i="21"/>
  <c r="F42" i="21"/>
  <c r="F38" i="21"/>
  <c r="F34" i="21"/>
  <c r="E31" i="21"/>
  <c r="H31" i="21" s="1"/>
  <c r="F26" i="21"/>
  <c r="F24" i="21"/>
  <c r="E64" i="21"/>
  <c r="E61" i="21"/>
  <c r="F59" i="21"/>
  <c r="E54" i="21"/>
  <c r="E53" i="21"/>
  <c r="E50" i="21"/>
  <c r="E48" i="21"/>
  <c r="H48" i="21" s="1"/>
  <c r="F47" i="21"/>
  <c r="E45" i="21"/>
  <c r="F43" i="21"/>
  <c r="E34" i="21"/>
  <c r="E33" i="21"/>
  <c r="H33" i="21" s="1"/>
  <c r="F31" i="21"/>
  <c r="E26" i="21"/>
  <c r="E24" i="21"/>
  <c r="E22" i="21"/>
  <c r="F20" i="21"/>
  <c r="E20" i="21"/>
  <c r="E145" i="22"/>
  <c r="H145" i="22" s="1"/>
  <c r="E144" i="22"/>
  <c r="E143" i="22"/>
  <c r="E70" i="22"/>
  <c r="H207" i="22"/>
  <c r="H194" i="22"/>
  <c r="H192" i="22"/>
  <c r="H217" i="22"/>
  <c r="H225" i="22"/>
  <c r="H287" i="22"/>
  <c r="H275" i="22"/>
  <c r="H269" i="22"/>
  <c r="H236" i="22"/>
  <c r="H227" i="22"/>
  <c r="E294" i="22"/>
  <c r="G294" i="22"/>
  <c r="E295" i="22"/>
  <c r="H486" i="22"/>
  <c r="E485" i="22"/>
  <c r="E484" i="22"/>
  <c r="E483" i="22"/>
  <c r="H483" i="22" s="1"/>
  <c r="H481" i="22"/>
  <c r="E480" i="22"/>
  <c r="E479" i="22"/>
  <c r="H479" i="22" s="1"/>
  <c r="E478" i="22"/>
  <c r="H478" i="22" s="1"/>
  <c r="E476" i="22"/>
  <c r="H476" i="22" s="1"/>
  <c r="E473" i="22"/>
  <c r="H473" i="22" s="1"/>
  <c r="E471" i="22"/>
  <c r="H471" i="22" s="1"/>
  <c r="E469" i="22"/>
  <c r="H469" i="22" s="1"/>
  <c r="E468" i="22"/>
  <c r="H468" i="22" s="1"/>
  <c r="E467" i="22"/>
  <c r="E460" i="22"/>
  <c r="H460" i="22" s="1"/>
  <c r="E444" i="22"/>
  <c r="H444" i="22" s="1"/>
  <c r="E443" i="22"/>
  <c r="H443" i="22" s="1"/>
  <c r="E442" i="22"/>
  <c r="H442" i="22" s="1"/>
  <c r="E441" i="22"/>
  <c r="E440" i="22"/>
  <c r="H440" i="22" s="1"/>
  <c r="E438" i="22"/>
  <c r="H438" i="22" s="1"/>
  <c r="E437" i="22"/>
  <c r="E434" i="22"/>
  <c r="H434" i="22" s="1"/>
  <c r="E433" i="22"/>
  <c r="E432" i="22"/>
  <c r="H432" i="22" s="1"/>
  <c r="E431" i="22"/>
  <c r="H431" i="22" s="1"/>
  <c r="E417" i="22"/>
  <c r="H417" i="22" s="1"/>
  <c r="E409" i="22"/>
  <c r="E408" i="22"/>
  <c r="H408" i="22" s="1"/>
  <c r="E372" i="22"/>
  <c r="E370" i="22"/>
  <c r="H370" i="22" s="1"/>
  <c r="E369" i="22"/>
  <c r="E368" i="22"/>
  <c r="F317" i="22"/>
  <c r="F306" i="22"/>
  <c r="F299" i="22"/>
  <c r="E493" i="22"/>
  <c r="H493" i="22" s="1"/>
  <c r="E491" i="22"/>
  <c r="H491" i="22" s="1"/>
  <c r="E490" i="22"/>
  <c r="H490" i="22" s="1"/>
  <c r="E487" i="22"/>
  <c r="H487" i="22" s="1"/>
  <c r="H482" i="22"/>
  <c r="E450" i="22"/>
  <c r="H450" i="22" s="1"/>
  <c r="E449" i="22"/>
  <c r="E426" i="22"/>
  <c r="H426" i="22" s="1"/>
  <c r="E401" i="22"/>
  <c r="H401" i="22" s="1"/>
  <c r="E393" i="22"/>
  <c r="E392" i="22"/>
  <c r="H392" i="22" s="1"/>
  <c r="E391" i="22"/>
  <c r="H391" i="22" s="1"/>
  <c r="E359" i="22"/>
  <c r="E357" i="22"/>
  <c r="H357" i="22" s="1"/>
  <c r="F356" i="22"/>
  <c r="E347" i="22"/>
  <c r="H347" i="22" s="1"/>
  <c r="E345" i="22"/>
  <c r="F344" i="22"/>
  <c r="E343" i="22"/>
  <c r="H343" i="22" s="1"/>
  <c r="F342" i="22"/>
  <c r="E341" i="22"/>
  <c r="H341" i="22" s="1"/>
  <c r="E339" i="22"/>
  <c r="H339" i="22" s="1"/>
  <c r="E335" i="22"/>
  <c r="H335" i="22" s="1"/>
  <c r="F311" i="22"/>
  <c r="E506" i="22"/>
  <c r="H506" i="22" s="1"/>
  <c r="E523" i="22"/>
  <c r="F522" i="22"/>
  <c r="E519" i="22"/>
  <c r="E515" i="22"/>
  <c r="H515" i="22" s="1"/>
  <c r="F514" i="22"/>
  <c r="F510" i="22"/>
  <c r="E507" i="22"/>
  <c r="F506" i="22"/>
  <c r="F529" i="22"/>
  <c r="E529" i="22"/>
  <c r="H529" i="22" s="1"/>
  <c r="E528" i="22"/>
  <c r="F527" i="22"/>
  <c r="E526" i="22"/>
  <c r="H526" i="22" s="1"/>
  <c r="F524" i="22"/>
  <c r="E524" i="22"/>
  <c r="H524" i="22" s="1"/>
  <c r="E522" i="22"/>
  <c r="F521" i="22"/>
  <c r="E521" i="22"/>
  <c r="H521" i="22" s="1"/>
  <c r="F520" i="22"/>
  <c r="E518" i="22"/>
  <c r="H518" i="22" s="1"/>
  <c r="F517" i="22"/>
  <c r="E517" i="22"/>
  <c r="F515" i="22"/>
  <c r="F513" i="22"/>
  <c r="E513" i="22"/>
  <c r="H513" i="22" s="1"/>
  <c r="F512" i="22"/>
  <c r="E512" i="22"/>
  <c r="H512" i="22" s="1"/>
  <c r="E510" i="22"/>
  <c r="F509" i="22"/>
  <c r="E509" i="22"/>
  <c r="H509" i="22" s="1"/>
  <c r="E508" i="22"/>
  <c r="H462" i="22"/>
  <c r="H451" i="22"/>
  <c r="H445" i="22"/>
  <c r="H427" i="22"/>
  <c r="H415" i="22"/>
  <c r="H376" i="22"/>
  <c r="E296" i="22"/>
  <c r="H296" i="22" s="1"/>
  <c r="E297" i="22"/>
  <c r="E298" i="22"/>
  <c r="H298" i="22" s="1"/>
  <c r="E301" i="22"/>
  <c r="H301" i="22" s="1"/>
  <c r="E302" i="22"/>
  <c r="H302" i="22" s="1"/>
  <c r="E303" i="22"/>
  <c r="H303" i="22" s="1"/>
  <c r="E304" i="22"/>
  <c r="H304" i="22" s="1"/>
  <c r="E305" i="22"/>
  <c r="H305" i="22" s="1"/>
  <c r="E307" i="22"/>
  <c r="E308" i="22"/>
  <c r="H308" i="22" s="1"/>
  <c r="E310" i="22"/>
  <c r="H310" i="22" s="1"/>
  <c r="E311" i="22"/>
  <c r="E312" i="22"/>
  <c r="H312" i="22" s="1"/>
  <c r="E314" i="22"/>
  <c r="H314" i="22" s="1"/>
  <c r="E315" i="22"/>
  <c r="H315" i="22" s="1"/>
  <c r="E317" i="22"/>
  <c r="E318" i="22"/>
  <c r="H318" i="22" s="1"/>
  <c r="E320" i="22"/>
  <c r="E326" i="22"/>
  <c r="H326" i="22" s="1"/>
  <c r="E328" i="22"/>
  <c r="E330" i="22"/>
  <c r="H330" i="22" s="1"/>
  <c r="E332" i="22"/>
  <c r="H332" i="22" s="1"/>
  <c r="E334" i="22"/>
  <c r="H334" i="22" s="1"/>
  <c r="E336" i="22"/>
  <c r="H336" i="22" s="1"/>
  <c r="E338" i="22"/>
  <c r="E340" i="22"/>
  <c r="E342" i="22"/>
  <c r="H342" i="22" s="1"/>
  <c r="E344" i="22"/>
  <c r="E346" i="22"/>
  <c r="H346" i="22" s="1"/>
  <c r="E350" i="22"/>
  <c r="E354" i="22"/>
  <c r="H354" i="22" s="1"/>
  <c r="E356" i="22"/>
  <c r="E358" i="22"/>
  <c r="H358" i="22" s="1"/>
  <c r="E362" i="22"/>
  <c r="F319" i="22"/>
  <c r="F321" i="22"/>
  <c r="F325" i="22"/>
  <c r="F327" i="22"/>
  <c r="F337" i="22"/>
  <c r="F345" i="22"/>
  <c r="F357" i="22"/>
  <c r="F361" i="22"/>
  <c r="F364" i="22"/>
  <c r="F369" i="22"/>
  <c r="F371" i="22"/>
  <c r="F374" i="22"/>
  <c r="F380" i="22"/>
  <c r="F382" i="22"/>
  <c r="F383" i="22"/>
  <c r="F384" i="22"/>
  <c r="F386" i="22"/>
  <c r="F388" i="22"/>
  <c r="F393" i="22"/>
  <c r="F396" i="22"/>
  <c r="F398" i="22"/>
  <c r="F399" i="22"/>
  <c r="F401" i="22"/>
  <c r="F410" i="22"/>
  <c r="F417" i="22"/>
  <c r="F423" i="22"/>
  <c r="F424" i="22"/>
  <c r="F425" i="22"/>
  <c r="F426" i="22"/>
  <c r="F428" i="22"/>
  <c r="F431" i="22"/>
  <c r="F433" i="22"/>
  <c r="F436" i="22"/>
  <c r="F437" i="22"/>
  <c r="F443" i="22"/>
  <c r="F444" i="22"/>
  <c r="F448" i="22"/>
  <c r="F449" i="22"/>
  <c r="F456" i="22"/>
  <c r="F457" i="22"/>
  <c r="F461" i="22"/>
  <c r="F466" i="22"/>
  <c r="F467" i="22"/>
  <c r="F469" i="22"/>
  <c r="F470" i="22"/>
  <c r="F473" i="22"/>
  <c r="F479" i="22"/>
  <c r="F295" i="22"/>
  <c r="F496" i="22"/>
  <c r="F495" i="22"/>
  <c r="F490" i="22"/>
  <c r="F489" i="22"/>
  <c r="F483" i="22"/>
  <c r="E464" i="22"/>
  <c r="E463" i="22"/>
  <c r="H463" i="22" s="1"/>
  <c r="E459" i="22"/>
  <c r="H459" i="22" s="1"/>
  <c r="E458" i="22"/>
  <c r="H458" i="22" s="1"/>
  <c r="E455" i="22"/>
  <c r="H455" i="22" s="1"/>
  <c r="E446" i="22"/>
  <c r="H446" i="22" s="1"/>
  <c r="E430" i="22"/>
  <c r="H430" i="22" s="1"/>
  <c r="E429" i="22"/>
  <c r="H429" i="22" s="1"/>
  <c r="E428" i="22"/>
  <c r="H428" i="22" s="1"/>
  <c r="E422" i="22"/>
  <c r="H422" i="22" s="1"/>
  <c r="E420" i="22"/>
  <c r="E419" i="22"/>
  <c r="H419" i="22" s="1"/>
  <c r="E412" i="22"/>
  <c r="E411" i="22"/>
  <c r="H411" i="22" s="1"/>
  <c r="E407" i="22"/>
  <c r="H407" i="22" s="1"/>
  <c r="E406" i="22"/>
  <c r="E403" i="22"/>
  <c r="H395" i="22"/>
  <c r="E389" i="22"/>
  <c r="H389" i="22" s="1"/>
  <c r="E388" i="22"/>
  <c r="H388" i="22" s="1"/>
  <c r="E387" i="22"/>
  <c r="H387" i="22" s="1"/>
  <c r="E386" i="22"/>
  <c r="E385" i="22"/>
  <c r="H385" i="22" s="1"/>
  <c r="E383" i="22"/>
  <c r="E381" i="22"/>
  <c r="H381" i="22" s="1"/>
  <c r="E380" i="22"/>
  <c r="H380" i="22" s="1"/>
  <c r="E379" i="22"/>
  <c r="E378" i="22"/>
  <c r="E377" i="22"/>
  <c r="H377" i="22" s="1"/>
  <c r="E365" i="22"/>
  <c r="H365" i="22" s="1"/>
  <c r="E364" i="22"/>
  <c r="H364" i="22" s="1"/>
  <c r="E363" i="22"/>
  <c r="E361" i="22"/>
  <c r="H361" i="22" s="1"/>
  <c r="E355" i="22"/>
  <c r="E353" i="22"/>
  <c r="F348" i="22"/>
  <c r="E329" i="22"/>
  <c r="E327" i="22"/>
  <c r="H327" i="22" s="1"/>
  <c r="F320" i="22"/>
  <c r="E319" i="22"/>
  <c r="H319" i="22" s="1"/>
  <c r="F313" i="22"/>
  <c r="F304" i="22"/>
  <c r="F297" i="22"/>
  <c r="G151" i="22"/>
  <c r="E152" i="22"/>
  <c r="F288" i="22"/>
  <c r="F286" i="22"/>
  <c r="E286" i="22"/>
  <c r="H286" i="22" s="1"/>
  <c r="E285" i="22"/>
  <c r="H285" i="22" s="1"/>
  <c r="F283" i="22"/>
  <c r="E283" i="22"/>
  <c r="H283" i="22" s="1"/>
  <c r="F282" i="22"/>
  <c r="F279" i="22"/>
  <c r="F278" i="22"/>
  <c r="F276" i="22"/>
  <c r="E276" i="22"/>
  <c r="H276" i="22" s="1"/>
  <c r="E273" i="22"/>
  <c r="H273" i="22" s="1"/>
  <c r="E272" i="22"/>
  <c r="H272" i="22" s="1"/>
  <c r="E271" i="22"/>
  <c r="F270" i="22"/>
  <c r="E268" i="22"/>
  <c r="H268" i="22" s="1"/>
  <c r="F267" i="22"/>
  <c r="E266" i="22"/>
  <c r="H266" i="22" s="1"/>
  <c r="F265" i="22"/>
  <c r="F264" i="22"/>
  <c r="F263" i="22"/>
  <c r="F262" i="22"/>
  <c r="E262" i="22"/>
  <c r="H262" i="22" s="1"/>
  <c r="E261" i="22"/>
  <c r="H261" i="22" s="1"/>
  <c r="F259" i="22"/>
  <c r="E259" i="22"/>
  <c r="H259" i="22" s="1"/>
  <c r="E258" i="22"/>
  <c r="E256" i="22"/>
  <c r="H256" i="22" s="1"/>
  <c r="E255" i="22"/>
  <c r="H255" i="22" s="1"/>
  <c r="F254" i="22"/>
  <c r="E254" i="22"/>
  <c r="E253" i="22"/>
  <c r="H253" i="22" s="1"/>
  <c r="F251" i="22"/>
  <c r="E251" i="22"/>
  <c r="H251" i="22" s="1"/>
  <c r="E250" i="22"/>
  <c r="H250" i="22" s="1"/>
  <c r="E249" i="22"/>
  <c r="H249" i="22" s="1"/>
  <c r="F248" i="22"/>
  <c r="E248" i="22"/>
  <c r="H248" i="22" s="1"/>
  <c r="E247" i="22"/>
  <c r="H247" i="22" s="1"/>
  <c r="E245" i="22"/>
  <c r="H245" i="22" s="1"/>
  <c r="E244" i="22"/>
  <c r="E243" i="22"/>
  <c r="H243" i="22" s="1"/>
  <c r="E240" i="22"/>
  <c r="H240" i="22" s="1"/>
  <c r="E239" i="22"/>
  <c r="E238" i="22"/>
  <c r="H238" i="22" s="1"/>
  <c r="E237" i="22"/>
  <c r="H237" i="22" s="1"/>
  <c r="E235" i="22"/>
  <c r="H235" i="22" s="1"/>
  <c r="E234" i="22"/>
  <c r="E232" i="22"/>
  <c r="E231" i="22"/>
  <c r="E230" i="22"/>
  <c r="H230" i="22" s="1"/>
  <c r="E229" i="22"/>
  <c r="E228" i="22"/>
  <c r="H228" i="22" s="1"/>
  <c r="E226" i="22"/>
  <c r="H226" i="22" s="1"/>
  <c r="E223" i="22"/>
  <c r="E222" i="22"/>
  <c r="H222" i="22" s="1"/>
  <c r="E221" i="22"/>
  <c r="H221" i="22" s="1"/>
  <c r="E218" i="22"/>
  <c r="E216" i="22"/>
  <c r="H216" i="22" s="1"/>
  <c r="E214" i="22"/>
  <c r="E213" i="22"/>
  <c r="H213" i="22" s="1"/>
  <c r="E211" i="22"/>
  <c r="H211" i="22" s="1"/>
  <c r="E210" i="22"/>
  <c r="E209" i="22"/>
  <c r="H209" i="22" s="1"/>
  <c r="E208" i="22"/>
  <c r="H208" i="22" s="1"/>
  <c r="E206" i="22"/>
  <c r="H206" i="22" s="1"/>
  <c r="E205" i="22"/>
  <c r="H205" i="22" s="1"/>
  <c r="E203" i="22"/>
  <c r="H203" i="22" s="1"/>
  <c r="E201" i="22"/>
  <c r="H201" i="22" s="1"/>
  <c r="E199" i="22"/>
  <c r="H199" i="22" s="1"/>
  <c r="E198" i="22"/>
  <c r="H198" i="22" s="1"/>
  <c r="E197" i="22"/>
  <c r="H197" i="22" s="1"/>
  <c r="E196" i="22"/>
  <c r="H196" i="22" s="1"/>
  <c r="E189" i="22"/>
  <c r="H189" i="22" s="1"/>
  <c r="E187" i="22"/>
  <c r="H187" i="22" s="1"/>
  <c r="E186" i="22"/>
  <c r="E185" i="22"/>
  <c r="H185" i="22" s="1"/>
  <c r="E184" i="22"/>
  <c r="H184" i="22" s="1"/>
  <c r="E183" i="22"/>
  <c r="E181" i="22"/>
  <c r="H181" i="22" s="1"/>
  <c r="E179" i="22"/>
  <c r="H179" i="22" s="1"/>
  <c r="E177" i="22"/>
  <c r="E175" i="22"/>
  <c r="H175" i="22" s="1"/>
  <c r="F174" i="22"/>
  <c r="E173" i="22"/>
  <c r="F170" i="22"/>
  <c r="E169" i="22"/>
  <c r="H169" i="22" s="1"/>
  <c r="F168" i="22"/>
  <c r="E167" i="22"/>
  <c r="H167" i="22" s="1"/>
  <c r="E165" i="22"/>
  <c r="H165" i="22" s="1"/>
  <c r="F164" i="22"/>
  <c r="E163" i="22"/>
  <c r="E161" i="22"/>
  <c r="E159" i="22"/>
  <c r="E157" i="22"/>
  <c r="H157" i="22" s="1"/>
  <c r="F154" i="22"/>
  <c r="F243" i="22"/>
  <c r="F238" i="22"/>
  <c r="F234" i="22"/>
  <c r="F229" i="22"/>
  <c r="F228" i="22"/>
  <c r="F223" i="22"/>
  <c r="F218" i="22"/>
  <c r="F213" i="22"/>
  <c r="F212" i="22"/>
  <c r="F211" i="22"/>
  <c r="F210" i="22"/>
  <c r="F206" i="22"/>
  <c r="F202" i="22"/>
  <c r="F199" i="22"/>
  <c r="F195" i="22"/>
  <c r="F190" i="22"/>
  <c r="F188" i="22"/>
  <c r="F185" i="22"/>
  <c r="E182" i="22"/>
  <c r="H182" i="22" s="1"/>
  <c r="E178" i="22"/>
  <c r="H178" i="22" s="1"/>
  <c r="E176" i="22"/>
  <c r="F175" i="22"/>
  <c r="E174" i="22"/>
  <c r="H174" i="22" s="1"/>
  <c r="F169" i="22"/>
  <c r="E168" i="22"/>
  <c r="H168" i="22" s="1"/>
  <c r="E166" i="22"/>
  <c r="H166" i="22" s="1"/>
  <c r="F165" i="22"/>
  <c r="E164" i="22"/>
  <c r="F161" i="22"/>
  <c r="E160" i="22"/>
  <c r="H160" i="22" s="1"/>
  <c r="E158" i="22"/>
  <c r="H158" i="22" s="1"/>
  <c r="E156" i="22"/>
  <c r="E142" i="22"/>
  <c r="H142" i="22" s="1"/>
  <c r="E141" i="22"/>
  <c r="E140" i="22"/>
  <c r="E139" i="22"/>
  <c r="E137" i="22"/>
  <c r="E134" i="22"/>
  <c r="E132" i="22"/>
  <c r="H132" i="22" s="1"/>
  <c r="E131" i="22"/>
  <c r="E130" i="22"/>
  <c r="E129" i="22"/>
  <c r="E128" i="22"/>
  <c r="E127" i="22"/>
  <c r="E126" i="22"/>
  <c r="E125" i="22"/>
  <c r="E124" i="22"/>
  <c r="E123" i="22"/>
  <c r="H123" i="22" s="1"/>
  <c r="E122" i="22"/>
  <c r="E121" i="22"/>
  <c r="E120" i="22"/>
  <c r="H120" i="22" s="1"/>
  <c r="E119" i="22"/>
  <c r="E118" i="22"/>
  <c r="E117" i="22"/>
  <c r="E116" i="22"/>
  <c r="E115" i="22"/>
  <c r="E113" i="22"/>
  <c r="E112" i="22"/>
  <c r="E111" i="22"/>
  <c r="E110" i="22"/>
  <c r="H110" i="22" s="1"/>
  <c r="E109" i="22"/>
  <c r="E108" i="22"/>
  <c r="H108" i="22" s="1"/>
  <c r="E107" i="22"/>
  <c r="E106" i="22"/>
  <c r="E105" i="22"/>
  <c r="E104" i="22"/>
  <c r="E103" i="22"/>
  <c r="E102" i="22"/>
  <c r="E101" i="22"/>
  <c r="E100" i="22"/>
  <c r="E99" i="22"/>
  <c r="E98" i="22"/>
  <c r="E97" i="22"/>
  <c r="E95" i="22"/>
  <c r="E94" i="22"/>
  <c r="E93" i="22"/>
  <c r="E92" i="22"/>
  <c r="E90" i="22"/>
  <c r="E89" i="22"/>
  <c r="E88" i="22"/>
  <c r="E87" i="22"/>
  <c r="E86" i="22"/>
  <c r="E85" i="22"/>
  <c r="E84" i="22"/>
  <c r="E83" i="22"/>
  <c r="E82" i="22"/>
  <c r="E81" i="22"/>
  <c r="H81" i="22" s="1"/>
  <c r="E80" i="22"/>
  <c r="E78" i="22"/>
  <c r="E77" i="22"/>
  <c r="H77" i="22" s="1"/>
  <c r="E76" i="22"/>
  <c r="E75" i="22"/>
  <c r="E74" i="22"/>
  <c r="E73" i="22"/>
  <c r="E72" i="22"/>
  <c r="F121" i="22"/>
  <c r="E60" i="22"/>
  <c r="F59" i="22"/>
  <c r="E56" i="22"/>
  <c r="E52" i="22"/>
  <c r="E48" i="22"/>
  <c r="F47" i="22"/>
  <c r="E32" i="22"/>
  <c r="E28" i="22"/>
  <c r="H28" i="22" s="1"/>
  <c r="E24" i="22"/>
  <c r="E20" i="22"/>
  <c r="F64" i="22"/>
  <c r="E63" i="22"/>
  <c r="E62" i="22"/>
  <c r="F61" i="22"/>
  <c r="E61" i="22"/>
  <c r="E59" i="22"/>
  <c r="E58" i="22"/>
  <c r="H58" i="22" s="1"/>
  <c r="E57" i="22"/>
  <c r="E53" i="22"/>
  <c r="E51" i="22"/>
  <c r="E50" i="22"/>
  <c r="E49" i="22"/>
  <c r="E47" i="22"/>
  <c r="F46" i="22"/>
  <c r="E46" i="22"/>
  <c r="E45" i="22"/>
  <c r="F44" i="22"/>
  <c r="E43" i="22"/>
  <c r="H43" i="22" s="1"/>
  <c r="E42" i="22"/>
  <c r="E39" i="22"/>
  <c r="E37" i="22"/>
  <c r="F36" i="22"/>
  <c r="E34" i="22"/>
  <c r="F33" i="22"/>
  <c r="E31" i="22"/>
  <c r="H31" i="22" s="1"/>
  <c r="E30" i="22"/>
  <c r="E26" i="22"/>
  <c r="E25" i="22"/>
  <c r="E23" i="22"/>
  <c r="E22" i="22"/>
  <c r="H22" i="22" s="1"/>
  <c r="E21" i="22"/>
  <c r="F56" i="23"/>
  <c r="H221" i="23"/>
  <c r="H184" i="23"/>
  <c r="H162" i="23"/>
  <c r="E151" i="23"/>
  <c r="F281" i="23"/>
  <c r="H278" i="23"/>
  <c r="E268" i="23"/>
  <c r="E266" i="23"/>
  <c r="H266" i="23" s="1"/>
  <c r="E264" i="23"/>
  <c r="H264" i="23" s="1"/>
  <c r="E256" i="23"/>
  <c r="H256" i="23" s="1"/>
  <c r="E244" i="23"/>
  <c r="H244" i="23" s="1"/>
  <c r="E240" i="23"/>
  <c r="H240" i="23" s="1"/>
  <c r="E238" i="23"/>
  <c r="H238" i="23" s="1"/>
  <c r="E232" i="23"/>
  <c r="H232" i="23" s="1"/>
  <c r="E218" i="23"/>
  <c r="H218" i="23" s="1"/>
  <c r="E214" i="23"/>
  <c r="H214" i="23" s="1"/>
  <c r="E212" i="23"/>
  <c r="H212" i="23" s="1"/>
  <c r="F203" i="23"/>
  <c r="E196" i="23"/>
  <c r="H196" i="23" s="1"/>
  <c r="F195" i="23"/>
  <c r="E172" i="23"/>
  <c r="H172" i="23" s="1"/>
  <c r="F165" i="23"/>
  <c r="E152" i="23"/>
  <c r="E254" i="23"/>
  <c r="H254" i="23" s="1"/>
  <c r="F253" i="23"/>
  <c r="E252" i="23"/>
  <c r="H252" i="23" s="1"/>
  <c r="F249" i="23"/>
  <c r="E216" i="23"/>
  <c r="H216" i="23" s="1"/>
  <c r="E208" i="23"/>
  <c r="H208" i="23" s="1"/>
  <c r="F201" i="23"/>
  <c r="E186" i="23"/>
  <c r="E182" i="23"/>
  <c r="H182" i="23" s="1"/>
  <c r="F181" i="23"/>
  <c r="E178" i="23"/>
  <c r="F177" i="23"/>
  <c r="E176" i="23"/>
  <c r="H176" i="23" s="1"/>
  <c r="E174" i="23"/>
  <c r="H174" i="23" s="1"/>
  <c r="F163" i="23"/>
  <c r="E160" i="23"/>
  <c r="H160" i="23" s="1"/>
  <c r="E156" i="23"/>
  <c r="H156" i="23" s="1"/>
  <c r="E154" i="23"/>
  <c r="H154" i="23" s="1"/>
  <c r="H457" i="23"/>
  <c r="H451" i="23"/>
  <c r="H444" i="23"/>
  <c r="H427" i="23"/>
  <c r="H423" i="23"/>
  <c r="H421" i="23"/>
  <c r="H414" i="23"/>
  <c r="E296" i="23"/>
  <c r="H498" i="23"/>
  <c r="H496" i="23"/>
  <c r="H481" i="23"/>
  <c r="H477" i="23"/>
  <c r="H456" i="23"/>
  <c r="H454" i="23"/>
  <c r="H452" i="23"/>
  <c r="H440" i="23"/>
  <c r="H424" i="23"/>
  <c r="H402" i="23"/>
  <c r="H397" i="23"/>
  <c r="E506" i="23"/>
  <c r="H506" i="23" s="1"/>
  <c r="F506" i="23"/>
  <c r="E529" i="23"/>
  <c r="F526" i="23"/>
  <c r="F524" i="23"/>
  <c r="E524" i="23"/>
  <c r="F523" i="23"/>
  <c r="F522" i="23"/>
  <c r="E521" i="23"/>
  <c r="F519" i="23"/>
  <c r="E519" i="23"/>
  <c r="H519" i="23" s="1"/>
  <c r="F518" i="23"/>
  <c r="E517" i="23"/>
  <c r="H517" i="23" s="1"/>
  <c r="F515" i="23"/>
  <c r="E515" i="23"/>
  <c r="F510" i="23"/>
  <c r="E509" i="23"/>
  <c r="F508" i="23"/>
  <c r="E508" i="23"/>
  <c r="H508" i="23" s="1"/>
  <c r="F507" i="23"/>
  <c r="E507" i="23"/>
  <c r="E530" i="23"/>
  <c r="F529" i="23"/>
  <c r="E526" i="23"/>
  <c r="H526" i="23" s="1"/>
  <c r="E522" i="23"/>
  <c r="H522" i="23" s="1"/>
  <c r="F521" i="23"/>
  <c r="E518" i="23"/>
  <c r="F517" i="23"/>
  <c r="F513" i="23"/>
  <c r="F509" i="23"/>
  <c r="E294" i="23"/>
  <c r="F497" i="23"/>
  <c r="F494" i="23"/>
  <c r="F491" i="23"/>
  <c r="F485" i="23"/>
  <c r="F480" i="23"/>
  <c r="F478" i="23"/>
  <c r="F468" i="23"/>
  <c r="F467" i="23"/>
  <c r="F462" i="23"/>
  <c r="F460" i="23"/>
  <c r="F459" i="23"/>
  <c r="F447" i="23"/>
  <c r="F443" i="23"/>
  <c r="F439" i="23"/>
  <c r="F436" i="23"/>
  <c r="F433" i="23"/>
  <c r="F431" i="23"/>
  <c r="F430" i="23"/>
  <c r="F422" i="23"/>
  <c r="F416" i="23"/>
  <c r="F415" i="23"/>
  <c r="F410" i="23"/>
  <c r="F409" i="23"/>
  <c r="F403" i="23"/>
  <c r="F401" i="23"/>
  <c r="F400" i="23"/>
  <c r="F392" i="23"/>
  <c r="F387" i="23"/>
  <c r="E378" i="23"/>
  <c r="H378" i="23" s="1"/>
  <c r="F377" i="23"/>
  <c r="E372" i="23"/>
  <c r="H372" i="23" s="1"/>
  <c r="F371" i="23"/>
  <c r="E370" i="23"/>
  <c r="F365" i="23"/>
  <c r="F363" i="23"/>
  <c r="F359" i="23"/>
  <c r="E358" i="23"/>
  <c r="F357" i="23"/>
  <c r="E356" i="23"/>
  <c r="H356" i="23" s="1"/>
  <c r="E354" i="23"/>
  <c r="F351" i="23"/>
  <c r="F347" i="23"/>
  <c r="E346" i="23"/>
  <c r="F345" i="23"/>
  <c r="E344" i="23"/>
  <c r="H344" i="23" s="1"/>
  <c r="F343" i="23"/>
  <c r="F339" i="23"/>
  <c r="E338" i="23"/>
  <c r="H338" i="23" s="1"/>
  <c r="E334" i="23"/>
  <c r="H334" i="23" s="1"/>
  <c r="F333" i="23"/>
  <c r="E332" i="23"/>
  <c r="E330" i="23"/>
  <c r="H330" i="23" s="1"/>
  <c r="F329" i="23"/>
  <c r="E328" i="23"/>
  <c r="F327" i="23"/>
  <c r="E326" i="23"/>
  <c r="H326" i="23" s="1"/>
  <c r="F323" i="23"/>
  <c r="F321" i="23"/>
  <c r="E320" i="23"/>
  <c r="H320" i="23" s="1"/>
  <c r="E318" i="23"/>
  <c r="H318" i="23" s="1"/>
  <c r="E314" i="23"/>
  <c r="H314" i="23" s="1"/>
  <c r="E310" i="23"/>
  <c r="H310" i="23" s="1"/>
  <c r="E308" i="23"/>
  <c r="H308" i="23" s="1"/>
  <c r="F307" i="23"/>
  <c r="E304" i="23"/>
  <c r="F303" i="23"/>
  <c r="E302" i="23"/>
  <c r="H302" i="23" s="1"/>
  <c r="E298" i="23"/>
  <c r="H298" i="23" s="1"/>
  <c r="F297" i="23"/>
  <c r="G296" i="23"/>
  <c r="E295" i="23"/>
  <c r="F295" i="23"/>
  <c r="E497" i="23"/>
  <c r="H497" i="23" s="1"/>
  <c r="E493" i="23"/>
  <c r="H493" i="23" s="1"/>
  <c r="E492" i="23"/>
  <c r="H492" i="23" s="1"/>
  <c r="E491" i="23"/>
  <c r="H491" i="23" s="1"/>
  <c r="E485" i="23"/>
  <c r="E484" i="23"/>
  <c r="E483" i="23"/>
  <c r="H483" i="23" s="1"/>
  <c r="E480" i="23"/>
  <c r="H480" i="23" s="1"/>
  <c r="E478" i="23"/>
  <c r="E475" i="23"/>
  <c r="E474" i="23"/>
  <c r="H474" i="23" s="1"/>
  <c r="E473" i="23"/>
  <c r="H473" i="23" s="1"/>
  <c r="E472" i="23"/>
  <c r="E468" i="23"/>
  <c r="H468" i="23" s="1"/>
  <c r="E467" i="23"/>
  <c r="E464" i="23"/>
  <c r="H464" i="23" s="1"/>
  <c r="E463" i="23"/>
  <c r="E460" i="23"/>
  <c r="E459" i="23"/>
  <c r="H459" i="23" s="1"/>
  <c r="E458" i="23"/>
  <c r="H458" i="23" s="1"/>
  <c r="E450" i="23"/>
  <c r="E449" i="23"/>
  <c r="H449" i="23" s="1"/>
  <c r="E442" i="23"/>
  <c r="H442" i="23" s="1"/>
  <c r="E441" i="23"/>
  <c r="H441" i="23" s="1"/>
  <c r="E437" i="23"/>
  <c r="H437" i="23" s="1"/>
  <c r="E432" i="23"/>
  <c r="H432" i="23" s="1"/>
  <c r="E431" i="23"/>
  <c r="E429" i="23"/>
  <c r="H429" i="23" s="1"/>
  <c r="E428" i="23"/>
  <c r="E422" i="23"/>
  <c r="E420" i="23"/>
  <c r="H420" i="23" s="1"/>
  <c r="E419" i="23"/>
  <c r="H419" i="23" s="1"/>
  <c r="E418" i="23"/>
  <c r="E413" i="23"/>
  <c r="E412" i="23"/>
  <c r="H412" i="23" s="1"/>
  <c r="E411" i="23"/>
  <c r="H411" i="23" s="1"/>
  <c r="E410" i="23"/>
  <c r="E408" i="23"/>
  <c r="H408" i="23" s="1"/>
  <c r="E407" i="23"/>
  <c r="H407" i="23" s="1"/>
  <c r="E406" i="23"/>
  <c r="H406" i="23" s="1"/>
  <c r="E405" i="23"/>
  <c r="H405" i="23" s="1"/>
  <c r="E404" i="23"/>
  <c r="E403" i="23"/>
  <c r="H403" i="23" s="1"/>
  <c r="E401" i="23"/>
  <c r="H401" i="23" s="1"/>
  <c r="E393" i="23"/>
  <c r="H393" i="23" s="1"/>
  <c r="E392" i="23"/>
  <c r="H392" i="23" s="1"/>
  <c r="E391" i="23"/>
  <c r="F390" i="23"/>
  <c r="E389" i="23"/>
  <c r="H389" i="23" s="1"/>
  <c r="F388" i="23"/>
  <c r="E387" i="23"/>
  <c r="H387" i="23" s="1"/>
  <c r="E385" i="23"/>
  <c r="F378" i="23"/>
  <c r="E377" i="23"/>
  <c r="H377" i="23" s="1"/>
  <c r="E375" i="23"/>
  <c r="H375" i="23" s="1"/>
  <c r="F370" i="23"/>
  <c r="E369" i="23"/>
  <c r="H369" i="23" s="1"/>
  <c r="F368" i="23"/>
  <c r="F366" i="23"/>
  <c r="E365" i="23"/>
  <c r="H365" i="23" s="1"/>
  <c r="F364" i="23"/>
  <c r="E363" i="23"/>
  <c r="E359" i="23"/>
  <c r="H359" i="23" s="1"/>
  <c r="F358" i="23"/>
  <c r="E357" i="23"/>
  <c r="H357" i="23" s="1"/>
  <c r="E355" i="23"/>
  <c r="H355" i="23" s="1"/>
  <c r="F354" i="23"/>
  <c r="E353" i="23"/>
  <c r="H353" i="23" s="1"/>
  <c r="F350" i="23"/>
  <c r="E347" i="23"/>
  <c r="H347" i="23" s="1"/>
  <c r="F346" i="23"/>
  <c r="E345" i="23"/>
  <c r="E341" i="23"/>
  <c r="H341" i="23" s="1"/>
  <c r="E339" i="23"/>
  <c r="H339" i="23" s="1"/>
  <c r="E335" i="23"/>
  <c r="H335" i="23" s="1"/>
  <c r="E333" i="23"/>
  <c r="F332" i="23"/>
  <c r="F330" i="23"/>
  <c r="E329" i="23"/>
  <c r="E327" i="23"/>
  <c r="H327" i="23" s="1"/>
  <c r="E319" i="23"/>
  <c r="H319" i="23" s="1"/>
  <c r="E317" i="23"/>
  <c r="H317" i="23" s="1"/>
  <c r="E315" i="23"/>
  <c r="H315" i="23" s="1"/>
  <c r="F314" i="23"/>
  <c r="E311" i="23"/>
  <c r="F310" i="23"/>
  <c r="F308" i="23"/>
  <c r="E307" i="23"/>
  <c r="H307" i="23" s="1"/>
  <c r="E303" i="23"/>
  <c r="H303" i="23" s="1"/>
  <c r="E301" i="23"/>
  <c r="H301" i="23" s="1"/>
  <c r="F298" i="23"/>
  <c r="E273" i="23"/>
  <c r="H273" i="23" s="1"/>
  <c r="E267" i="23"/>
  <c r="H267" i="23" s="1"/>
  <c r="E259" i="23"/>
  <c r="H259" i="23" s="1"/>
  <c r="F258" i="23"/>
  <c r="E253" i="23"/>
  <c r="H253" i="23" s="1"/>
  <c r="F252" i="23"/>
  <c r="E249" i="23"/>
  <c r="H249" i="23" s="1"/>
  <c r="E247" i="23"/>
  <c r="H247" i="23" s="1"/>
  <c r="E245" i="23"/>
  <c r="F240" i="23"/>
  <c r="E239" i="23"/>
  <c r="E237" i="23"/>
  <c r="H237" i="23" s="1"/>
  <c r="E235" i="23"/>
  <c r="H235" i="23" s="1"/>
  <c r="E231" i="23"/>
  <c r="H231" i="23" s="1"/>
  <c r="E229" i="23"/>
  <c r="H229" i="23" s="1"/>
  <c r="F214" i="23"/>
  <c r="E211" i="23"/>
  <c r="H211" i="23" s="1"/>
  <c r="F208" i="23"/>
  <c r="E205" i="23"/>
  <c r="E203" i="23"/>
  <c r="H203" i="23" s="1"/>
  <c r="F196" i="23"/>
  <c r="E187" i="23"/>
  <c r="H187" i="23" s="1"/>
  <c r="E183" i="23"/>
  <c r="H183" i="23" s="1"/>
  <c r="E181" i="23"/>
  <c r="H181" i="23" s="1"/>
  <c r="F180" i="23"/>
  <c r="E179" i="23"/>
  <c r="H179" i="23" s="1"/>
  <c r="E177" i="23"/>
  <c r="H177" i="23" s="1"/>
  <c r="E175" i="23"/>
  <c r="H175" i="23" s="1"/>
  <c r="E173" i="23"/>
  <c r="H173" i="23" s="1"/>
  <c r="E169" i="23"/>
  <c r="F168" i="23"/>
  <c r="F166" i="23"/>
  <c r="E165" i="23"/>
  <c r="H165" i="23" s="1"/>
  <c r="E159" i="23"/>
  <c r="H159" i="23" s="1"/>
  <c r="E104" i="23"/>
  <c r="E100" i="23"/>
  <c r="H100" i="23" s="1"/>
  <c r="E92" i="23"/>
  <c r="E88" i="23"/>
  <c r="E84" i="23"/>
  <c r="H84" i="23" s="1"/>
  <c r="E80" i="23"/>
  <c r="E72" i="23"/>
  <c r="E70" i="23"/>
  <c r="E71" i="23"/>
  <c r="H71" i="23" s="1"/>
  <c r="E145" i="23"/>
  <c r="F144" i="23"/>
  <c r="E144" i="23"/>
  <c r="E143" i="23"/>
  <c r="H143" i="23" s="1"/>
  <c r="E142" i="23"/>
  <c r="E141" i="23"/>
  <c r="E139" i="23"/>
  <c r="E138" i="23"/>
  <c r="H138" i="23" s="1"/>
  <c r="F136" i="23"/>
  <c r="E134" i="23"/>
  <c r="E132" i="23"/>
  <c r="E131" i="23"/>
  <c r="H131" i="23" s="1"/>
  <c r="E129" i="23"/>
  <c r="E128" i="23"/>
  <c r="H128" i="23" s="1"/>
  <c r="E127" i="23"/>
  <c r="E126" i="23"/>
  <c r="F125" i="23"/>
  <c r="E125" i="23"/>
  <c r="H125" i="23" s="1"/>
  <c r="F124" i="23"/>
  <c r="E124" i="23"/>
  <c r="E123" i="23"/>
  <c r="F121" i="23"/>
  <c r="E121" i="23"/>
  <c r="E120" i="23"/>
  <c r="E119" i="23"/>
  <c r="H119" i="23" s="1"/>
  <c r="E118" i="23"/>
  <c r="E116" i="23"/>
  <c r="H116" i="23" s="1"/>
  <c r="E115" i="23"/>
  <c r="H115" i="23" s="1"/>
  <c r="E113" i="23"/>
  <c r="E112" i="23"/>
  <c r="F111" i="23"/>
  <c r="E111" i="23"/>
  <c r="H111" i="23" s="1"/>
  <c r="E110" i="23"/>
  <c r="E107" i="23"/>
  <c r="H107" i="23" s="1"/>
  <c r="E106" i="23"/>
  <c r="E103" i="23"/>
  <c r="E99" i="23"/>
  <c r="E98" i="23"/>
  <c r="H98" i="23" s="1"/>
  <c r="F97" i="23"/>
  <c r="E97" i="23"/>
  <c r="H97" i="23" s="1"/>
  <c r="E94" i="23"/>
  <c r="H94" i="23" s="1"/>
  <c r="E93" i="23"/>
  <c r="F86" i="23"/>
  <c r="E86" i="23"/>
  <c r="E85" i="23"/>
  <c r="F84" i="23"/>
  <c r="E83" i="23"/>
  <c r="E82" i="23"/>
  <c r="H82" i="23" s="1"/>
  <c r="E81" i="23"/>
  <c r="E78" i="23"/>
  <c r="H78" i="23" s="1"/>
  <c r="E77" i="23"/>
  <c r="H77" i="23" s="1"/>
  <c r="E74" i="23"/>
  <c r="H74" i="23" s="1"/>
  <c r="E61" i="23"/>
  <c r="H61" i="23" s="1"/>
  <c r="E45" i="23"/>
  <c r="E37" i="23"/>
  <c r="E33" i="23"/>
  <c r="E25" i="23"/>
  <c r="E21" i="23"/>
  <c r="H21" i="23" s="1"/>
  <c r="E64" i="23"/>
  <c r="E60" i="23"/>
  <c r="E59" i="23"/>
  <c r="E52" i="23"/>
  <c r="F51" i="23"/>
  <c r="E50" i="23"/>
  <c r="E48" i="23"/>
  <c r="E47" i="23"/>
  <c r="F45" i="23"/>
  <c r="F43" i="23"/>
  <c r="E43" i="23"/>
  <c r="F42" i="23"/>
  <c r="E42" i="23"/>
  <c r="E38" i="23"/>
  <c r="F37" i="23"/>
  <c r="E34" i="23"/>
  <c r="F33" i="23"/>
  <c r="E30" i="23"/>
  <c r="H30" i="23" s="1"/>
  <c r="E28" i="23"/>
  <c r="F27" i="23"/>
  <c r="E26" i="23"/>
  <c r="E24" i="23"/>
  <c r="H24" i="23" s="1"/>
  <c r="E23" i="23"/>
  <c r="F22" i="23"/>
  <c r="E22" i="23"/>
  <c r="E58" i="24"/>
  <c r="E52" i="24"/>
  <c r="E50" i="24"/>
  <c r="H50" i="24" s="1"/>
  <c r="E36" i="24"/>
  <c r="E28" i="24"/>
  <c r="E22" i="24"/>
  <c r="E60" i="24"/>
  <c r="E48" i="24"/>
  <c r="E30" i="24"/>
  <c r="E26" i="24"/>
  <c r="E24" i="24"/>
  <c r="H24" i="24" s="1"/>
  <c r="E20" i="24"/>
  <c r="E144" i="24"/>
  <c r="H144" i="24" s="1"/>
  <c r="F143" i="24"/>
  <c r="E131" i="24"/>
  <c r="H131" i="24" s="1"/>
  <c r="E128" i="24"/>
  <c r="E123" i="24"/>
  <c r="F122" i="24"/>
  <c r="E121" i="24"/>
  <c r="E119" i="24"/>
  <c r="H119" i="24" s="1"/>
  <c r="F118" i="24"/>
  <c r="E117" i="24"/>
  <c r="E115" i="24"/>
  <c r="H115" i="24" s="1"/>
  <c r="E112" i="24"/>
  <c r="H112" i="24" s="1"/>
  <c r="E107" i="24"/>
  <c r="H107" i="24" s="1"/>
  <c r="F104" i="24"/>
  <c r="E103" i="24"/>
  <c r="H103" i="24" s="1"/>
  <c r="E101" i="24"/>
  <c r="F100" i="24"/>
  <c r="E99" i="24"/>
  <c r="H99" i="24" s="1"/>
  <c r="F98" i="24"/>
  <c r="E97" i="24"/>
  <c r="H97" i="24" s="1"/>
  <c r="E92" i="24"/>
  <c r="H92" i="24" s="1"/>
  <c r="E88" i="24"/>
  <c r="E80" i="24"/>
  <c r="F74" i="24"/>
  <c r="E73" i="24"/>
  <c r="H140" i="24"/>
  <c r="H135" i="24"/>
  <c r="H89" i="24"/>
  <c r="F152" i="24"/>
  <c r="H288" i="24"/>
  <c r="H284" i="24"/>
  <c r="H280" i="24"/>
  <c r="H276" i="24"/>
  <c r="G151" i="24"/>
  <c r="E266" i="24"/>
  <c r="H266" i="24" s="1"/>
  <c r="H264" i="24"/>
  <c r="E262" i="24"/>
  <c r="H262" i="24" s="1"/>
  <c r="H260" i="24"/>
  <c r="F259" i="24"/>
  <c r="F491" i="24"/>
  <c r="F479" i="24"/>
  <c r="F477" i="24"/>
  <c r="E468" i="24"/>
  <c r="F467" i="24"/>
  <c r="E464" i="24"/>
  <c r="H464" i="24" s="1"/>
  <c r="F463" i="24"/>
  <c r="E460" i="24"/>
  <c r="H460" i="24" s="1"/>
  <c r="E412" i="24"/>
  <c r="H412" i="24" s="1"/>
  <c r="F409" i="24"/>
  <c r="F389" i="24"/>
  <c r="F385" i="24"/>
  <c r="E380" i="24"/>
  <c r="H380" i="24" s="1"/>
  <c r="F373" i="24"/>
  <c r="E368" i="24"/>
  <c r="H368" i="24" s="1"/>
  <c r="F365" i="24"/>
  <c r="F359" i="24"/>
  <c r="E358" i="24"/>
  <c r="H358" i="24" s="1"/>
  <c r="F357" i="24"/>
  <c r="E356" i="24"/>
  <c r="H356" i="24" s="1"/>
  <c r="E354" i="24"/>
  <c r="H354" i="24" s="1"/>
  <c r="F351" i="24"/>
  <c r="E350" i="24"/>
  <c r="H350" i="24" s="1"/>
  <c r="E330" i="24"/>
  <c r="F329" i="24"/>
  <c r="E320" i="24"/>
  <c r="H320" i="24" s="1"/>
  <c r="F319" i="24"/>
  <c r="E318" i="24"/>
  <c r="F317" i="24"/>
  <c r="F307" i="24"/>
  <c r="E304" i="24"/>
  <c r="H304" i="24" s="1"/>
  <c r="F303" i="24"/>
  <c r="E298" i="24"/>
  <c r="H298" i="24" s="1"/>
  <c r="F296" i="24"/>
  <c r="F298" i="24"/>
  <c r="E294" i="24"/>
  <c r="G294" i="24"/>
  <c r="E295" i="24"/>
  <c r="E490" i="24"/>
  <c r="H490" i="24" s="1"/>
  <c r="F489" i="24"/>
  <c r="F485" i="24"/>
  <c r="E484" i="24"/>
  <c r="H484" i="24" s="1"/>
  <c r="F483" i="24"/>
  <c r="F461" i="24"/>
  <c r="E442" i="24"/>
  <c r="H442" i="24" s="1"/>
  <c r="F441" i="24"/>
  <c r="E438" i="24"/>
  <c r="H438" i="24" s="1"/>
  <c r="F437" i="24"/>
  <c r="F433" i="24"/>
  <c r="E432" i="24"/>
  <c r="H432" i="24" s="1"/>
  <c r="F419" i="24"/>
  <c r="E408" i="24"/>
  <c r="H408" i="24" s="1"/>
  <c r="F407" i="24"/>
  <c r="E406" i="24"/>
  <c r="H406" i="24" s="1"/>
  <c r="E398" i="24"/>
  <c r="H398" i="24" s="1"/>
  <c r="F393" i="24"/>
  <c r="E392" i="24"/>
  <c r="H392" i="24" s="1"/>
  <c r="F387" i="24"/>
  <c r="F383" i="24"/>
  <c r="E378" i="24"/>
  <c r="E372" i="24"/>
  <c r="H372" i="24" s="1"/>
  <c r="E370" i="24"/>
  <c r="F369" i="24"/>
  <c r="F363" i="24"/>
  <c r="E348" i="24"/>
  <c r="H348" i="24" s="1"/>
  <c r="F347" i="24"/>
  <c r="E346" i="24"/>
  <c r="F345" i="24"/>
  <c r="E344" i="24"/>
  <c r="H344" i="24" s="1"/>
  <c r="F343" i="24"/>
  <c r="F339" i="24"/>
  <c r="F335" i="24"/>
  <c r="E334" i="24"/>
  <c r="F333" i="24"/>
  <c r="E332" i="24"/>
  <c r="H332" i="24" s="1"/>
  <c r="F331" i="24"/>
  <c r="E328" i="24"/>
  <c r="H328" i="24" s="1"/>
  <c r="F327" i="24"/>
  <c r="E326" i="24"/>
  <c r="H326" i="24" s="1"/>
  <c r="F323" i="24"/>
  <c r="F315" i="24"/>
  <c r="E314" i="24"/>
  <c r="H314" i="24" s="1"/>
  <c r="E312" i="24"/>
  <c r="H312" i="24" s="1"/>
  <c r="F311" i="24"/>
  <c r="E310" i="24"/>
  <c r="H310" i="24" s="1"/>
  <c r="F309" i="24"/>
  <c r="F305" i="24"/>
  <c r="E302" i="24"/>
  <c r="F301" i="24"/>
  <c r="F297" i="24"/>
  <c r="E296" i="24"/>
  <c r="E506" i="24"/>
  <c r="H506" i="24" s="1"/>
  <c r="E529" i="24"/>
  <c r="H529" i="24" s="1"/>
  <c r="E517" i="24"/>
  <c r="H517" i="24" s="1"/>
  <c r="F506" i="24"/>
  <c r="F510" i="24"/>
  <c r="E521" i="24"/>
  <c r="H521" i="24" s="1"/>
  <c r="E509" i="24"/>
  <c r="F507" i="24"/>
  <c r="F509" i="24"/>
  <c r="F524" i="24"/>
  <c r="F520" i="24"/>
  <c r="F508" i="24"/>
  <c r="F530" i="24"/>
  <c r="F529" i="24"/>
  <c r="F526" i="24"/>
  <c r="E526" i="24"/>
  <c r="H526" i="24" s="1"/>
  <c r="E524" i="24"/>
  <c r="H524" i="24" s="1"/>
  <c r="F523" i="24"/>
  <c r="E523" i="24"/>
  <c r="F522" i="24"/>
  <c r="E522" i="24"/>
  <c r="F521" i="24"/>
  <c r="E519" i="24"/>
  <c r="F518" i="24"/>
  <c r="E518" i="24"/>
  <c r="H518" i="24" s="1"/>
  <c r="F517" i="24"/>
  <c r="E516" i="24"/>
  <c r="F515" i="24"/>
  <c r="E515" i="24"/>
  <c r="H515" i="24" s="1"/>
  <c r="E510" i="24"/>
  <c r="H510" i="24" s="1"/>
  <c r="E508" i="24"/>
  <c r="E507" i="24"/>
  <c r="H507" i="24" s="1"/>
  <c r="F295" i="24"/>
  <c r="E491" i="24"/>
  <c r="H491" i="24" s="1"/>
  <c r="E485" i="24"/>
  <c r="F484" i="24"/>
  <c r="E483" i="24"/>
  <c r="H483" i="24" s="1"/>
  <c r="E477" i="24"/>
  <c r="E469" i="24"/>
  <c r="H469" i="24" s="1"/>
  <c r="E467" i="24"/>
  <c r="H467" i="24" s="1"/>
  <c r="F466" i="24"/>
  <c r="E463" i="24"/>
  <c r="F460" i="24"/>
  <c r="F442" i="24"/>
  <c r="E441" i="24"/>
  <c r="H441" i="24" s="1"/>
  <c r="F438" i="24"/>
  <c r="E437" i="24"/>
  <c r="H437" i="24" s="1"/>
  <c r="F436" i="24"/>
  <c r="E435" i="24"/>
  <c r="H435" i="24" s="1"/>
  <c r="F434" i="24"/>
  <c r="E433" i="24"/>
  <c r="F432" i="24"/>
  <c r="E431" i="24"/>
  <c r="H431" i="24" s="1"/>
  <c r="F422" i="24"/>
  <c r="E417" i="24"/>
  <c r="H417" i="24" s="1"/>
  <c r="F416" i="24"/>
  <c r="F412" i="24"/>
  <c r="F408" i="24"/>
  <c r="E407" i="24"/>
  <c r="F406" i="24"/>
  <c r="E401" i="24"/>
  <c r="H401" i="24" s="1"/>
  <c r="F398" i="24"/>
  <c r="E393" i="24"/>
  <c r="H393" i="24" s="1"/>
  <c r="F392" i="24"/>
  <c r="E391" i="24"/>
  <c r="F388" i="24"/>
  <c r="E387" i="24"/>
  <c r="H387" i="24" s="1"/>
  <c r="E385" i="24"/>
  <c r="E383" i="24"/>
  <c r="F378" i="24"/>
  <c r="E377" i="24"/>
  <c r="F372" i="24"/>
  <c r="E371" i="24"/>
  <c r="H371" i="24" s="1"/>
  <c r="F370" i="24"/>
  <c r="E369" i="24"/>
  <c r="E365" i="24"/>
  <c r="H365" i="24" s="1"/>
  <c r="E363" i="24"/>
  <c r="H363" i="24" s="1"/>
  <c r="E359" i="24"/>
  <c r="H359" i="24" s="1"/>
  <c r="F358" i="24"/>
  <c r="E357" i="24"/>
  <c r="H357" i="24" s="1"/>
  <c r="F356" i="24"/>
  <c r="E355" i="24"/>
  <c r="F354" i="24"/>
  <c r="E351" i="24"/>
  <c r="H351" i="24" s="1"/>
  <c r="F350" i="24"/>
  <c r="F348" i="24"/>
  <c r="E347" i="24"/>
  <c r="H347" i="24" s="1"/>
  <c r="F346" i="24"/>
  <c r="E345" i="24"/>
  <c r="F344" i="24"/>
  <c r="E343" i="24"/>
  <c r="H343" i="24" s="1"/>
  <c r="F340" i="24"/>
  <c r="E339" i="24"/>
  <c r="H339" i="24" s="1"/>
  <c r="F338" i="24"/>
  <c r="E337" i="24"/>
  <c r="H337" i="24" s="1"/>
  <c r="F336" i="24"/>
  <c r="E335" i="24"/>
  <c r="F334" i="24"/>
  <c r="E333" i="24"/>
  <c r="H333" i="24" s="1"/>
  <c r="F332" i="24"/>
  <c r="F330" i="24"/>
  <c r="F328" i="24"/>
  <c r="E327" i="24"/>
  <c r="H327" i="24" s="1"/>
  <c r="F326" i="24"/>
  <c r="E321" i="24"/>
  <c r="E319" i="24"/>
  <c r="F318" i="24"/>
  <c r="E317" i="24"/>
  <c r="H317" i="24" s="1"/>
  <c r="E315" i="24"/>
  <c r="H315" i="24" s="1"/>
  <c r="F314" i="24"/>
  <c r="E311" i="24"/>
  <c r="H311" i="24" s="1"/>
  <c r="F310" i="24"/>
  <c r="F308" i="24"/>
  <c r="E307" i="24"/>
  <c r="H307" i="24" s="1"/>
  <c r="F304" i="24"/>
  <c r="E301" i="24"/>
  <c r="E152" i="24"/>
  <c r="E273" i="24"/>
  <c r="H273" i="24" s="1"/>
  <c r="F272" i="24"/>
  <c r="F268" i="24"/>
  <c r="E267" i="24"/>
  <c r="H267" i="24" s="1"/>
  <c r="F266" i="24"/>
  <c r="F258" i="24"/>
  <c r="F256" i="24"/>
  <c r="E256" i="24"/>
  <c r="H256" i="24" s="1"/>
  <c r="F254" i="24"/>
  <c r="E254" i="24"/>
  <c r="H254" i="24" s="1"/>
  <c r="F253" i="24"/>
  <c r="F252" i="24"/>
  <c r="E252" i="24"/>
  <c r="H252" i="24" s="1"/>
  <c r="F250" i="24"/>
  <c r="F249" i="24"/>
  <c r="E249" i="24"/>
  <c r="H249" i="24" s="1"/>
  <c r="F248" i="24"/>
  <c r="E248" i="24"/>
  <c r="H248" i="24" s="1"/>
  <c r="F247" i="24"/>
  <c r="E247" i="24"/>
  <c r="H247" i="24" s="1"/>
  <c r="E246" i="24"/>
  <c r="F245" i="24"/>
  <c r="F244" i="24"/>
  <c r="E244" i="24"/>
  <c r="H244" i="24" s="1"/>
  <c r="E243" i="24"/>
  <c r="F242" i="24"/>
  <c r="E242" i="24"/>
  <c r="H242" i="24" s="1"/>
  <c r="F240" i="24"/>
  <c r="F239" i="24"/>
  <c r="E239" i="24"/>
  <c r="H239" i="24" s="1"/>
  <c r="F238" i="24"/>
  <c r="E238" i="24"/>
  <c r="F237" i="24"/>
  <c r="E237" i="24"/>
  <c r="H237" i="24" s="1"/>
  <c r="F235" i="24"/>
  <c r="E235" i="24"/>
  <c r="F234" i="24"/>
  <c r="E233" i="24"/>
  <c r="H233" i="24" s="1"/>
  <c r="F232" i="24"/>
  <c r="E232" i="24"/>
  <c r="H232" i="24" s="1"/>
  <c r="E231" i="24"/>
  <c r="H231" i="24" s="1"/>
  <c r="E230" i="24"/>
  <c r="F229" i="24"/>
  <c r="E229" i="24"/>
  <c r="H229" i="24" s="1"/>
  <c r="F226" i="24"/>
  <c r="F223" i="24"/>
  <c r="E223" i="24"/>
  <c r="E220" i="24"/>
  <c r="H220" i="24" s="1"/>
  <c r="F219" i="24"/>
  <c r="F216" i="24"/>
  <c r="E216" i="24"/>
  <c r="F214" i="24"/>
  <c r="E214" i="24"/>
  <c r="E213" i="24"/>
  <c r="H213" i="24" s="1"/>
  <c r="F211" i="24"/>
  <c r="E211" i="24"/>
  <c r="H211" i="24" s="1"/>
  <c r="F210" i="24"/>
  <c r="F208" i="24"/>
  <c r="E208" i="24"/>
  <c r="H208" i="24" s="1"/>
  <c r="F206" i="24"/>
  <c r="F203" i="24"/>
  <c r="E203" i="24"/>
  <c r="H203" i="24" s="1"/>
  <c r="F199" i="24"/>
  <c r="E198" i="24"/>
  <c r="H198" i="24" s="1"/>
  <c r="F196" i="24"/>
  <c r="E196" i="24"/>
  <c r="H196" i="24" s="1"/>
  <c r="F191" i="24"/>
  <c r="E189" i="24"/>
  <c r="F186" i="24"/>
  <c r="E186" i="24"/>
  <c r="F184" i="24"/>
  <c r="E184" i="24"/>
  <c r="E183" i="24"/>
  <c r="H183" i="24" s="1"/>
  <c r="F182" i="24"/>
  <c r="E182" i="24"/>
  <c r="H182" i="24" s="1"/>
  <c r="F178" i="24"/>
  <c r="E178" i="24"/>
  <c r="H178" i="24" s="1"/>
  <c r="F177" i="24"/>
  <c r="E177" i="24"/>
  <c r="F176" i="24"/>
  <c r="E176" i="24"/>
  <c r="H176" i="24" s="1"/>
  <c r="E174" i="24"/>
  <c r="H174" i="24" s="1"/>
  <c r="F173" i="24"/>
  <c r="E173" i="24"/>
  <c r="H173" i="24" s="1"/>
  <c r="F172" i="24"/>
  <c r="E172" i="24"/>
  <c r="H172" i="24" s="1"/>
  <c r="F169" i="24"/>
  <c r="F167" i="24"/>
  <c r="E167" i="24"/>
  <c r="H167" i="24" s="1"/>
  <c r="F166" i="24"/>
  <c r="E166" i="24"/>
  <c r="H166" i="24" s="1"/>
  <c r="F165" i="24"/>
  <c r="E165" i="24"/>
  <c r="H165" i="24" s="1"/>
  <c r="F164" i="24"/>
  <c r="E164" i="24"/>
  <c r="F161" i="24"/>
  <c r="E161" i="24"/>
  <c r="H161" i="24" s="1"/>
  <c r="F159" i="24"/>
  <c r="F158" i="24"/>
  <c r="F157" i="24"/>
  <c r="E157" i="24"/>
  <c r="F156" i="24"/>
  <c r="E156" i="24"/>
  <c r="H156" i="24" s="1"/>
  <c r="F154" i="24"/>
  <c r="E154" i="24"/>
  <c r="H154" i="24" s="1"/>
  <c r="E71" i="24"/>
  <c r="H71" i="24" s="1"/>
  <c r="E142" i="24"/>
  <c r="H142" i="24" s="1"/>
  <c r="F137" i="24"/>
  <c r="E134" i="24"/>
  <c r="E126" i="24"/>
  <c r="E122" i="24"/>
  <c r="H122" i="24" s="1"/>
  <c r="F121" i="24"/>
  <c r="E118" i="24"/>
  <c r="F113" i="24"/>
  <c r="E110" i="24"/>
  <c r="H110" i="24" s="1"/>
  <c r="E102" i="24"/>
  <c r="F101" i="24"/>
  <c r="E98" i="24"/>
  <c r="E86" i="24"/>
  <c r="H86" i="24" s="1"/>
  <c r="F85" i="24"/>
  <c r="E82" i="24"/>
  <c r="F81" i="24"/>
  <c r="F77" i="24"/>
  <c r="E61" i="24"/>
  <c r="H61" i="24" s="1"/>
  <c r="F60" i="24"/>
  <c r="F58" i="24"/>
  <c r="E53" i="24"/>
  <c r="H53" i="24" s="1"/>
  <c r="F52" i="24"/>
  <c r="E51" i="24"/>
  <c r="F48" i="24"/>
  <c r="E43" i="24"/>
  <c r="F42" i="24"/>
  <c r="E39" i="24"/>
  <c r="H39" i="24" s="1"/>
  <c r="E37" i="24"/>
  <c r="F32" i="24"/>
  <c r="F30" i="24"/>
  <c r="E27" i="24"/>
  <c r="H27" i="24" s="1"/>
  <c r="F26" i="24"/>
  <c r="E25" i="24"/>
  <c r="E23" i="24"/>
  <c r="F22" i="24"/>
  <c r="F20" i="24"/>
  <c r="F63" i="24"/>
  <c r="F57" i="24"/>
  <c r="F43" i="24"/>
  <c r="H40" i="24"/>
  <c r="F37" i="24"/>
  <c r="F33" i="24"/>
  <c r="F25" i="24"/>
  <c r="F23" i="24"/>
  <c r="F21" i="24"/>
  <c r="F19" i="24"/>
  <c r="H90" i="25"/>
  <c r="H207" i="25"/>
  <c r="H204" i="25"/>
  <c r="H171" i="25"/>
  <c r="H287" i="25"/>
  <c r="H275" i="25"/>
  <c r="H260" i="25"/>
  <c r="H269" i="25"/>
  <c r="H236" i="25"/>
  <c r="E494" i="25"/>
  <c r="H494" i="25" s="1"/>
  <c r="F493" i="25"/>
  <c r="F491" i="25"/>
  <c r="F489" i="25"/>
  <c r="F485" i="25"/>
  <c r="F484" i="25"/>
  <c r="F483" i="25"/>
  <c r="E478" i="25"/>
  <c r="H478" i="25" s="1"/>
  <c r="F477" i="25"/>
  <c r="F460" i="25"/>
  <c r="F459" i="25"/>
  <c r="E458" i="25"/>
  <c r="F455" i="25"/>
  <c r="F452" i="25"/>
  <c r="E450" i="25"/>
  <c r="H450" i="25" s="1"/>
  <c r="F449" i="25"/>
  <c r="F448" i="25"/>
  <c r="F447" i="25"/>
  <c r="E446" i="25"/>
  <c r="H446" i="25" s="1"/>
  <c r="F440" i="25"/>
  <c r="F423" i="25"/>
  <c r="E422" i="25"/>
  <c r="H422" i="25" s="1"/>
  <c r="F421" i="25"/>
  <c r="F420" i="25"/>
  <c r="F419" i="25"/>
  <c r="F415" i="25"/>
  <c r="F412" i="25"/>
  <c r="F411" i="25"/>
  <c r="E410" i="25"/>
  <c r="H410" i="25" s="1"/>
  <c r="F409" i="25"/>
  <c r="F408" i="25"/>
  <c r="F407" i="25"/>
  <c r="E406" i="25"/>
  <c r="H406" i="25" s="1"/>
  <c r="F405" i="25"/>
  <c r="F404" i="25"/>
  <c r="F403" i="25"/>
  <c r="F399" i="25"/>
  <c r="F393" i="25"/>
  <c r="F392" i="25"/>
  <c r="F391" i="25"/>
  <c r="E390" i="25"/>
  <c r="H390" i="25" s="1"/>
  <c r="F389" i="25"/>
  <c r="F388" i="25"/>
  <c r="F387" i="25"/>
  <c r="E386" i="25"/>
  <c r="F385" i="25"/>
  <c r="F383" i="25"/>
  <c r="F381" i="25"/>
  <c r="F379" i="25"/>
  <c r="E378" i="25"/>
  <c r="H378" i="25" s="1"/>
  <c r="F377" i="25"/>
  <c r="F376" i="25"/>
  <c r="F375" i="25"/>
  <c r="F372" i="25"/>
  <c r="F371" i="25"/>
  <c r="E370" i="25"/>
  <c r="H370" i="25" s="1"/>
  <c r="F369" i="25"/>
  <c r="F368" i="25"/>
  <c r="F363" i="25"/>
  <c r="F355" i="25"/>
  <c r="F347" i="25"/>
  <c r="E346" i="25"/>
  <c r="H346" i="25" s="1"/>
  <c r="F345" i="25"/>
  <c r="F344" i="25"/>
  <c r="F343" i="25"/>
  <c r="F331" i="25"/>
  <c r="F312" i="25"/>
  <c r="F311" i="25"/>
  <c r="E310" i="25"/>
  <c r="F309" i="25"/>
  <c r="F308" i="25"/>
  <c r="F307" i="25"/>
  <c r="F297" i="25"/>
  <c r="F298" i="25"/>
  <c r="E294" i="25"/>
  <c r="G294" i="25"/>
  <c r="F499" i="25"/>
  <c r="F497" i="25"/>
  <c r="E496" i="25"/>
  <c r="F495" i="25"/>
  <c r="F479" i="25"/>
  <c r="F476" i="25"/>
  <c r="F475" i="25"/>
  <c r="E474" i="25"/>
  <c r="H474" i="25" s="1"/>
  <c r="F473" i="25"/>
  <c r="E470" i="25"/>
  <c r="F469" i="25"/>
  <c r="F468" i="25"/>
  <c r="F467" i="25"/>
  <c r="F465" i="25"/>
  <c r="F464" i="25"/>
  <c r="F463" i="25"/>
  <c r="E462" i="25"/>
  <c r="H462" i="25" s="1"/>
  <c r="F461" i="25"/>
  <c r="F456" i="25"/>
  <c r="F444" i="25"/>
  <c r="F443" i="25"/>
  <c r="E442" i="25"/>
  <c r="F441" i="25"/>
  <c r="F439" i="25"/>
  <c r="E438" i="25"/>
  <c r="H438" i="25" s="1"/>
  <c r="F437" i="25"/>
  <c r="F436" i="25"/>
  <c r="E434" i="25"/>
  <c r="H434" i="25" s="1"/>
  <c r="F433" i="25"/>
  <c r="F432" i="25"/>
  <c r="F431" i="25"/>
  <c r="E430" i="25"/>
  <c r="H430" i="25" s="1"/>
  <c r="F429" i="25"/>
  <c r="F428" i="25"/>
  <c r="E426" i="25"/>
  <c r="H426" i="25" s="1"/>
  <c r="F417" i="25"/>
  <c r="F401" i="25"/>
  <c r="E398" i="25"/>
  <c r="F395" i="25"/>
  <c r="F380" i="25"/>
  <c r="F367" i="25"/>
  <c r="F365" i="25"/>
  <c r="F360" i="25"/>
  <c r="F359" i="25"/>
  <c r="E358" i="25"/>
  <c r="H358" i="25" s="1"/>
  <c r="F357" i="25"/>
  <c r="F356" i="25"/>
  <c r="E354" i="25"/>
  <c r="H354" i="25" s="1"/>
  <c r="F351" i="25"/>
  <c r="E350" i="25"/>
  <c r="F348" i="25"/>
  <c r="F341" i="25"/>
  <c r="F340" i="25"/>
  <c r="F339" i="25"/>
  <c r="E338" i="25"/>
  <c r="F337" i="25"/>
  <c r="F336" i="25"/>
  <c r="F335" i="25"/>
  <c r="E334" i="25"/>
  <c r="F333" i="25"/>
  <c r="F332" i="25"/>
  <c r="E330" i="25"/>
  <c r="F329" i="25"/>
  <c r="F328" i="25"/>
  <c r="F327" i="25"/>
  <c r="E326" i="25"/>
  <c r="F324" i="25"/>
  <c r="F323" i="25"/>
  <c r="E322" i="25"/>
  <c r="H322" i="25" s="1"/>
  <c r="F321" i="25"/>
  <c r="F320" i="25"/>
  <c r="F319" i="25"/>
  <c r="E318" i="25"/>
  <c r="H318" i="25" s="1"/>
  <c r="F317" i="25"/>
  <c r="F316" i="25"/>
  <c r="F315" i="25"/>
  <c r="E314" i="25"/>
  <c r="H314" i="25" s="1"/>
  <c r="F305" i="25"/>
  <c r="F304" i="25"/>
  <c r="F303" i="25"/>
  <c r="E302" i="25"/>
  <c r="H302" i="25" s="1"/>
  <c r="F301" i="25"/>
  <c r="F300" i="25"/>
  <c r="E298" i="25"/>
  <c r="F296" i="25"/>
  <c r="E529" i="25"/>
  <c r="H529" i="25" s="1"/>
  <c r="E527" i="25"/>
  <c r="E526" i="25"/>
  <c r="H526" i="25" s="1"/>
  <c r="E525" i="25"/>
  <c r="E519" i="25"/>
  <c r="H519" i="25" s="1"/>
  <c r="E518" i="25"/>
  <c r="E517" i="25"/>
  <c r="E515" i="25"/>
  <c r="H515" i="25" s="1"/>
  <c r="E514" i="25"/>
  <c r="E511" i="25"/>
  <c r="H511" i="25" s="1"/>
  <c r="E510" i="25"/>
  <c r="E509" i="25"/>
  <c r="H509" i="25" s="1"/>
  <c r="E506" i="25"/>
  <c r="E523" i="25"/>
  <c r="H523" i="25" s="1"/>
  <c r="E522" i="25"/>
  <c r="H522" i="25" s="1"/>
  <c r="E521" i="25"/>
  <c r="H521" i="25" s="1"/>
  <c r="E507" i="25"/>
  <c r="H507" i="25" s="1"/>
  <c r="F506" i="25"/>
  <c r="F529" i="25"/>
  <c r="F526" i="25"/>
  <c r="F525" i="25"/>
  <c r="F524" i="25"/>
  <c r="F522" i="25"/>
  <c r="F521" i="25"/>
  <c r="F518" i="25"/>
  <c r="F517" i="25"/>
  <c r="F516" i="25"/>
  <c r="F514" i="25"/>
  <c r="F513" i="25"/>
  <c r="F512" i="25"/>
  <c r="F510" i="25"/>
  <c r="F509" i="25"/>
  <c r="F508" i="25"/>
  <c r="F530" i="25"/>
  <c r="F505" i="25"/>
  <c r="E528" i="25"/>
  <c r="H528" i="25" s="1"/>
  <c r="F527" i="25"/>
  <c r="E524" i="25"/>
  <c r="F523" i="25"/>
  <c r="F519" i="25"/>
  <c r="F515" i="25"/>
  <c r="F511" i="25"/>
  <c r="E508" i="25"/>
  <c r="E295" i="25"/>
  <c r="F295" i="25"/>
  <c r="E497" i="25"/>
  <c r="F496" i="25"/>
  <c r="F494" i="25"/>
  <c r="E493" i="25"/>
  <c r="H493" i="25" s="1"/>
  <c r="F492" i="25"/>
  <c r="E491" i="25"/>
  <c r="H491" i="25" s="1"/>
  <c r="F490" i="25"/>
  <c r="E489" i="25"/>
  <c r="E487" i="25"/>
  <c r="F486" i="25"/>
  <c r="E485" i="25"/>
  <c r="H485" i="25" s="1"/>
  <c r="E484" i="25"/>
  <c r="E483" i="25"/>
  <c r="E480" i="25"/>
  <c r="F478" i="25"/>
  <c r="E477" i="25"/>
  <c r="E473" i="25"/>
  <c r="F470" i="25"/>
  <c r="E469" i="25"/>
  <c r="E468" i="25"/>
  <c r="H468" i="25" s="1"/>
  <c r="E467" i="25"/>
  <c r="H467" i="25" s="1"/>
  <c r="F466" i="25"/>
  <c r="E465" i="25"/>
  <c r="H465" i="25" s="1"/>
  <c r="E464" i="25"/>
  <c r="H464" i="25" s="1"/>
  <c r="E463" i="25"/>
  <c r="H463" i="25" s="1"/>
  <c r="F462" i="25"/>
  <c r="E460" i="25"/>
  <c r="H460" i="25" s="1"/>
  <c r="E459" i="25"/>
  <c r="H459" i="25" s="1"/>
  <c r="F458" i="25"/>
  <c r="E456" i="25"/>
  <c r="F454" i="25"/>
  <c r="E452" i="25"/>
  <c r="H452" i="25" s="1"/>
  <c r="F450" i="25"/>
  <c r="E449" i="25"/>
  <c r="H449" i="25" s="1"/>
  <c r="E448" i="25"/>
  <c r="H448" i="25" s="1"/>
  <c r="E447" i="25"/>
  <c r="F446" i="25"/>
  <c r="E444" i="25"/>
  <c r="H444" i="25" s="1"/>
  <c r="E443" i="25"/>
  <c r="H443" i="25" s="1"/>
  <c r="F442" i="25"/>
  <c r="E441" i="25"/>
  <c r="E439" i="25"/>
  <c r="H439" i="25" s="1"/>
  <c r="F438" i="25"/>
  <c r="E437" i="25"/>
  <c r="E436" i="25"/>
  <c r="H436" i="25" s="1"/>
  <c r="F434" i="25"/>
  <c r="E433" i="25"/>
  <c r="H433" i="25" s="1"/>
  <c r="E432" i="25"/>
  <c r="E431" i="25"/>
  <c r="F430" i="25"/>
  <c r="E429" i="25"/>
  <c r="H429" i="25" s="1"/>
  <c r="E428" i="25"/>
  <c r="E427" i="25"/>
  <c r="F426" i="25"/>
  <c r="E423" i="25"/>
  <c r="H423" i="25" s="1"/>
  <c r="F422" i="25"/>
  <c r="E421" i="25"/>
  <c r="E420" i="25"/>
  <c r="E419" i="25"/>
  <c r="H419" i="25" s="1"/>
  <c r="E417" i="25"/>
  <c r="H417" i="25" s="1"/>
  <c r="F414" i="25"/>
  <c r="E412" i="25"/>
  <c r="H412" i="25" s="1"/>
  <c r="E411" i="25"/>
  <c r="F410" i="25"/>
  <c r="E409" i="25"/>
  <c r="H409" i="25" s="1"/>
  <c r="E408" i="25"/>
  <c r="H408" i="25" s="1"/>
  <c r="E407" i="25"/>
  <c r="F406" i="25"/>
  <c r="E405" i="25"/>
  <c r="H405" i="25" s="1"/>
  <c r="E404" i="25"/>
  <c r="H404" i="25" s="1"/>
  <c r="E403" i="25"/>
  <c r="E401" i="25"/>
  <c r="H401" i="25" s="1"/>
  <c r="F398" i="25"/>
  <c r="F394" i="25"/>
  <c r="E393" i="25"/>
  <c r="H393" i="25" s="1"/>
  <c r="E392" i="25"/>
  <c r="H392" i="25" s="1"/>
  <c r="E391" i="25"/>
  <c r="F390" i="25"/>
  <c r="E389" i="25"/>
  <c r="H389" i="25" s="1"/>
  <c r="E388" i="25"/>
  <c r="H388" i="25" s="1"/>
  <c r="E387" i="25"/>
  <c r="H387" i="25" s="1"/>
  <c r="F386" i="25"/>
  <c r="E385" i="25"/>
  <c r="H385" i="25" s="1"/>
  <c r="E383" i="25"/>
  <c r="H383" i="25" s="1"/>
  <c r="F382" i="25"/>
  <c r="E381" i="25"/>
  <c r="E379" i="25"/>
  <c r="H379" i="25" s="1"/>
  <c r="F378" i="25"/>
  <c r="E377" i="25"/>
  <c r="E376" i="25"/>
  <c r="H376" i="25" s="1"/>
  <c r="E375" i="25"/>
  <c r="H375" i="25" s="1"/>
  <c r="E372" i="25"/>
  <c r="E371" i="25"/>
  <c r="H371" i="25" s="1"/>
  <c r="F370" i="25"/>
  <c r="E369" i="25"/>
  <c r="H369" i="25" s="1"/>
  <c r="E368" i="25"/>
  <c r="E363" i="25"/>
  <c r="H363" i="25" s="1"/>
  <c r="F362" i="25"/>
  <c r="E360" i="25"/>
  <c r="H360" i="25" s="1"/>
  <c r="E359" i="25"/>
  <c r="F358" i="25"/>
  <c r="E357" i="25"/>
  <c r="H357" i="25" s="1"/>
  <c r="E356" i="25"/>
  <c r="H356" i="25" s="1"/>
  <c r="F354" i="25"/>
  <c r="E353" i="25"/>
  <c r="H353" i="25" s="1"/>
  <c r="E351" i="25"/>
  <c r="H351" i="25" s="1"/>
  <c r="F350" i="25"/>
  <c r="E347" i="25"/>
  <c r="F346" i="25"/>
  <c r="E345" i="25"/>
  <c r="H345" i="25" s="1"/>
  <c r="E344" i="25"/>
  <c r="H344" i="25" s="1"/>
  <c r="E343" i="25"/>
  <c r="E341" i="25"/>
  <c r="E340" i="25"/>
  <c r="H340" i="25" s="1"/>
  <c r="E339" i="25"/>
  <c r="H339" i="25" s="1"/>
  <c r="F338" i="25"/>
  <c r="E337" i="25"/>
  <c r="E336" i="25"/>
  <c r="H336" i="25" s="1"/>
  <c r="E335" i="25"/>
  <c r="H335" i="25" s="1"/>
  <c r="F334" i="25"/>
  <c r="E333" i="25"/>
  <c r="E332" i="25"/>
  <c r="H332" i="25" s="1"/>
  <c r="F330" i="25"/>
  <c r="E329" i="25"/>
  <c r="E328" i="25"/>
  <c r="H328" i="25" s="1"/>
  <c r="E327" i="25"/>
  <c r="H327" i="25" s="1"/>
  <c r="F326" i="25"/>
  <c r="E321" i="25"/>
  <c r="E320" i="25"/>
  <c r="E319" i="25"/>
  <c r="H319" i="25" s="1"/>
  <c r="F318" i="25"/>
  <c r="E317" i="25"/>
  <c r="E316" i="25"/>
  <c r="H316" i="25" s="1"/>
  <c r="E315" i="25"/>
  <c r="H315" i="25" s="1"/>
  <c r="F314" i="25"/>
  <c r="E312" i="25"/>
  <c r="H312" i="25" s="1"/>
  <c r="E311" i="25"/>
  <c r="F310" i="25"/>
  <c r="E309" i="25"/>
  <c r="H309" i="25" s="1"/>
  <c r="E308" i="25"/>
  <c r="H308" i="25" s="1"/>
  <c r="E307" i="25"/>
  <c r="H307" i="25" s="1"/>
  <c r="E305" i="25"/>
  <c r="E304" i="25"/>
  <c r="H304" i="25" s="1"/>
  <c r="E303" i="25"/>
  <c r="H303" i="25" s="1"/>
  <c r="E301" i="25"/>
  <c r="H301" i="25" s="1"/>
  <c r="E300" i="25"/>
  <c r="E297" i="25"/>
  <c r="H297" i="25" s="1"/>
  <c r="F286" i="25"/>
  <c r="F285" i="25"/>
  <c r="E283" i="25"/>
  <c r="H283" i="25" s="1"/>
  <c r="E281" i="25"/>
  <c r="H281" i="25" s="1"/>
  <c r="F279" i="25"/>
  <c r="E274" i="25"/>
  <c r="F273" i="25"/>
  <c r="E273" i="25"/>
  <c r="H273" i="25" s="1"/>
  <c r="F268" i="25"/>
  <c r="E268" i="25"/>
  <c r="E266" i="25"/>
  <c r="H266" i="25" s="1"/>
  <c r="E265" i="25"/>
  <c r="H265" i="25" s="1"/>
  <c r="E263" i="25"/>
  <c r="H263" i="25" s="1"/>
  <c r="F262" i="25"/>
  <c r="E262" i="25"/>
  <c r="H262" i="25" s="1"/>
  <c r="E261" i="25"/>
  <c r="E259" i="25"/>
  <c r="H259" i="25" s="1"/>
  <c r="E258" i="25"/>
  <c r="H258" i="25" s="1"/>
  <c r="F257" i="25"/>
  <c r="E257" i="25"/>
  <c r="H257" i="25" s="1"/>
  <c r="E256" i="25"/>
  <c r="F255" i="25"/>
  <c r="F254" i="25"/>
  <c r="E254" i="25"/>
  <c r="H254" i="25" s="1"/>
  <c r="F252" i="25"/>
  <c r="E252" i="25"/>
  <c r="H252" i="25" s="1"/>
  <c r="E250" i="25"/>
  <c r="H250" i="25" s="1"/>
  <c r="F249" i="25"/>
  <c r="E249" i="25"/>
  <c r="F248" i="25"/>
  <c r="E248" i="25"/>
  <c r="H248" i="25" s="1"/>
  <c r="E247" i="25"/>
  <c r="H247" i="25" s="1"/>
  <c r="F246" i="25"/>
  <c r="E246" i="25"/>
  <c r="H246" i="25" s="1"/>
  <c r="E245" i="25"/>
  <c r="F244" i="25"/>
  <c r="E244" i="25"/>
  <c r="E243" i="25"/>
  <c r="H243" i="25" s="1"/>
  <c r="F242" i="25"/>
  <c r="E242" i="25"/>
  <c r="H242" i="25" s="1"/>
  <c r="E240" i="25"/>
  <c r="H240" i="25" s="1"/>
  <c r="E239" i="25"/>
  <c r="F238" i="25"/>
  <c r="E238" i="25"/>
  <c r="E237" i="25"/>
  <c r="H237" i="25" s="1"/>
  <c r="F235" i="25"/>
  <c r="E235" i="25"/>
  <c r="H235" i="25" s="1"/>
  <c r="E234" i="25"/>
  <c r="H234" i="25" s="1"/>
  <c r="E233" i="25"/>
  <c r="H233" i="25" s="1"/>
  <c r="E232" i="25"/>
  <c r="H232" i="25" s="1"/>
  <c r="F231" i="25"/>
  <c r="E231" i="25"/>
  <c r="H231" i="25" s="1"/>
  <c r="E230" i="25"/>
  <c r="H230" i="25" s="1"/>
  <c r="E229" i="25"/>
  <c r="F228" i="25"/>
  <c r="E228" i="25"/>
  <c r="H228" i="25" s="1"/>
  <c r="F227" i="25"/>
  <c r="E226" i="25"/>
  <c r="F223" i="25"/>
  <c r="E223" i="25"/>
  <c r="H223" i="25" s="1"/>
  <c r="E222" i="25"/>
  <c r="F220" i="25"/>
  <c r="E220" i="25"/>
  <c r="E219" i="25"/>
  <c r="H219" i="25" s="1"/>
  <c r="E218" i="25"/>
  <c r="H218" i="25" s="1"/>
  <c r="F216" i="25"/>
  <c r="E216" i="25"/>
  <c r="H216" i="25" s="1"/>
  <c r="F215" i="25"/>
  <c r="F214" i="25"/>
  <c r="E214" i="25"/>
  <c r="E213" i="25"/>
  <c r="H213" i="25" s="1"/>
  <c r="F212" i="25"/>
  <c r="E211" i="25"/>
  <c r="H211" i="25" s="1"/>
  <c r="E210" i="25"/>
  <c r="H210" i="25" s="1"/>
  <c r="F209" i="25"/>
  <c r="E209" i="25"/>
  <c r="H209" i="25" s="1"/>
  <c r="E208" i="25"/>
  <c r="H208" i="25" s="1"/>
  <c r="F206" i="25"/>
  <c r="E206" i="25"/>
  <c r="H206" i="25" s="1"/>
  <c r="E205" i="25"/>
  <c r="F203" i="25"/>
  <c r="E203" i="25"/>
  <c r="E202" i="25"/>
  <c r="H202" i="25" s="1"/>
  <c r="F201" i="25"/>
  <c r="E201" i="25"/>
  <c r="H201" i="25" s="1"/>
  <c r="E200" i="25"/>
  <c r="F199" i="25"/>
  <c r="E199" i="25"/>
  <c r="H199" i="25" s="1"/>
  <c r="E198" i="25"/>
  <c r="H198" i="25" s="1"/>
  <c r="F197" i="25"/>
  <c r="E197" i="25"/>
  <c r="H197" i="25" s="1"/>
  <c r="E196" i="25"/>
  <c r="H196" i="25" s="1"/>
  <c r="F195" i="25"/>
  <c r="F192" i="25"/>
  <c r="E190" i="25"/>
  <c r="H190" i="25" s="1"/>
  <c r="F189" i="25"/>
  <c r="E189" i="25"/>
  <c r="H189" i="25" s="1"/>
  <c r="E187" i="25"/>
  <c r="H187" i="25" s="1"/>
  <c r="F186" i="25"/>
  <c r="E186" i="25"/>
  <c r="F185" i="25"/>
  <c r="E185" i="25"/>
  <c r="H185" i="25" s="1"/>
  <c r="E183" i="25"/>
  <c r="H183" i="25" s="1"/>
  <c r="F182" i="25"/>
  <c r="E182" i="25"/>
  <c r="F181" i="25"/>
  <c r="E181" i="25"/>
  <c r="H181" i="25" s="1"/>
  <c r="E179" i="25"/>
  <c r="H179" i="25" s="1"/>
  <c r="F178" i="25"/>
  <c r="E178" i="25"/>
  <c r="H178" i="25" s="1"/>
  <c r="E177" i="25"/>
  <c r="H177" i="25" s="1"/>
  <c r="F176" i="25"/>
  <c r="E176" i="25"/>
  <c r="E175" i="25"/>
  <c r="H175" i="25" s="1"/>
  <c r="F174" i="25"/>
  <c r="E174" i="25"/>
  <c r="H174" i="25" s="1"/>
  <c r="E173" i="25"/>
  <c r="H173" i="25" s="1"/>
  <c r="E172" i="25"/>
  <c r="F170" i="25"/>
  <c r="E170" i="25"/>
  <c r="E169" i="25"/>
  <c r="H169" i="25" s="1"/>
  <c r="F168" i="25"/>
  <c r="E168" i="25"/>
  <c r="H168" i="25" s="1"/>
  <c r="E167" i="25"/>
  <c r="H167" i="25" s="1"/>
  <c r="F166" i="25"/>
  <c r="E166" i="25"/>
  <c r="E165" i="25"/>
  <c r="H165" i="25" s="1"/>
  <c r="F164" i="25"/>
  <c r="E164" i="25"/>
  <c r="H164" i="25" s="1"/>
  <c r="F163" i="25"/>
  <c r="E163" i="25"/>
  <c r="H163" i="25" s="1"/>
  <c r="F161" i="25"/>
  <c r="E161" i="25"/>
  <c r="H161" i="25" s="1"/>
  <c r="F160" i="25"/>
  <c r="E159" i="25"/>
  <c r="E157" i="25"/>
  <c r="H157" i="25" s="1"/>
  <c r="F156" i="25"/>
  <c r="E153" i="25"/>
  <c r="C8" i="25"/>
  <c r="E10" i="25" s="1"/>
  <c r="E152" i="25"/>
  <c r="F152" i="25"/>
  <c r="E158" i="25"/>
  <c r="F157" i="25"/>
  <c r="E156" i="25"/>
  <c r="H156" i="25" s="1"/>
  <c r="E70" i="25"/>
  <c r="E71" i="25"/>
  <c r="F145" i="25"/>
  <c r="E145" i="25"/>
  <c r="E143" i="25"/>
  <c r="H143" i="25" s="1"/>
  <c r="F142" i="25"/>
  <c r="E142" i="25"/>
  <c r="E141" i="25"/>
  <c r="F140" i="25"/>
  <c r="E139" i="25"/>
  <c r="E138" i="25"/>
  <c r="F137" i="25"/>
  <c r="E137" i="25"/>
  <c r="H137" i="25" s="1"/>
  <c r="E135" i="25"/>
  <c r="H135" i="25" s="1"/>
  <c r="F134" i="25"/>
  <c r="E134" i="25"/>
  <c r="H134" i="25" s="1"/>
  <c r="E131" i="25"/>
  <c r="E130" i="25"/>
  <c r="E129" i="25"/>
  <c r="H129" i="25" s="1"/>
  <c r="E127" i="25"/>
  <c r="E126" i="25"/>
  <c r="E125" i="25"/>
  <c r="H125" i="25" s="1"/>
  <c r="E123" i="25"/>
  <c r="E122" i="25"/>
  <c r="H122" i="25" s="1"/>
  <c r="E121" i="25"/>
  <c r="H121" i="25" s="1"/>
  <c r="E119" i="25"/>
  <c r="E118" i="25"/>
  <c r="E115" i="25"/>
  <c r="E113" i="25"/>
  <c r="E111" i="25"/>
  <c r="H111" i="25" s="1"/>
  <c r="E110" i="25"/>
  <c r="E109" i="25"/>
  <c r="E107" i="25"/>
  <c r="H107" i="25" s="1"/>
  <c r="E105" i="25"/>
  <c r="H105" i="25" s="1"/>
  <c r="E103" i="25"/>
  <c r="F102" i="25"/>
  <c r="E102" i="25"/>
  <c r="H102" i="25" s="1"/>
  <c r="E101" i="25"/>
  <c r="F100" i="25"/>
  <c r="E99" i="25"/>
  <c r="H99" i="25" s="1"/>
  <c r="E98" i="25"/>
  <c r="H98" i="25" s="1"/>
  <c r="F97" i="25"/>
  <c r="E97" i="25"/>
  <c r="F96" i="25"/>
  <c r="E95" i="25"/>
  <c r="H95" i="25" s="1"/>
  <c r="E94" i="25"/>
  <c r="E93" i="25"/>
  <c r="E87" i="25"/>
  <c r="H87" i="25" s="1"/>
  <c r="E86" i="25"/>
  <c r="H86" i="25" s="1"/>
  <c r="E85" i="25"/>
  <c r="E83" i="25"/>
  <c r="H83" i="25" s="1"/>
  <c r="E82" i="25"/>
  <c r="H82" i="25" s="1"/>
  <c r="E78" i="25"/>
  <c r="H78" i="25" s="1"/>
  <c r="E77" i="25"/>
  <c r="H77" i="25" s="1"/>
  <c r="E75" i="25"/>
  <c r="H75" i="25" s="1"/>
  <c r="E74" i="25"/>
  <c r="H74" i="25" s="1"/>
  <c r="E73" i="25"/>
  <c r="E144" i="25"/>
  <c r="H144" i="25" s="1"/>
  <c r="E140" i="25"/>
  <c r="H140" i="25" s="1"/>
  <c r="E132" i="25"/>
  <c r="H132" i="25" s="1"/>
  <c r="E128" i="25"/>
  <c r="H128" i="25" s="1"/>
  <c r="F127" i="25"/>
  <c r="E124" i="25"/>
  <c r="E120" i="25"/>
  <c r="H120" i="25" s="1"/>
  <c r="F119" i="25"/>
  <c r="E116" i="25"/>
  <c r="H116" i="25" s="1"/>
  <c r="E112" i="25"/>
  <c r="H112" i="25" s="1"/>
  <c r="F111" i="25"/>
  <c r="E108" i="25"/>
  <c r="H108" i="25" s="1"/>
  <c r="E104" i="25"/>
  <c r="H104" i="25" s="1"/>
  <c r="F103" i="25"/>
  <c r="E100" i="25"/>
  <c r="F95" i="25"/>
  <c r="E92" i="25"/>
  <c r="E88" i="25"/>
  <c r="E84" i="25"/>
  <c r="H84" i="25" s="1"/>
  <c r="E80" i="25"/>
  <c r="H80" i="25" s="1"/>
  <c r="E76" i="25"/>
  <c r="E64" i="25"/>
  <c r="F63" i="25"/>
  <c r="E62" i="25"/>
  <c r="E60" i="25"/>
  <c r="E58" i="25"/>
  <c r="E56" i="25"/>
  <c r="E54" i="25"/>
  <c r="H54" i="25" s="1"/>
  <c r="E52" i="25"/>
  <c r="E50" i="25"/>
  <c r="E48" i="25"/>
  <c r="H48" i="25" s="1"/>
  <c r="F47" i="25"/>
  <c r="E46" i="25"/>
  <c r="F45" i="25"/>
  <c r="F43" i="25"/>
  <c r="E42" i="25"/>
  <c r="H42" i="25" s="1"/>
  <c r="E40" i="25"/>
  <c r="F39" i="25"/>
  <c r="E38" i="25"/>
  <c r="F37" i="25"/>
  <c r="E36" i="25"/>
  <c r="E34" i="25"/>
  <c r="F33" i="25"/>
  <c r="F31" i="25"/>
  <c r="E30" i="25"/>
  <c r="E28" i="25"/>
  <c r="H28" i="25" s="1"/>
  <c r="E26" i="25"/>
  <c r="F25" i="25"/>
  <c r="E24" i="25"/>
  <c r="H24" i="25" s="1"/>
  <c r="E22" i="25"/>
  <c r="H22" i="25" s="1"/>
  <c r="E20" i="25"/>
  <c r="F64" i="25"/>
  <c r="E63" i="25"/>
  <c r="H63" i="25" s="1"/>
  <c r="E61" i="25"/>
  <c r="H61" i="25" s="1"/>
  <c r="E57" i="25"/>
  <c r="H57" i="25" s="1"/>
  <c r="F54" i="25"/>
  <c r="E53" i="25"/>
  <c r="E51" i="25"/>
  <c r="F50" i="25"/>
  <c r="E49" i="25"/>
  <c r="E47" i="25"/>
  <c r="E45" i="25"/>
  <c r="E43" i="25"/>
  <c r="F42" i="25"/>
  <c r="E39" i="25"/>
  <c r="E37" i="25"/>
  <c r="F32" i="25"/>
  <c r="E31" i="25"/>
  <c r="H31" i="25" s="1"/>
  <c r="F28" i="25"/>
  <c r="E27" i="25"/>
  <c r="E25" i="25"/>
  <c r="E23" i="25"/>
  <c r="F22" i="25"/>
  <c r="F519" i="1"/>
  <c r="F529" i="1"/>
  <c r="F508" i="1"/>
  <c r="F506" i="1"/>
  <c r="F507" i="1"/>
  <c r="E10" i="4"/>
  <c r="E19" i="9"/>
  <c r="H19" i="9" s="1"/>
  <c r="E20" i="9"/>
  <c r="E26" i="9"/>
  <c r="H26" i="9" s="1"/>
  <c r="E28" i="9"/>
  <c r="E48" i="9"/>
  <c r="H48" i="9" s="1"/>
  <c r="E21" i="9"/>
  <c r="E23" i="9"/>
  <c r="H23" i="9" s="1"/>
  <c r="E25" i="9"/>
  <c r="H25" i="9" s="1"/>
  <c r="E37" i="9"/>
  <c r="E45" i="9"/>
  <c r="E53" i="9"/>
  <c r="H53" i="9" s="1"/>
  <c r="E24" i="9"/>
  <c r="E34" i="9"/>
  <c r="H34" i="9" s="1"/>
  <c r="E36" i="9"/>
  <c r="H36" i="9" s="1"/>
  <c r="E42" i="9"/>
  <c r="H42" i="9" s="1"/>
  <c r="E50" i="9"/>
  <c r="E58" i="9"/>
  <c r="E64" i="9"/>
  <c r="C8" i="9"/>
  <c r="E13" i="11"/>
  <c r="E12" i="11"/>
  <c r="E8" i="14"/>
  <c r="E10" i="14"/>
  <c r="E515" i="18"/>
  <c r="H515" i="18" s="1"/>
  <c r="E505" i="18"/>
  <c r="F306" i="26" l="1"/>
  <c r="F490" i="26"/>
  <c r="F59" i="12"/>
  <c r="H46" i="10"/>
  <c r="H56" i="10"/>
  <c r="H59" i="10"/>
  <c r="H62" i="10"/>
  <c r="H64" i="8"/>
  <c r="F82" i="3"/>
  <c r="F92" i="3"/>
  <c r="F102" i="3"/>
  <c r="F107" i="3"/>
  <c r="F123" i="3"/>
  <c r="F131" i="3"/>
  <c r="F145" i="3"/>
  <c r="F46" i="2"/>
  <c r="F92" i="2"/>
  <c r="F112" i="2"/>
  <c r="H92" i="1"/>
  <c r="F34" i="34"/>
  <c r="F102" i="34"/>
  <c r="F121" i="34"/>
  <c r="F29" i="33"/>
  <c r="F45" i="33"/>
  <c r="F53" i="33"/>
  <c r="F61" i="33"/>
  <c r="F82" i="33"/>
  <c r="F98" i="33"/>
  <c r="F115" i="33"/>
  <c r="F131" i="33"/>
  <c r="F136" i="34"/>
  <c r="F135" i="34"/>
  <c r="F125" i="34"/>
  <c r="H283" i="24"/>
  <c r="H246" i="9"/>
  <c r="H286" i="24"/>
  <c r="H241" i="10"/>
  <c r="H225" i="10"/>
  <c r="H215" i="16"/>
  <c r="H211" i="16"/>
  <c r="F525" i="34"/>
  <c r="G505" i="34"/>
  <c r="F517" i="34"/>
  <c r="F436" i="34"/>
  <c r="F444" i="34"/>
  <c r="F375" i="34"/>
  <c r="F281" i="34"/>
  <c r="F237" i="34"/>
  <c r="F255" i="34"/>
  <c r="F223" i="34"/>
  <c r="F217" i="34"/>
  <c r="F211" i="34"/>
  <c r="F214" i="34"/>
  <c r="F169" i="34"/>
  <c r="F166" i="34"/>
  <c r="H98" i="34"/>
  <c r="F138" i="34"/>
  <c r="F35" i="34"/>
  <c r="F21" i="34"/>
  <c r="F52" i="34"/>
  <c r="F484" i="1"/>
  <c r="F483" i="1"/>
  <c r="F437" i="1"/>
  <c r="F296" i="1"/>
  <c r="F169" i="1"/>
  <c r="F122" i="1"/>
  <c r="F47" i="7"/>
  <c r="F54" i="7"/>
  <c r="H42" i="2"/>
  <c r="F40" i="2"/>
  <c r="F143" i="30"/>
  <c r="F72" i="2"/>
  <c r="F85" i="2"/>
  <c r="F100" i="2"/>
  <c r="F109" i="2"/>
  <c r="F121" i="2"/>
  <c r="F136" i="2"/>
  <c r="F81" i="2"/>
  <c r="F93" i="2"/>
  <c r="F117" i="2"/>
  <c r="F129" i="2"/>
  <c r="F145" i="2"/>
  <c r="F40" i="5"/>
  <c r="F50" i="5"/>
  <c r="H55" i="5"/>
  <c r="H61" i="5"/>
  <c r="H52" i="5"/>
  <c r="H326" i="3"/>
  <c r="H329" i="3"/>
  <c r="H338" i="3"/>
  <c r="H341" i="3"/>
  <c r="H444" i="3"/>
  <c r="H495" i="3"/>
  <c r="H357" i="3"/>
  <c r="H360" i="3"/>
  <c r="H369" i="3"/>
  <c r="H372" i="3"/>
  <c r="H378" i="3"/>
  <c r="H381" i="3"/>
  <c r="H390" i="3"/>
  <c r="H393" i="3"/>
  <c r="H441" i="3"/>
  <c r="H489" i="3"/>
  <c r="F445" i="3"/>
  <c r="H305" i="3"/>
  <c r="H431" i="3"/>
  <c r="H403" i="3"/>
  <c r="H406" i="3"/>
  <c r="H409" i="3"/>
  <c r="H418" i="3"/>
  <c r="H421" i="3"/>
  <c r="H351" i="3"/>
  <c r="H375" i="3"/>
  <c r="H437" i="3"/>
  <c r="F499" i="3"/>
  <c r="F498" i="3"/>
  <c r="F269" i="3"/>
  <c r="F265" i="3"/>
  <c r="F215" i="3"/>
  <c r="F57" i="3"/>
  <c r="H35" i="3"/>
  <c r="F22" i="5"/>
  <c r="F26" i="5"/>
  <c r="H57" i="5"/>
  <c r="F33" i="5"/>
  <c r="F63" i="5"/>
  <c r="H60" i="4"/>
  <c r="F495" i="4"/>
  <c r="F475" i="4"/>
  <c r="F418" i="4"/>
  <c r="F390" i="4"/>
  <c r="F352" i="4"/>
  <c r="F276" i="4"/>
  <c r="F197" i="4"/>
  <c r="F164" i="4"/>
  <c r="F280" i="4"/>
  <c r="F221" i="4"/>
  <c r="F190" i="4"/>
  <c r="F76" i="4"/>
  <c r="F141" i="4"/>
  <c r="F33" i="7"/>
  <c r="F45" i="7"/>
  <c r="F20" i="5"/>
  <c r="F58" i="5"/>
  <c r="F31" i="5"/>
  <c r="F217" i="5"/>
  <c r="F274" i="5"/>
  <c r="H50" i="14"/>
  <c r="F42" i="11"/>
  <c r="H119" i="6"/>
  <c r="H143" i="6"/>
  <c r="F40" i="11"/>
  <c r="F39" i="11"/>
  <c r="F41" i="14"/>
  <c r="F46" i="14"/>
  <c r="F89" i="8"/>
  <c r="F113" i="8"/>
  <c r="F136" i="8"/>
  <c r="F74" i="8"/>
  <c r="F28" i="11"/>
  <c r="F34" i="11"/>
  <c r="H86" i="16"/>
  <c r="H117" i="16"/>
  <c r="H53" i="14"/>
  <c r="H83" i="14"/>
  <c r="H102" i="14"/>
  <c r="H145" i="14"/>
  <c r="H82" i="13"/>
  <c r="H137" i="13"/>
  <c r="H131" i="13"/>
  <c r="H119" i="12"/>
  <c r="H128" i="12"/>
  <c r="H136" i="12"/>
  <c r="H142" i="12"/>
  <c r="F156" i="11"/>
  <c r="F162" i="11"/>
  <c r="F172" i="11"/>
  <c r="F177" i="11"/>
  <c r="F186" i="11"/>
  <c r="F193" i="11"/>
  <c r="F210" i="11"/>
  <c r="F217" i="11"/>
  <c r="F231" i="11"/>
  <c r="F235" i="11"/>
  <c r="F242" i="11"/>
  <c r="F249" i="11"/>
  <c r="F272" i="11"/>
  <c r="H115" i="10"/>
  <c r="H242" i="10"/>
  <c r="H245" i="10"/>
  <c r="H248" i="10"/>
  <c r="H295" i="10"/>
  <c r="H32" i="10"/>
  <c r="H22" i="10"/>
  <c r="H58" i="10"/>
  <c r="H64" i="10"/>
  <c r="H45" i="10"/>
  <c r="F26" i="9"/>
  <c r="F42" i="9"/>
  <c r="H187" i="9"/>
  <c r="H231" i="9"/>
  <c r="F31" i="9"/>
  <c r="H99" i="8"/>
  <c r="H143" i="8"/>
  <c r="H80" i="8"/>
  <c r="H102" i="8"/>
  <c r="H132" i="8"/>
  <c r="H163" i="8"/>
  <c r="H187" i="8"/>
  <c r="H210" i="8"/>
  <c r="H213" i="8"/>
  <c r="H262" i="8"/>
  <c r="F272" i="8"/>
  <c r="F196" i="8"/>
  <c r="F248" i="8"/>
  <c r="H110" i="7"/>
  <c r="H168" i="7"/>
  <c r="H183" i="7"/>
  <c r="H254" i="7"/>
  <c r="H95" i="7"/>
  <c r="H119" i="7"/>
  <c r="H128" i="7"/>
  <c r="H131" i="7"/>
  <c r="F26" i="6"/>
  <c r="H112" i="6"/>
  <c r="H164" i="6"/>
  <c r="H235" i="6"/>
  <c r="F167" i="30"/>
  <c r="F219" i="30"/>
  <c r="F263" i="27"/>
  <c r="F461" i="6"/>
  <c r="F439" i="6"/>
  <c r="F438" i="6"/>
  <c r="F432" i="6"/>
  <c r="F475" i="6"/>
  <c r="F417" i="6"/>
  <c r="F407" i="6"/>
  <c r="F399" i="6"/>
  <c r="F350" i="6"/>
  <c r="F498" i="6"/>
  <c r="F466" i="6"/>
  <c r="F414" i="6"/>
  <c r="F253" i="6"/>
  <c r="F251" i="6"/>
  <c r="F197" i="6"/>
  <c r="F154" i="6"/>
  <c r="F266" i="6"/>
  <c r="F220" i="6"/>
  <c r="F217" i="6"/>
  <c r="F185" i="6"/>
  <c r="F111" i="6"/>
  <c r="F78" i="6"/>
  <c r="F104" i="6"/>
  <c r="F58" i="6"/>
  <c r="F34" i="9"/>
  <c r="H30" i="7"/>
  <c r="H21" i="7"/>
  <c r="H39" i="7"/>
  <c r="F394" i="7"/>
  <c r="F316" i="7"/>
  <c r="F451" i="7"/>
  <c r="F374" i="7"/>
  <c r="F325" i="7"/>
  <c r="F366" i="7"/>
  <c r="F306" i="7"/>
  <c r="F299" i="7"/>
  <c r="F207" i="7"/>
  <c r="F494" i="8"/>
  <c r="F444" i="8"/>
  <c r="F47" i="10"/>
  <c r="F57" i="10"/>
  <c r="F43" i="19"/>
  <c r="F33" i="19"/>
  <c r="F22" i="19"/>
  <c r="F78" i="11"/>
  <c r="F71" i="11"/>
  <c r="F145" i="11"/>
  <c r="F101" i="11"/>
  <c r="F74" i="11"/>
  <c r="F124" i="11"/>
  <c r="F119" i="11"/>
  <c r="F136" i="11"/>
  <c r="F110" i="14"/>
  <c r="F140" i="14"/>
  <c r="F132" i="17"/>
  <c r="F127" i="17"/>
  <c r="F91" i="20"/>
  <c r="F129" i="20"/>
  <c r="F125" i="20"/>
  <c r="F131" i="20"/>
  <c r="F99" i="20"/>
  <c r="F81" i="20"/>
  <c r="H53" i="22"/>
  <c r="H112" i="20"/>
  <c r="H122" i="20"/>
  <c r="H139" i="20"/>
  <c r="H152" i="20"/>
  <c r="H58" i="19"/>
  <c r="H145" i="19"/>
  <c r="H49" i="19"/>
  <c r="H37" i="18"/>
  <c r="H74" i="18"/>
  <c r="H84" i="18"/>
  <c r="H140" i="17"/>
  <c r="H35" i="15"/>
  <c r="F166" i="15"/>
  <c r="F209" i="15"/>
  <c r="H47" i="14"/>
  <c r="H20" i="14"/>
  <c r="H53" i="12"/>
  <c r="H191" i="12"/>
  <c r="F160" i="12"/>
  <c r="F198" i="12"/>
  <c r="F223" i="12"/>
  <c r="F240" i="12"/>
  <c r="F256" i="12"/>
  <c r="H26" i="11"/>
  <c r="H51" i="11"/>
  <c r="H78" i="11"/>
  <c r="H86" i="11"/>
  <c r="H96" i="11"/>
  <c r="H86" i="10"/>
  <c r="H80" i="10"/>
  <c r="H173" i="10"/>
  <c r="H176" i="10"/>
  <c r="H179" i="10"/>
  <c r="H203" i="10"/>
  <c r="H231" i="10"/>
  <c r="H256" i="10"/>
  <c r="H266" i="10"/>
  <c r="H128" i="9"/>
  <c r="H142" i="9"/>
  <c r="H99" i="9"/>
  <c r="H109" i="9"/>
  <c r="F174" i="9"/>
  <c r="F178" i="9"/>
  <c r="F186" i="9"/>
  <c r="F208" i="9"/>
  <c r="F216" i="9"/>
  <c r="F233" i="9"/>
  <c r="F239" i="9"/>
  <c r="F247" i="9"/>
  <c r="H174" i="9"/>
  <c r="H214" i="9"/>
  <c r="H248" i="9"/>
  <c r="H197" i="9"/>
  <c r="H273" i="9"/>
  <c r="H145" i="9"/>
  <c r="F167" i="31"/>
  <c r="F179" i="31"/>
  <c r="F211" i="31"/>
  <c r="F235" i="31"/>
  <c r="F259" i="31"/>
  <c r="F267" i="31"/>
  <c r="F204" i="31"/>
  <c r="F272" i="31"/>
  <c r="H43" i="11"/>
  <c r="H152" i="11"/>
  <c r="H122" i="10"/>
  <c r="H131" i="10"/>
  <c r="H88" i="9"/>
  <c r="H125" i="9"/>
  <c r="H139" i="9"/>
  <c r="F271" i="31"/>
  <c r="F157" i="31"/>
  <c r="F170" i="31"/>
  <c r="F192" i="31"/>
  <c r="F234" i="31"/>
  <c r="F473" i="9"/>
  <c r="F349" i="9"/>
  <c r="F300" i="9"/>
  <c r="F492" i="9"/>
  <c r="F461" i="9"/>
  <c r="F321" i="9"/>
  <c r="F488" i="9"/>
  <c r="F475" i="9"/>
  <c r="F386" i="9"/>
  <c r="F312" i="9"/>
  <c r="F251" i="9"/>
  <c r="F246" i="9"/>
  <c r="F195" i="9"/>
  <c r="F188" i="9"/>
  <c r="F236" i="9"/>
  <c r="F193" i="9"/>
  <c r="F270" i="9"/>
  <c r="F222" i="9"/>
  <c r="F133" i="9"/>
  <c r="F90" i="9"/>
  <c r="H510" i="10"/>
  <c r="H522" i="10"/>
  <c r="F427" i="10"/>
  <c r="F316" i="10"/>
  <c r="F399" i="10"/>
  <c r="F394" i="10"/>
  <c r="F204" i="10"/>
  <c r="F284" i="10"/>
  <c r="F155" i="10"/>
  <c r="F29" i="10"/>
  <c r="F44" i="10"/>
  <c r="F40" i="18"/>
  <c r="H48" i="16"/>
  <c r="H506" i="16"/>
  <c r="F58" i="15"/>
  <c r="F21" i="12"/>
  <c r="F25" i="12"/>
  <c r="F43" i="12"/>
  <c r="F51" i="12"/>
  <c r="H60" i="12"/>
  <c r="H37" i="12"/>
  <c r="F48" i="12"/>
  <c r="F54" i="12"/>
  <c r="H63" i="12"/>
  <c r="F85" i="12"/>
  <c r="H108" i="12"/>
  <c r="F125" i="12"/>
  <c r="F129" i="12"/>
  <c r="H132" i="12"/>
  <c r="F145" i="12"/>
  <c r="F92" i="12"/>
  <c r="H105" i="12"/>
  <c r="F120" i="12"/>
  <c r="F134" i="12"/>
  <c r="F144" i="12"/>
  <c r="H36" i="11"/>
  <c r="H99" i="11"/>
  <c r="H93" i="11"/>
  <c r="H108" i="11"/>
  <c r="H117" i="11"/>
  <c r="H132" i="11"/>
  <c r="H111" i="11"/>
  <c r="F185" i="31"/>
  <c r="F194" i="31"/>
  <c r="F229" i="31"/>
  <c r="F245" i="31"/>
  <c r="F265" i="31"/>
  <c r="H71" i="17"/>
  <c r="H23" i="16"/>
  <c r="F43" i="15"/>
  <c r="H27" i="14"/>
  <c r="H506" i="13"/>
  <c r="F24" i="12"/>
  <c r="F28" i="12"/>
  <c r="F60" i="12"/>
  <c r="F64" i="12"/>
  <c r="F109" i="12"/>
  <c r="F80" i="12"/>
  <c r="F86" i="12"/>
  <c r="F98" i="12"/>
  <c r="F102" i="12"/>
  <c r="F107" i="12"/>
  <c r="F111" i="12"/>
  <c r="F116" i="12"/>
  <c r="F138" i="12"/>
  <c r="G70" i="12"/>
  <c r="H33" i="11"/>
  <c r="H90" i="11"/>
  <c r="H102" i="11"/>
  <c r="H129" i="11"/>
  <c r="F271" i="28"/>
  <c r="F241" i="28"/>
  <c r="H527" i="11"/>
  <c r="H509" i="11"/>
  <c r="F435" i="11"/>
  <c r="H153" i="11"/>
  <c r="H163" i="11"/>
  <c r="H166" i="11"/>
  <c r="H169" i="11"/>
  <c r="H173" i="11"/>
  <c r="H176" i="11"/>
  <c r="H179" i="11"/>
  <c r="H185" i="11"/>
  <c r="H188" i="11"/>
  <c r="H201" i="11"/>
  <c r="H192" i="12"/>
  <c r="H479" i="12"/>
  <c r="H473" i="12"/>
  <c r="H442" i="12"/>
  <c r="H439" i="12"/>
  <c r="H436" i="12"/>
  <c r="H433" i="12"/>
  <c r="H430" i="12"/>
  <c r="H405" i="12"/>
  <c r="H402" i="12"/>
  <c r="H371" i="12"/>
  <c r="H329" i="12"/>
  <c r="H326" i="12"/>
  <c r="F469" i="12"/>
  <c r="F491" i="12"/>
  <c r="F444" i="12"/>
  <c r="F429" i="12"/>
  <c r="F411" i="12"/>
  <c r="F387" i="12"/>
  <c r="F377" i="12"/>
  <c r="F345" i="12"/>
  <c r="F337" i="12"/>
  <c r="F316" i="12"/>
  <c r="F382" i="12"/>
  <c r="F374" i="12"/>
  <c r="F295" i="12"/>
  <c r="H462" i="12"/>
  <c r="H383" i="12"/>
  <c r="H379" i="12"/>
  <c r="H376" i="12"/>
  <c r="H353" i="12"/>
  <c r="F489" i="12"/>
  <c r="F446" i="12"/>
  <c r="F435" i="12"/>
  <c r="F424" i="12"/>
  <c r="F412" i="12"/>
  <c r="F407" i="12"/>
  <c r="F381" i="12"/>
  <c r="F368" i="12"/>
  <c r="F356" i="12"/>
  <c r="F319" i="12"/>
  <c r="F311" i="12"/>
  <c r="F283" i="12"/>
  <c r="F278" i="12"/>
  <c r="F133" i="12"/>
  <c r="F35" i="12"/>
  <c r="F474" i="13"/>
  <c r="F444" i="13"/>
  <c r="F424" i="13"/>
  <c r="F299" i="13"/>
  <c r="F355" i="13"/>
  <c r="F133" i="13"/>
  <c r="F96" i="13"/>
  <c r="F89" i="13"/>
  <c r="H295" i="20"/>
  <c r="H50" i="18"/>
  <c r="F18" i="17"/>
  <c r="H94" i="14"/>
  <c r="F33" i="14"/>
  <c r="F203" i="28"/>
  <c r="F211" i="28"/>
  <c r="F22" i="20"/>
  <c r="F50" i="20"/>
  <c r="F64" i="20"/>
  <c r="H53" i="18"/>
  <c r="H47" i="23"/>
  <c r="F28" i="23"/>
  <c r="H60" i="22"/>
  <c r="H295" i="22"/>
  <c r="H74" i="21"/>
  <c r="H82" i="21"/>
  <c r="H88" i="21"/>
  <c r="H124" i="21"/>
  <c r="H109" i="21"/>
  <c r="F52" i="20"/>
  <c r="H38" i="20"/>
  <c r="H134" i="20"/>
  <c r="F86" i="19"/>
  <c r="F97" i="19"/>
  <c r="F101" i="19"/>
  <c r="F142" i="19"/>
  <c r="F103" i="19"/>
  <c r="F107" i="19"/>
  <c r="H57" i="19"/>
  <c r="H76" i="17"/>
  <c r="H104" i="17"/>
  <c r="F101" i="16"/>
  <c r="F109" i="16"/>
  <c r="F113" i="16"/>
  <c r="F88" i="16"/>
  <c r="F116" i="16"/>
  <c r="H77" i="16"/>
  <c r="H121" i="16"/>
  <c r="H28" i="15"/>
  <c r="H120" i="15"/>
  <c r="H272" i="15"/>
  <c r="F266" i="15"/>
  <c r="H25" i="14"/>
  <c r="F38" i="14"/>
  <c r="H61" i="14"/>
  <c r="H91" i="14"/>
  <c r="H100" i="14"/>
  <c r="H118" i="14"/>
  <c r="H109" i="14"/>
  <c r="H211" i="14"/>
  <c r="H295" i="14"/>
  <c r="F161" i="31"/>
  <c r="F176" i="31"/>
  <c r="F200" i="31"/>
  <c r="F216" i="31"/>
  <c r="F280" i="31"/>
  <c r="F156" i="28"/>
  <c r="F164" i="28"/>
  <c r="F173" i="28"/>
  <c r="F221" i="28"/>
  <c r="F229" i="28"/>
  <c r="F265" i="26"/>
  <c r="F481" i="14"/>
  <c r="F470" i="14"/>
  <c r="F421" i="14"/>
  <c r="F299" i="14"/>
  <c r="F275" i="14"/>
  <c r="F220" i="14"/>
  <c r="F141" i="14"/>
  <c r="F172" i="15"/>
  <c r="F153" i="15"/>
  <c r="F205" i="15"/>
  <c r="F203" i="15"/>
  <c r="F125" i="26"/>
  <c r="F109" i="15"/>
  <c r="F234" i="15"/>
  <c r="F523" i="15"/>
  <c r="F506" i="15"/>
  <c r="F343" i="15"/>
  <c r="F471" i="15"/>
  <c r="F488" i="15"/>
  <c r="F446" i="15"/>
  <c r="F407" i="15"/>
  <c r="F312" i="15"/>
  <c r="H165" i="15"/>
  <c r="H253" i="15"/>
  <c r="H265" i="15"/>
  <c r="F242" i="15"/>
  <c r="F214" i="15"/>
  <c r="F195" i="15"/>
  <c r="H158" i="15"/>
  <c r="H177" i="15"/>
  <c r="H229" i="15"/>
  <c r="F220" i="15"/>
  <c r="F219" i="15"/>
  <c r="F213" i="15"/>
  <c r="H86" i="15"/>
  <c r="H94" i="15"/>
  <c r="H118" i="15"/>
  <c r="H132" i="15"/>
  <c r="F20" i="32"/>
  <c r="F64" i="32"/>
  <c r="F487" i="16"/>
  <c r="F465" i="16"/>
  <c r="F444" i="16"/>
  <c r="F376" i="16"/>
  <c r="F322" i="16"/>
  <c r="F309" i="16"/>
  <c r="H158" i="16"/>
  <c r="H161" i="16"/>
  <c r="H184" i="16"/>
  <c r="H210" i="16"/>
  <c r="H235" i="16"/>
  <c r="H253" i="16"/>
  <c r="H262" i="16"/>
  <c r="F270" i="16"/>
  <c r="F188" i="16"/>
  <c r="H174" i="16"/>
  <c r="H177" i="16"/>
  <c r="H214" i="16"/>
  <c r="H256" i="16"/>
  <c r="F207" i="16"/>
  <c r="F192" i="16"/>
  <c r="F190" i="16"/>
  <c r="F63" i="16"/>
  <c r="F57" i="16"/>
  <c r="F352" i="27"/>
  <c r="F40" i="29"/>
  <c r="F44" i="26"/>
  <c r="F413" i="17"/>
  <c r="F341" i="17"/>
  <c r="F455" i="17"/>
  <c r="F398" i="17"/>
  <c r="F344" i="17"/>
  <c r="F309" i="17"/>
  <c r="F484" i="17"/>
  <c r="F483" i="17"/>
  <c r="F471" i="17"/>
  <c r="F449" i="17"/>
  <c r="F446" i="17"/>
  <c r="F211" i="17"/>
  <c r="F228" i="17"/>
  <c r="F201" i="17"/>
  <c r="F282" i="17"/>
  <c r="F222" i="17"/>
  <c r="F195" i="17"/>
  <c r="F178" i="17"/>
  <c r="F78" i="17"/>
  <c r="F77" i="17"/>
  <c r="F111" i="17"/>
  <c r="F97" i="17"/>
  <c r="F42" i="17"/>
  <c r="F62" i="17"/>
  <c r="F48" i="17"/>
  <c r="F27" i="18"/>
  <c r="F31" i="18"/>
  <c r="F45" i="18"/>
  <c r="F51" i="18"/>
  <c r="F63" i="18"/>
  <c r="G18" i="18"/>
  <c r="F28" i="18"/>
  <c r="F18" i="18"/>
  <c r="F29" i="18"/>
  <c r="H40" i="18"/>
  <c r="F44" i="18"/>
  <c r="F498" i="19"/>
  <c r="F396" i="19"/>
  <c r="F221" i="19"/>
  <c r="F202" i="19"/>
  <c r="F192" i="19"/>
  <c r="F191" i="19"/>
  <c r="F218" i="19"/>
  <c r="F89" i="19"/>
  <c r="G70" i="19"/>
  <c r="F88" i="32"/>
  <c r="H99" i="30"/>
  <c r="F221" i="27"/>
  <c r="F234" i="27"/>
  <c r="F141" i="26"/>
  <c r="F514" i="20"/>
  <c r="F512" i="20"/>
  <c r="F473" i="20"/>
  <c r="F382" i="20"/>
  <c r="F312" i="20"/>
  <c r="F444" i="20"/>
  <c r="F442" i="20"/>
  <c r="F416" i="20"/>
  <c r="F362" i="20"/>
  <c r="F346" i="20"/>
  <c r="F489" i="20"/>
  <c r="F475" i="20"/>
  <c r="F417" i="20"/>
  <c r="F397" i="20"/>
  <c r="F240" i="20"/>
  <c r="F233" i="20"/>
  <c r="F109" i="20"/>
  <c r="F21" i="20"/>
  <c r="F44" i="20"/>
  <c r="F24" i="20"/>
  <c r="F454" i="21"/>
  <c r="F394" i="21"/>
  <c r="F349" i="21"/>
  <c r="F421" i="21"/>
  <c r="F415" i="21"/>
  <c r="F396" i="21"/>
  <c r="F280" i="21"/>
  <c r="F288" i="21"/>
  <c r="F261" i="21"/>
  <c r="F236" i="21"/>
  <c r="F133" i="21"/>
  <c r="F136" i="21"/>
  <c r="F54" i="21"/>
  <c r="F261" i="23"/>
  <c r="F475" i="22"/>
  <c r="F94" i="22"/>
  <c r="F134" i="22"/>
  <c r="H98" i="22"/>
  <c r="F109" i="22"/>
  <c r="H75" i="22"/>
  <c r="H85" i="22"/>
  <c r="H88" i="22"/>
  <c r="H95" i="22"/>
  <c r="H115" i="22"/>
  <c r="H124" i="22"/>
  <c r="H127" i="22"/>
  <c r="H140" i="22"/>
  <c r="F444" i="27"/>
  <c r="F84" i="30"/>
  <c r="F95" i="30"/>
  <c r="F194" i="23"/>
  <c r="F193" i="23"/>
  <c r="F361" i="27"/>
  <c r="F75" i="30"/>
  <c r="F218" i="28"/>
  <c r="F230" i="28"/>
  <c r="F285" i="28"/>
  <c r="F287" i="23"/>
  <c r="F528" i="23"/>
  <c r="F527" i="23"/>
  <c r="F514" i="23"/>
  <c r="F525" i="23"/>
  <c r="F520" i="23"/>
  <c r="F489" i="23"/>
  <c r="F452" i="23"/>
  <c r="F419" i="23"/>
  <c r="F414" i="23"/>
  <c r="F429" i="23"/>
  <c r="F348" i="23"/>
  <c r="F313" i="23"/>
  <c r="F221" i="23"/>
  <c r="F217" i="23"/>
  <c r="F162" i="23"/>
  <c r="F172" i="23"/>
  <c r="F90" i="23"/>
  <c r="F140" i="23"/>
  <c r="F117" i="23"/>
  <c r="F55" i="23"/>
  <c r="H522" i="24"/>
  <c r="H509" i="24"/>
  <c r="F488" i="24"/>
  <c r="F475" i="24"/>
  <c r="F428" i="24"/>
  <c r="F423" i="24"/>
  <c r="F465" i="24"/>
  <c r="F421" i="24"/>
  <c r="F367" i="24"/>
  <c r="F418" i="24"/>
  <c r="F402" i="24"/>
  <c r="F352" i="24"/>
  <c r="F153" i="24"/>
  <c r="F221" i="24"/>
  <c r="F217" i="24"/>
  <c r="F189" i="24"/>
  <c r="F257" i="24"/>
  <c r="F286" i="24"/>
  <c r="F283" i="24"/>
  <c r="F280" i="24"/>
  <c r="F193" i="24"/>
  <c r="F133" i="24"/>
  <c r="F140" i="24"/>
  <c r="F47" i="24"/>
  <c r="F41" i="24"/>
  <c r="F49" i="24"/>
  <c r="F374" i="25"/>
  <c r="F418" i="25"/>
  <c r="F445" i="25"/>
  <c r="F349" i="25"/>
  <c r="F278" i="25"/>
  <c r="F265" i="25"/>
  <c r="F396" i="26"/>
  <c r="F499" i="26"/>
  <c r="F477" i="26"/>
  <c r="F331" i="26"/>
  <c r="F200" i="26"/>
  <c r="F193" i="26"/>
  <c r="F260" i="27"/>
  <c r="F499" i="29"/>
  <c r="H187" i="29"/>
  <c r="H196" i="29"/>
  <c r="H165" i="29"/>
  <c r="F280" i="29"/>
  <c r="F288" i="29"/>
  <c r="H160" i="29"/>
  <c r="H164" i="29"/>
  <c r="H168" i="29"/>
  <c r="F516" i="30"/>
  <c r="F475" i="30"/>
  <c r="F452" i="30"/>
  <c r="F466" i="30"/>
  <c r="F497" i="30"/>
  <c r="F488" i="30"/>
  <c r="F422" i="30"/>
  <c r="F362" i="30"/>
  <c r="F386" i="30"/>
  <c r="F316" i="30"/>
  <c r="F267" i="30"/>
  <c r="F233" i="30"/>
  <c r="F221" i="30"/>
  <c r="F195" i="30"/>
  <c r="F193" i="30"/>
  <c r="F259" i="30"/>
  <c r="F258" i="30"/>
  <c r="F198" i="30"/>
  <c r="F170" i="30"/>
  <c r="F154" i="30"/>
  <c r="F286" i="30"/>
  <c r="F272" i="30"/>
  <c r="F270" i="30"/>
  <c r="F96" i="30"/>
  <c r="F133" i="30"/>
  <c r="F132" i="30"/>
  <c r="F78" i="30"/>
  <c r="F36" i="30"/>
  <c r="F31" i="30"/>
  <c r="F38" i="30"/>
  <c r="F29" i="30"/>
  <c r="H525" i="31"/>
  <c r="H522" i="31"/>
  <c r="H516" i="31"/>
  <c r="H473" i="31"/>
  <c r="H479" i="31"/>
  <c r="H485" i="31"/>
  <c r="H497" i="31"/>
  <c r="H365" i="31"/>
  <c r="H362" i="31"/>
  <c r="H350" i="31"/>
  <c r="H347" i="31"/>
  <c r="H428" i="31"/>
  <c r="H419" i="31"/>
  <c r="H407" i="31"/>
  <c r="H377" i="31"/>
  <c r="H494" i="31"/>
  <c r="H470" i="31"/>
  <c r="H458" i="31"/>
  <c r="H344" i="31"/>
  <c r="H455" i="31"/>
  <c r="H449" i="31"/>
  <c r="H437" i="31"/>
  <c r="H404" i="31"/>
  <c r="H383" i="31"/>
  <c r="H371" i="31"/>
  <c r="F171" i="31"/>
  <c r="F474" i="32"/>
  <c r="F438" i="32"/>
  <c r="F494" i="32"/>
  <c r="F233" i="32"/>
  <c r="F156" i="32"/>
  <c r="F262" i="32"/>
  <c r="F34" i="32"/>
  <c r="H111" i="33"/>
  <c r="H114" i="33"/>
  <c r="H123" i="33"/>
  <c r="H135" i="33"/>
  <c r="H138" i="33"/>
  <c r="G151" i="34"/>
  <c r="H151" i="34" s="1"/>
  <c r="H209" i="33"/>
  <c r="H215" i="33"/>
  <c r="H218" i="33"/>
  <c r="H221" i="33"/>
  <c r="H226" i="33"/>
  <c r="H232" i="33"/>
  <c r="H235" i="33"/>
  <c r="H238" i="33"/>
  <c r="H244" i="33"/>
  <c r="H247" i="33"/>
  <c r="H250" i="33"/>
  <c r="H256" i="33"/>
  <c r="H259" i="33"/>
  <c r="H262" i="33"/>
  <c r="H268" i="33"/>
  <c r="H271" i="33"/>
  <c r="H274" i="33"/>
  <c r="H280" i="33"/>
  <c r="G151" i="33"/>
  <c r="G151" i="32"/>
  <c r="H151" i="32" s="1"/>
  <c r="H38" i="2"/>
  <c r="E528" i="8"/>
  <c r="H514" i="15"/>
  <c r="E511" i="30"/>
  <c r="E528" i="32"/>
  <c r="E506" i="4"/>
  <c r="E516" i="1"/>
  <c r="H516" i="1" s="1"/>
  <c r="E513" i="9"/>
  <c r="H513" i="9" s="1"/>
  <c r="E510" i="17"/>
  <c r="E523" i="32"/>
  <c r="H506" i="4"/>
  <c r="E516" i="34"/>
  <c r="H516" i="34" s="1"/>
  <c r="E528" i="24"/>
  <c r="H528" i="24" s="1"/>
  <c r="E516" i="32"/>
  <c r="E398" i="34"/>
  <c r="H398" i="34" s="1"/>
  <c r="E422" i="1"/>
  <c r="H422" i="1" s="1"/>
  <c r="E374" i="1"/>
  <c r="E349" i="2"/>
  <c r="E472" i="3"/>
  <c r="E306" i="3"/>
  <c r="E476" i="4"/>
  <c r="E384" i="4"/>
  <c r="E351" i="4"/>
  <c r="E325" i="4"/>
  <c r="E299" i="5"/>
  <c r="E493" i="6"/>
  <c r="E324" i="6"/>
  <c r="H324" i="6" s="1"/>
  <c r="E396" i="7"/>
  <c r="E414" i="8"/>
  <c r="E474" i="9"/>
  <c r="H474" i="9" s="1"/>
  <c r="E456" i="9"/>
  <c r="H456" i="9" s="1"/>
  <c r="E454" i="9"/>
  <c r="H454" i="9" s="1"/>
  <c r="E324" i="9"/>
  <c r="H324" i="9" s="1"/>
  <c r="E451" i="10"/>
  <c r="E349" i="10"/>
  <c r="H349" i="10" s="1"/>
  <c r="E470" i="11"/>
  <c r="E446" i="11"/>
  <c r="E349" i="11"/>
  <c r="E445" i="12"/>
  <c r="E423" i="13"/>
  <c r="H423" i="13" s="1"/>
  <c r="E466" i="15"/>
  <c r="H466" i="15" s="1"/>
  <c r="E450" i="15"/>
  <c r="H450" i="15" s="1"/>
  <c r="E434" i="15"/>
  <c r="E397" i="15"/>
  <c r="E313" i="15"/>
  <c r="E470" i="16"/>
  <c r="H470" i="16" s="1"/>
  <c r="E436" i="16"/>
  <c r="H436" i="16" s="1"/>
  <c r="E431" i="16"/>
  <c r="E433" i="17"/>
  <c r="E419" i="17"/>
  <c r="E350" i="17"/>
  <c r="E317" i="17"/>
  <c r="E456" i="20"/>
  <c r="E422" i="20"/>
  <c r="H422" i="20" s="1"/>
  <c r="E444" i="21"/>
  <c r="E439" i="21"/>
  <c r="H439" i="21" s="1"/>
  <c r="E366" i="21"/>
  <c r="H366" i="21" s="1"/>
  <c r="E488" i="23"/>
  <c r="H488" i="23" s="1"/>
  <c r="E486" i="24"/>
  <c r="H486" i="24" s="1"/>
  <c r="E456" i="24"/>
  <c r="E360" i="24"/>
  <c r="H360" i="24" s="1"/>
  <c r="E489" i="26"/>
  <c r="E481" i="26"/>
  <c r="H481" i="26" s="1"/>
  <c r="E465" i="26"/>
  <c r="E413" i="26"/>
  <c r="H413" i="26" s="1"/>
  <c r="E399" i="26"/>
  <c r="E374" i="26"/>
  <c r="H374" i="26" s="1"/>
  <c r="E353" i="30"/>
  <c r="H353" i="30" s="1"/>
  <c r="E322" i="30"/>
  <c r="H322" i="30" s="1"/>
  <c r="E448" i="32"/>
  <c r="H448" i="32" s="1"/>
  <c r="E423" i="32"/>
  <c r="H423" i="32" s="1"/>
  <c r="E488" i="34"/>
  <c r="H488" i="34" s="1"/>
  <c r="E401" i="34"/>
  <c r="E373" i="34"/>
  <c r="E303" i="34"/>
  <c r="H303" i="34" s="1"/>
  <c r="E463" i="1"/>
  <c r="H463" i="1" s="1"/>
  <c r="E465" i="4"/>
  <c r="E439" i="4"/>
  <c r="E306" i="5"/>
  <c r="E454" i="6"/>
  <c r="E349" i="6"/>
  <c r="H349" i="6" s="1"/>
  <c r="E313" i="7"/>
  <c r="H313" i="7" s="1"/>
  <c r="E348" i="8"/>
  <c r="H348" i="8" s="1"/>
  <c r="E476" i="9"/>
  <c r="E452" i="10"/>
  <c r="E454" i="12"/>
  <c r="E454" i="13"/>
  <c r="H454" i="13" s="1"/>
  <c r="E488" i="14"/>
  <c r="H488" i="14" s="1"/>
  <c r="E474" i="15"/>
  <c r="H474" i="15" s="1"/>
  <c r="E413" i="15"/>
  <c r="E403" i="15"/>
  <c r="H403" i="15" s="1"/>
  <c r="E337" i="15"/>
  <c r="H337" i="15" s="1"/>
  <c r="E473" i="16"/>
  <c r="E419" i="16"/>
  <c r="H419" i="16" s="1"/>
  <c r="E384" i="16"/>
  <c r="H384" i="16" s="1"/>
  <c r="E306" i="16"/>
  <c r="E450" i="17"/>
  <c r="E436" i="17"/>
  <c r="E422" i="17"/>
  <c r="E407" i="17"/>
  <c r="E337" i="17"/>
  <c r="E377" i="20"/>
  <c r="H377" i="20" s="1"/>
  <c r="E368" i="20"/>
  <c r="E488" i="21"/>
  <c r="E474" i="21"/>
  <c r="H474" i="21" s="1"/>
  <c r="E427" i="21"/>
  <c r="H427" i="21" s="1"/>
  <c r="E316" i="21"/>
  <c r="H316" i="21" s="1"/>
  <c r="E447" i="22"/>
  <c r="H447" i="22" s="1"/>
  <c r="E394" i="23"/>
  <c r="H394" i="23" s="1"/>
  <c r="E458" i="24"/>
  <c r="H458" i="24" s="1"/>
  <c r="H306" i="24"/>
  <c r="E457" i="25"/>
  <c r="E404" i="30"/>
  <c r="E430" i="32"/>
  <c r="H430" i="32" s="1"/>
  <c r="E397" i="32"/>
  <c r="H397" i="32" s="1"/>
  <c r="E373" i="32"/>
  <c r="H373" i="32" s="1"/>
  <c r="E367" i="32"/>
  <c r="H367" i="32" s="1"/>
  <c r="E450" i="34"/>
  <c r="H450" i="34" s="1"/>
  <c r="E406" i="34"/>
  <c r="E395" i="34"/>
  <c r="E388" i="34"/>
  <c r="E336" i="34"/>
  <c r="E477" i="1"/>
  <c r="H477" i="1" s="1"/>
  <c r="E439" i="1"/>
  <c r="H439" i="1" s="1"/>
  <c r="E364" i="1"/>
  <c r="H364" i="1" s="1"/>
  <c r="E469" i="4"/>
  <c r="E321" i="4"/>
  <c r="E427" i="5"/>
  <c r="E479" i="6"/>
  <c r="H479" i="6" s="1"/>
  <c r="E476" i="6"/>
  <c r="E436" i="6"/>
  <c r="E488" i="7"/>
  <c r="H488" i="7" s="1"/>
  <c r="E409" i="9"/>
  <c r="H409" i="9" s="1"/>
  <c r="E376" i="9"/>
  <c r="H376" i="9" s="1"/>
  <c r="E343" i="9"/>
  <c r="H343" i="9" s="1"/>
  <c r="E488" i="10"/>
  <c r="H488" i="10" s="1"/>
  <c r="E486" i="10"/>
  <c r="E453" i="10"/>
  <c r="E499" i="11"/>
  <c r="E498" i="13"/>
  <c r="E494" i="13"/>
  <c r="H494" i="13" s="1"/>
  <c r="E471" i="14"/>
  <c r="H471" i="14" s="1"/>
  <c r="E462" i="14"/>
  <c r="H462" i="14" s="1"/>
  <c r="E399" i="14"/>
  <c r="H399" i="14" s="1"/>
  <c r="E449" i="15"/>
  <c r="H449" i="15" s="1"/>
  <c r="E421" i="15"/>
  <c r="H421" i="15" s="1"/>
  <c r="E405" i="15"/>
  <c r="E367" i="15"/>
  <c r="H367" i="15" s="1"/>
  <c r="E474" i="16"/>
  <c r="H474" i="16" s="1"/>
  <c r="E469" i="16"/>
  <c r="E402" i="16"/>
  <c r="H402" i="16" s="1"/>
  <c r="E373" i="16"/>
  <c r="H373" i="16" s="1"/>
  <c r="E368" i="16"/>
  <c r="E491" i="17"/>
  <c r="E464" i="17"/>
  <c r="E460" i="17"/>
  <c r="E338" i="17"/>
  <c r="E322" i="17"/>
  <c r="E394" i="18"/>
  <c r="H394" i="18" s="1"/>
  <c r="E427" i="19"/>
  <c r="E399" i="19"/>
  <c r="E495" i="20"/>
  <c r="E493" i="20"/>
  <c r="H493" i="20" s="1"/>
  <c r="E436" i="20"/>
  <c r="E419" i="20"/>
  <c r="H419" i="20" s="1"/>
  <c r="E373" i="20"/>
  <c r="H373" i="20" s="1"/>
  <c r="E352" i="20"/>
  <c r="E498" i="21"/>
  <c r="E418" i="22"/>
  <c r="H418" i="22" s="1"/>
  <c r="E402" i="22"/>
  <c r="E394" i="22"/>
  <c r="E349" i="22"/>
  <c r="H349" i="22" s="1"/>
  <c r="E316" i="22"/>
  <c r="E461" i="23"/>
  <c r="H461" i="23" s="1"/>
  <c r="E395" i="23"/>
  <c r="E352" i="23"/>
  <c r="H352" i="23" s="1"/>
  <c r="E450" i="24"/>
  <c r="H450" i="24" s="1"/>
  <c r="E396" i="24"/>
  <c r="H396" i="24" s="1"/>
  <c r="E488" i="25"/>
  <c r="H465" i="26"/>
  <c r="E373" i="26"/>
  <c r="E477" i="27"/>
  <c r="E495" i="30"/>
  <c r="H495" i="30" s="1"/>
  <c r="E490" i="30"/>
  <c r="E455" i="30"/>
  <c r="H455" i="30" s="1"/>
  <c r="E364" i="30"/>
  <c r="H364" i="30" s="1"/>
  <c r="E496" i="32"/>
  <c r="H496" i="32" s="1"/>
  <c r="E370" i="32"/>
  <c r="H370" i="32" s="1"/>
  <c r="E362" i="32"/>
  <c r="H362" i="32" s="1"/>
  <c r="E299" i="26"/>
  <c r="H299" i="26" s="1"/>
  <c r="E259" i="34"/>
  <c r="E226" i="1"/>
  <c r="E194" i="5"/>
  <c r="E218" i="6"/>
  <c r="E251" i="8"/>
  <c r="E272" i="9"/>
  <c r="E234" i="9"/>
  <c r="E194" i="9"/>
  <c r="H194" i="9" s="1"/>
  <c r="E161" i="9"/>
  <c r="E215" i="10"/>
  <c r="H215" i="10" s="1"/>
  <c r="E180" i="10"/>
  <c r="E180" i="12"/>
  <c r="E192" i="14"/>
  <c r="E221" i="15"/>
  <c r="E212" i="16"/>
  <c r="E189" i="16"/>
  <c r="E270" i="17"/>
  <c r="E266" i="17"/>
  <c r="E179" i="17"/>
  <c r="E176" i="17"/>
  <c r="E153" i="17"/>
  <c r="H153" i="17" s="1"/>
  <c r="E286" i="19"/>
  <c r="H286" i="19" s="1"/>
  <c r="E283" i="19"/>
  <c r="E197" i="19"/>
  <c r="H197" i="19" s="1"/>
  <c r="E281" i="20"/>
  <c r="E278" i="20"/>
  <c r="E222" i="20"/>
  <c r="H222" i="20" s="1"/>
  <c r="E283" i="21"/>
  <c r="E275" i="21"/>
  <c r="E284" i="22"/>
  <c r="H284" i="22" s="1"/>
  <c r="E252" i="22"/>
  <c r="H252" i="22" s="1"/>
  <c r="E219" i="23"/>
  <c r="E202" i="23"/>
  <c r="H202" i="23" s="1"/>
  <c r="E200" i="24"/>
  <c r="E160" i="24"/>
  <c r="E194" i="25"/>
  <c r="E155" i="25"/>
  <c r="E261" i="26"/>
  <c r="E215" i="29"/>
  <c r="E218" i="30"/>
  <c r="E215" i="30"/>
  <c r="E189" i="30"/>
  <c r="E270" i="32"/>
  <c r="E242" i="34"/>
  <c r="H242" i="34" s="1"/>
  <c r="E222" i="34"/>
  <c r="E197" i="34"/>
  <c r="E190" i="34"/>
  <c r="H190" i="34" s="1"/>
  <c r="E200" i="3"/>
  <c r="E261" i="4"/>
  <c r="E255" i="4"/>
  <c r="E172" i="4"/>
  <c r="E191" i="5"/>
  <c r="E271" i="6"/>
  <c r="E171" i="7"/>
  <c r="E170" i="8"/>
  <c r="E277" i="10"/>
  <c r="E215" i="11"/>
  <c r="H215" i="11" s="1"/>
  <c r="E171" i="12"/>
  <c r="H171" i="12" s="1"/>
  <c r="E282" i="13"/>
  <c r="E221" i="13"/>
  <c r="E271" i="14"/>
  <c r="H271" i="14" s="1"/>
  <c r="E197" i="14"/>
  <c r="H197" i="14" s="1"/>
  <c r="H270" i="15"/>
  <c r="E181" i="15"/>
  <c r="E162" i="15"/>
  <c r="E273" i="17"/>
  <c r="H273" i="17" s="1"/>
  <c r="E262" i="17"/>
  <c r="H262" i="17" s="1"/>
  <c r="E205" i="17"/>
  <c r="H205" i="17" s="1"/>
  <c r="E154" i="17"/>
  <c r="H154" i="17" s="1"/>
  <c r="E171" i="19"/>
  <c r="E202" i="21"/>
  <c r="H202" i="21" s="1"/>
  <c r="E246" i="22"/>
  <c r="E199" i="23"/>
  <c r="H199" i="23" s="1"/>
  <c r="E261" i="24"/>
  <c r="E188" i="24"/>
  <c r="E241" i="25"/>
  <c r="E221" i="25"/>
  <c r="H221" i="25" s="1"/>
  <c r="E283" i="30"/>
  <c r="H283" i="30" s="1"/>
  <c r="E261" i="30"/>
  <c r="H261" i="30" s="1"/>
  <c r="E218" i="32"/>
  <c r="E201" i="32"/>
  <c r="E166" i="32"/>
  <c r="E236" i="34"/>
  <c r="E230" i="34"/>
  <c r="E277" i="3"/>
  <c r="H277" i="3" s="1"/>
  <c r="E283" i="4"/>
  <c r="E262" i="4"/>
  <c r="E222" i="4"/>
  <c r="E265" i="6"/>
  <c r="H265" i="6" s="1"/>
  <c r="E246" i="6"/>
  <c r="H246" i="6" s="1"/>
  <c r="E233" i="8"/>
  <c r="E171" i="8"/>
  <c r="H171" i="8" s="1"/>
  <c r="E286" i="9"/>
  <c r="H286" i="9" s="1"/>
  <c r="E230" i="9"/>
  <c r="E279" i="12"/>
  <c r="E267" i="12"/>
  <c r="H267" i="12" s="1"/>
  <c r="E185" i="13"/>
  <c r="E273" i="15"/>
  <c r="E245" i="15"/>
  <c r="E237" i="15"/>
  <c r="E230" i="15"/>
  <c r="E215" i="15"/>
  <c r="E199" i="16"/>
  <c r="E278" i="17"/>
  <c r="H278" i="17" s="1"/>
  <c r="E248" i="17"/>
  <c r="H248" i="17" s="1"/>
  <c r="E216" i="17"/>
  <c r="E166" i="17"/>
  <c r="H166" i="17" s="1"/>
  <c r="E264" i="21"/>
  <c r="E199" i="21"/>
  <c r="E188" i="23"/>
  <c r="E267" i="25"/>
  <c r="H267" i="25" s="1"/>
  <c r="E260" i="26"/>
  <c r="H260" i="26" s="1"/>
  <c r="E221" i="32"/>
  <c r="E192" i="32"/>
  <c r="E122" i="34"/>
  <c r="E139" i="1"/>
  <c r="E97" i="1"/>
  <c r="E87" i="6"/>
  <c r="E75" i="6"/>
  <c r="E138" i="15"/>
  <c r="E111" i="15"/>
  <c r="E138" i="17"/>
  <c r="E134" i="17"/>
  <c r="E128" i="17"/>
  <c r="E101" i="17"/>
  <c r="E81" i="17"/>
  <c r="E136" i="19"/>
  <c r="E96" i="19"/>
  <c r="E114" i="27"/>
  <c r="E126" i="30"/>
  <c r="H138" i="34"/>
  <c r="H133" i="34"/>
  <c r="H126" i="34"/>
  <c r="H125" i="34"/>
  <c r="H124" i="34"/>
  <c r="E95" i="34"/>
  <c r="H95" i="34" s="1"/>
  <c r="E88" i="34"/>
  <c r="H88" i="34" s="1"/>
  <c r="E84" i="34"/>
  <c r="E76" i="34"/>
  <c r="H137" i="1"/>
  <c r="H124" i="1"/>
  <c r="H106" i="1"/>
  <c r="H105" i="1"/>
  <c r="H75" i="1"/>
  <c r="E90" i="7"/>
  <c r="E95" i="9"/>
  <c r="E141" i="17"/>
  <c r="E107" i="17"/>
  <c r="E114" i="20"/>
  <c r="E91" i="20"/>
  <c r="E111" i="24"/>
  <c r="E114" i="26"/>
  <c r="E144" i="34"/>
  <c r="E137" i="34"/>
  <c r="H137" i="34" s="1"/>
  <c r="E132" i="34"/>
  <c r="H122" i="34"/>
  <c r="E110" i="34"/>
  <c r="H89" i="1"/>
  <c r="E114" i="4"/>
  <c r="E75" i="9"/>
  <c r="E108" i="15"/>
  <c r="H108" i="15" s="1"/>
  <c r="E143" i="16"/>
  <c r="E132" i="17"/>
  <c r="E95" i="17"/>
  <c r="H95" i="17" s="1"/>
  <c r="E95" i="20"/>
  <c r="H95" i="20" s="1"/>
  <c r="E114" i="25"/>
  <c r="E136" i="26"/>
  <c r="H79" i="29"/>
  <c r="E125" i="30"/>
  <c r="H126" i="32"/>
  <c r="H106" i="32"/>
  <c r="E28" i="6"/>
  <c r="E52" i="6"/>
  <c r="E23" i="6"/>
  <c r="E19" i="2"/>
  <c r="E32" i="2"/>
  <c r="E44" i="2"/>
  <c r="E58" i="2"/>
  <c r="E23" i="2"/>
  <c r="E33" i="2"/>
  <c r="E39" i="2"/>
  <c r="E43" i="2"/>
  <c r="E55" i="2"/>
  <c r="E63" i="2"/>
  <c r="E40" i="2"/>
  <c r="E60" i="2"/>
  <c r="E22" i="33"/>
  <c r="E32" i="33"/>
  <c r="E27" i="33"/>
  <c r="E35" i="33"/>
  <c r="H35" i="33" s="1"/>
  <c r="E45" i="33"/>
  <c r="E59" i="33"/>
  <c r="E24" i="27"/>
  <c r="E36" i="27"/>
  <c r="E50" i="27"/>
  <c r="E60" i="27"/>
  <c r="E21" i="27"/>
  <c r="E59" i="27"/>
  <c r="E18" i="27"/>
  <c r="H19" i="27"/>
  <c r="E48" i="34"/>
  <c r="H33" i="6"/>
  <c r="E55" i="9"/>
  <c r="E51" i="15"/>
  <c r="E30" i="15"/>
  <c r="E24" i="15"/>
  <c r="E22" i="15"/>
  <c r="E47" i="17"/>
  <c r="E40" i="20"/>
  <c r="E41" i="21"/>
  <c r="E35" i="23"/>
  <c r="E40" i="32"/>
  <c r="E52" i="15"/>
  <c r="E44" i="15"/>
  <c r="E52" i="17"/>
  <c r="E37" i="17"/>
  <c r="E53" i="20"/>
  <c r="H53" i="20" s="1"/>
  <c r="E34" i="24"/>
  <c r="E63" i="32"/>
  <c r="H63" i="32" s="1"/>
  <c r="E49" i="32"/>
  <c r="E36" i="33"/>
  <c r="E48" i="33"/>
  <c r="E52" i="33"/>
  <c r="E51" i="33"/>
  <c r="E22" i="27"/>
  <c r="E32" i="27"/>
  <c r="E48" i="27"/>
  <c r="E56" i="27"/>
  <c r="E43" i="27"/>
  <c r="H52" i="34"/>
  <c r="E55" i="4"/>
  <c r="H63" i="9"/>
  <c r="H55" i="9"/>
  <c r="E51" i="14"/>
  <c r="H40" i="15"/>
  <c r="E59" i="16"/>
  <c r="E24" i="16"/>
  <c r="H24" i="16" s="1"/>
  <c r="E61" i="17"/>
  <c r="H61" i="17" s="1"/>
  <c r="H59" i="17"/>
  <c r="E43" i="17"/>
  <c r="H29" i="17"/>
  <c r="E56" i="20"/>
  <c r="H32" i="20"/>
  <c r="H41" i="21"/>
  <c r="E55" i="22"/>
  <c r="E41" i="23"/>
  <c r="E62" i="24"/>
  <c r="H46" i="24"/>
  <c r="E31" i="24"/>
  <c r="E44" i="25"/>
  <c r="E57" i="30"/>
  <c r="H51" i="32"/>
  <c r="H40" i="32"/>
  <c r="H36" i="32"/>
  <c r="H525" i="15"/>
  <c r="H413" i="32"/>
  <c r="H374" i="24"/>
  <c r="H418" i="25"/>
  <c r="H366" i="25"/>
  <c r="H477" i="26"/>
  <c r="H426" i="26"/>
  <c r="H425" i="26"/>
  <c r="E294" i="27"/>
  <c r="E294" i="26"/>
  <c r="H349" i="2"/>
  <c r="H498" i="3"/>
  <c r="H424" i="13"/>
  <c r="H322" i="22"/>
  <c r="H396" i="32"/>
  <c r="H157" i="27"/>
  <c r="E151" i="20"/>
  <c r="H151" i="20" s="1"/>
  <c r="E151" i="26"/>
  <c r="E151" i="5"/>
  <c r="H204" i="4"/>
  <c r="H197" i="4"/>
  <c r="H181" i="4"/>
  <c r="H180" i="4"/>
  <c r="H274" i="5"/>
  <c r="H285" i="6"/>
  <c r="H284" i="6"/>
  <c r="H282" i="6"/>
  <c r="H281" i="6"/>
  <c r="H278" i="6"/>
  <c r="H277" i="6"/>
  <c r="H276" i="6"/>
  <c r="H274" i="6"/>
  <c r="H230" i="6"/>
  <c r="H225" i="6"/>
  <c r="H224" i="6"/>
  <c r="H209" i="6"/>
  <c r="H198" i="6"/>
  <c r="H197" i="6"/>
  <c r="H188" i="6"/>
  <c r="H154" i="6"/>
  <c r="H276" i="30"/>
  <c r="H241" i="30"/>
  <c r="H225" i="7"/>
  <c r="H234" i="9"/>
  <c r="H204" i="9"/>
  <c r="H199" i="9"/>
  <c r="H190" i="9"/>
  <c r="H184" i="9"/>
  <c r="H180" i="9"/>
  <c r="H207" i="10"/>
  <c r="H285" i="11"/>
  <c r="H275" i="11"/>
  <c r="H274" i="11"/>
  <c r="H269" i="11"/>
  <c r="H171" i="11"/>
  <c r="H155" i="11"/>
  <c r="H180" i="12"/>
  <c r="H264" i="13"/>
  <c r="H155" i="13"/>
  <c r="H260" i="14"/>
  <c r="H241" i="14"/>
  <c r="H171" i="14"/>
  <c r="H200" i="15"/>
  <c r="H199" i="15"/>
  <c r="H198" i="15"/>
  <c r="H185" i="15"/>
  <c r="H189" i="16"/>
  <c r="H270" i="17"/>
  <c r="H267" i="17"/>
  <c r="H261" i="17"/>
  <c r="H260" i="17"/>
  <c r="H225" i="17"/>
  <c r="H224" i="17"/>
  <c r="H204" i="17"/>
  <c r="H203" i="17"/>
  <c r="H201" i="17"/>
  <c r="H200" i="17"/>
  <c r="H181" i="17"/>
  <c r="H180" i="17"/>
  <c r="H176" i="17"/>
  <c r="H158" i="17"/>
  <c r="H180" i="22"/>
  <c r="H283" i="23"/>
  <c r="H276" i="23"/>
  <c r="H224" i="23"/>
  <c r="H219" i="23"/>
  <c r="H193" i="23"/>
  <c r="H192" i="23"/>
  <c r="H185" i="23"/>
  <c r="H155" i="23"/>
  <c r="H275" i="24"/>
  <c r="H155" i="25"/>
  <c r="H224" i="26"/>
  <c r="H207" i="26"/>
  <c r="H200" i="26"/>
  <c r="H193" i="26"/>
  <c r="H180" i="26"/>
  <c r="H288" i="27"/>
  <c r="H279" i="27"/>
  <c r="H276" i="27"/>
  <c r="H252" i="27"/>
  <c r="H240" i="27"/>
  <c r="H237" i="27"/>
  <c r="H234" i="27"/>
  <c r="H228" i="27"/>
  <c r="H215" i="29"/>
  <c r="H280" i="30"/>
  <c r="H279" i="30"/>
  <c r="H272" i="30"/>
  <c r="H269" i="30"/>
  <c r="H260" i="30"/>
  <c r="H236" i="30"/>
  <c r="H218" i="30"/>
  <c r="H215" i="30"/>
  <c r="H191" i="30"/>
  <c r="H190" i="30"/>
  <c r="H189" i="30"/>
  <c r="H171" i="30"/>
  <c r="H288" i="32"/>
  <c r="H287" i="32"/>
  <c r="H286" i="32"/>
  <c r="H285" i="32"/>
  <c r="H271" i="32"/>
  <c r="H267" i="32"/>
  <c r="H200" i="32"/>
  <c r="H198" i="32"/>
  <c r="H190" i="32"/>
  <c r="H74" i="33"/>
  <c r="H83" i="33"/>
  <c r="H86" i="33"/>
  <c r="H95" i="33"/>
  <c r="H98" i="33"/>
  <c r="H107" i="33"/>
  <c r="H110" i="33"/>
  <c r="E70" i="31"/>
  <c r="E70" i="30"/>
  <c r="H84" i="34"/>
  <c r="H128" i="1"/>
  <c r="H108" i="1"/>
  <c r="H96" i="15"/>
  <c r="H114" i="20"/>
  <c r="H91" i="20"/>
  <c r="H79" i="30"/>
  <c r="H141" i="1"/>
  <c r="H122" i="1"/>
  <c r="H114" i="1"/>
  <c r="H77" i="1"/>
  <c r="H105" i="32"/>
  <c r="H27" i="6"/>
  <c r="H51" i="7"/>
  <c r="H60" i="8"/>
  <c r="H58" i="6"/>
  <c r="H46" i="6"/>
  <c r="H44" i="6"/>
  <c r="H29" i="9"/>
  <c r="H57" i="11"/>
  <c r="H51" i="14"/>
  <c r="H34" i="15"/>
  <c r="H44" i="17"/>
  <c r="H44" i="18"/>
  <c r="H61" i="20"/>
  <c r="H38" i="24"/>
  <c r="H31" i="24"/>
  <c r="H44" i="25"/>
  <c r="H51" i="15"/>
  <c r="H30" i="15"/>
  <c r="H36" i="24"/>
  <c r="H506" i="11"/>
  <c r="H530" i="33"/>
  <c r="H506" i="7"/>
  <c r="F362" i="32"/>
  <c r="F294" i="1"/>
  <c r="F165" i="32"/>
  <c r="F239" i="32"/>
  <c r="F243" i="32"/>
  <c r="F173" i="32"/>
  <c r="F178" i="32"/>
  <c r="F238" i="32"/>
  <c r="F247" i="31"/>
  <c r="F153" i="31"/>
  <c r="F165" i="31"/>
  <c r="F181" i="31"/>
  <c r="F190" i="31"/>
  <c r="F205" i="31"/>
  <c r="F221" i="31"/>
  <c r="F240" i="31"/>
  <c r="F250" i="31"/>
  <c r="F260" i="31"/>
  <c r="F276" i="31"/>
  <c r="F168" i="28"/>
  <c r="F175" i="28"/>
  <c r="F259" i="28"/>
  <c r="F267" i="28"/>
  <c r="F277" i="28"/>
  <c r="F192" i="32"/>
  <c r="F31" i="32"/>
  <c r="F414" i="8"/>
  <c r="F155" i="8"/>
  <c r="F184" i="8"/>
  <c r="F217" i="8"/>
  <c r="F279" i="8"/>
  <c r="F167" i="8"/>
  <c r="F181" i="8"/>
  <c r="F206" i="8"/>
  <c r="F218" i="8"/>
  <c r="F238" i="8"/>
  <c r="F254" i="8"/>
  <c r="F268" i="8"/>
  <c r="F162" i="8"/>
  <c r="F264" i="8"/>
  <c r="F157" i="8"/>
  <c r="F172" i="8"/>
  <c r="F182" i="8"/>
  <c r="F209" i="8"/>
  <c r="F228" i="8"/>
  <c r="F244" i="8"/>
  <c r="F276" i="8"/>
  <c r="H26" i="7"/>
  <c r="H35" i="7"/>
  <c r="F50" i="6"/>
  <c r="H48" i="4"/>
  <c r="F37" i="3"/>
  <c r="H29" i="2"/>
  <c r="F80" i="2"/>
  <c r="F88" i="2"/>
  <c r="F97" i="2"/>
  <c r="F116" i="2"/>
  <c r="F124" i="2"/>
  <c r="F133" i="2"/>
  <c r="F141" i="2"/>
  <c r="H119" i="1"/>
  <c r="F80" i="1"/>
  <c r="F22" i="34"/>
  <c r="F28" i="34"/>
  <c r="F58" i="34"/>
  <c r="H92" i="34"/>
  <c r="H97" i="34"/>
  <c r="F60" i="33"/>
  <c r="F56" i="33"/>
  <c r="F40" i="33"/>
  <c r="F34" i="33"/>
  <c r="F28" i="33"/>
  <c r="F24" i="33"/>
  <c r="F63" i="33"/>
  <c r="F55" i="33"/>
  <c r="F41" i="33"/>
  <c r="F31" i="33"/>
  <c r="F23" i="33"/>
  <c r="F55" i="2"/>
  <c r="F34" i="2"/>
  <c r="F97" i="1"/>
  <c r="F92" i="1"/>
  <c r="F82" i="1"/>
  <c r="F92" i="7"/>
  <c r="F127" i="7"/>
  <c r="F59" i="5"/>
  <c r="F39" i="5"/>
  <c r="F47" i="5"/>
  <c r="F64" i="5"/>
  <c r="F60" i="5"/>
  <c r="F38" i="5"/>
  <c r="F34" i="5"/>
  <c r="F70" i="34"/>
  <c r="F123" i="34"/>
  <c r="F81" i="34"/>
  <c r="G70" i="3"/>
  <c r="F143" i="3"/>
  <c r="F134" i="3"/>
  <c r="F127" i="3"/>
  <c r="F121" i="3"/>
  <c r="F115" i="3"/>
  <c r="F111" i="3"/>
  <c r="F100" i="3"/>
  <c r="F94" i="3"/>
  <c r="F86" i="3"/>
  <c r="F80" i="3"/>
  <c r="F77" i="6"/>
  <c r="F118" i="6"/>
  <c r="F85" i="6"/>
  <c r="F73" i="6"/>
  <c r="F37" i="33"/>
  <c r="F47" i="33"/>
  <c r="F20" i="33"/>
  <c r="F44" i="33"/>
  <c r="F50" i="33"/>
  <c r="F64" i="33"/>
  <c r="H42" i="7"/>
  <c r="H99" i="6"/>
  <c r="H121" i="6"/>
  <c r="H142" i="6"/>
  <c r="H25" i="5"/>
  <c r="H127" i="5"/>
  <c r="H130" i="5"/>
  <c r="H45" i="3"/>
  <c r="H40" i="3"/>
  <c r="H74" i="3"/>
  <c r="H84" i="3"/>
  <c r="H87" i="3"/>
  <c r="H295" i="3"/>
  <c r="H48" i="2"/>
  <c r="H27" i="2"/>
  <c r="H107" i="2"/>
  <c r="H116" i="2"/>
  <c r="H119" i="2"/>
  <c r="H128" i="2"/>
  <c r="H131" i="2"/>
  <c r="H81" i="1"/>
  <c r="H93" i="1"/>
  <c r="H101" i="1"/>
  <c r="H120" i="1"/>
  <c r="H80" i="34"/>
  <c r="H94" i="34"/>
  <c r="H112" i="34"/>
  <c r="H116" i="34"/>
  <c r="H131" i="34"/>
  <c r="H45" i="33"/>
  <c r="H115" i="33"/>
  <c r="H127" i="33"/>
  <c r="H130" i="33"/>
  <c r="H133" i="33"/>
  <c r="H139" i="33"/>
  <c r="F191" i="28"/>
  <c r="F199" i="28"/>
  <c r="F234" i="28"/>
  <c r="F242" i="28"/>
  <c r="F161" i="28"/>
  <c r="F183" i="26"/>
  <c r="F240" i="26"/>
  <c r="H171" i="32"/>
  <c r="E246" i="34"/>
  <c r="H224" i="2"/>
  <c r="H261" i="24"/>
  <c r="H286" i="27"/>
  <c r="H283" i="27"/>
  <c r="H273" i="27"/>
  <c r="H232" i="27"/>
  <c r="H229" i="27"/>
  <c r="H155" i="27"/>
  <c r="H285" i="30"/>
  <c r="F488" i="34"/>
  <c r="F388" i="34"/>
  <c r="F373" i="34"/>
  <c r="F450" i="34"/>
  <c r="F401" i="34"/>
  <c r="F398" i="34"/>
  <c r="F395" i="34"/>
  <c r="F336" i="34"/>
  <c r="F197" i="34"/>
  <c r="F236" i="34"/>
  <c r="F190" i="34"/>
  <c r="F189" i="34"/>
  <c r="F259" i="34"/>
  <c r="F242" i="34"/>
  <c r="F230" i="34"/>
  <c r="F103" i="34"/>
  <c r="F97" i="34"/>
  <c r="F88" i="34"/>
  <c r="F141" i="34"/>
  <c r="F137" i="34"/>
  <c r="F129" i="34"/>
  <c r="F104" i="34"/>
  <c r="F84" i="34"/>
  <c r="F144" i="34"/>
  <c r="F132" i="34"/>
  <c r="F122" i="34"/>
  <c r="F110" i="34"/>
  <c r="F95" i="34"/>
  <c r="F76" i="34"/>
  <c r="F60" i="34"/>
  <c r="F49" i="34"/>
  <c r="F48" i="34"/>
  <c r="F20" i="9"/>
  <c r="F25" i="9"/>
  <c r="H20" i="7"/>
  <c r="H63" i="7"/>
  <c r="H71" i="7"/>
  <c r="F28" i="5"/>
  <c r="F32" i="5"/>
  <c r="F48" i="5"/>
  <c r="F52" i="5"/>
  <c r="G18" i="5"/>
  <c r="H18" i="5" s="1"/>
  <c r="H24" i="5"/>
  <c r="H36" i="5"/>
  <c r="F23" i="5"/>
  <c r="F41" i="5"/>
  <c r="F25" i="5"/>
  <c r="F43" i="5"/>
  <c r="H74" i="2"/>
  <c r="H77" i="2"/>
  <c r="H134" i="2"/>
  <c r="H140" i="2"/>
  <c r="F76" i="2"/>
  <c r="F84" i="2"/>
  <c r="F89" i="2"/>
  <c r="F96" i="2"/>
  <c r="F101" i="2"/>
  <c r="F108" i="2"/>
  <c r="F113" i="2"/>
  <c r="F120" i="2"/>
  <c r="F125" i="2"/>
  <c r="F132" i="2"/>
  <c r="F137" i="2"/>
  <c r="H113" i="1"/>
  <c r="H118" i="1"/>
  <c r="F113" i="1"/>
  <c r="F121" i="1"/>
  <c r="G70" i="1"/>
  <c r="F477" i="1"/>
  <c r="F463" i="1"/>
  <c r="F422" i="1"/>
  <c r="F340" i="1"/>
  <c r="F439" i="1"/>
  <c r="F374" i="1"/>
  <c r="F364" i="1"/>
  <c r="F363" i="1"/>
  <c r="F139" i="1"/>
  <c r="F130" i="1"/>
  <c r="F25" i="1"/>
  <c r="F35" i="3"/>
  <c r="F51" i="3"/>
  <c r="F27" i="3"/>
  <c r="F60" i="3"/>
  <c r="F52" i="3"/>
  <c r="F36" i="3"/>
  <c r="F20" i="3"/>
  <c r="F59" i="3"/>
  <c r="F31" i="3"/>
  <c r="F64" i="3"/>
  <c r="F56" i="3"/>
  <c r="F42" i="3"/>
  <c r="F28" i="3"/>
  <c r="F23" i="3"/>
  <c r="F32" i="3"/>
  <c r="F63" i="3"/>
  <c r="F32" i="7"/>
  <c r="F56" i="7"/>
  <c r="F52" i="7"/>
  <c r="F48" i="7"/>
  <c r="F22" i="7"/>
  <c r="F63" i="7"/>
  <c r="F43" i="7"/>
  <c r="F39" i="7"/>
  <c r="F60" i="7"/>
  <c r="F28" i="7"/>
  <c r="F24" i="7"/>
  <c r="F53" i="7"/>
  <c r="F49" i="7"/>
  <c r="F27" i="7"/>
  <c r="F23" i="7"/>
  <c r="F29" i="8"/>
  <c r="F37" i="8"/>
  <c r="F38" i="8"/>
  <c r="F45" i="8"/>
  <c r="F33" i="8"/>
  <c r="F46" i="8"/>
  <c r="G18" i="8"/>
  <c r="F117" i="4"/>
  <c r="F128" i="4"/>
  <c r="F119" i="4"/>
  <c r="F110" i="4"/>
  <c r="F103" i="4"/>
  <c r="F94" i="4"/>
  <c r="F85" i="4"/>
  <c r="F139" i="4"/>
  <c r="F134" i="4"/>
  <c r="F127" i="4"/>
  <c r="F123" i="4"/>
  <c r="F115" i="4"/>
  <c r="F109" i="4"/>
  <c r="F100" i="4"/>
  <c r="F93" i="4"/>
  <c r="F82" i="4"/>
  <c r="F138" i="4"/>
  <c r="F126" i="4"/>
  <c r="F113" i="4"/>
  <c r="F86" i="4"/>
  <c r="F104" i="4"/>
  <c r="F80" i="4"/>
  <c r="F74" i="4"/>
  <c r="F136" i="10"/>
  <c r="F119" i="10"/>
  <c r="F115" i="10"/>
  <c r="F111" i="10"/>
  <c r="F109" i="10"/>
  <c r="F107" i="10"/>
  <c r="F90" i="10"/>
  <c r="F97" i="10"/>
  <c r="F142" i="10"/>
  <c r="F138" i="10"/>
  <c r="F132" i="10"/>
  <c r="F128" i="10"/>
  <c r="F120" i="10"/>
  <c r="F116" i="10"/>
  <c r="F112" i="10"/>
  <c r="F77" i="10"/>
  <c r="F105" i="10"/>
  <c r="F102" i="10"/>
  <c r="F100" i="10"/>
  <c r="F98" i="10"/>
  <c r="F88" i="10"/>
  <c r="F86" i="10"/>
  <c r="F84" i="10"/>
  <c r="F82" i="10"/>
  <c r="F80" i="10"/>
  <c r="F74" i="10"/>
  <c r="F172" i="4"/>
  <c r="F273" i="4"/>
  <c r="F256" i="4"/>
  <c r="F247" i="4"/>
  <c r="F238" i="4"/>
  <c r="F232" i="4"/>
  <c r="F229" i="4"/>
  <c r="F213" i="4"/>
  <c r="F189" i="4"/>
  <c r="F182" i="4"/>
  <c r="F177" i="4"/>
  <c r="F174" i="4"/>
  <c r="F169" i="4"/>
  <c r="F163" i="4"/>
  <c r="F158" i="4"/>
  <c r="F268" i="4"/>
  <c r="F259" i="4"/>
  <c r="F249" i="4"/>
  <c r="F237" i="4"/>
  <c r="F231" i="4"/>
  <c r="F216" i="4"/>
  <c r="F208" i="4"/>
  <c r="F187" i="4"/>
  <c r="F179" i="4"/>
  <c r="F176" i="4"/>
  <c r="F173" i="4"/>
  <c r="F166" i="4"/>
  <c r="F157" i="4"/>
  <c r="F253" i="4"/>
  <c r="F186" i="4"/>
  <c r="F159" i="4"/>
  <c r="F258" i="4"/>
  <c r="F245" i="4"/>
  <c r="F239" i="4"/>
  <c r="F214" i="4"/>
  <c r="F178" i="4"/>
  <c r="F165" i="4"/>
  <c r="F156" i="4"/>
  <c r="G151" i="4"/>
  <c r="H151" i="4" s="1"/>
  <c r="F236" i="7"/>
  <c r="F151" i="7"/>
  <c r="F273" i="7"/>
  <c r="F257" i="7"/>
  <c r="F253" i="7"/>
  <c r="F249" i="7"/>
  <c r="F246" i="7"/>
  <c r="F243" i="7"/>
  <c r="F238" i="7"/>
  <c r="F234" i="7"/>
  <c r="F231" i="7"/>
  <c r="F228" i="7"/>
  <c r="F222" i="7"/>
  <c r="F218" i="7"/>
  <c r="F214" i="7"/>
  <c r="F210" i="7"/>
  <c r="F206" i="7"/>
  <c r="F203" i="7"/>
  <c r="F198" i="7"/>
  <c r="F190" i="7"/>
  <c r="F183" i="7"/>
  <c r="F179" i="7"/>
  <c r="F176" i="7"/>
  <c r="F173" i="7"/>
  <c r="F165" i="7"/>
  <c r="F161" i="7"/>
  <c r="F158" i="7"/>
  <c r="F277" i="7"/>
  <c r="F263" i="7"/>
  <c r="F199" i="7"/>
  <c r="F189" i="7"/>
  <c r="F153" i="7"/>
  <c r="F281" i="7"/>
  <c r="F266" i="7"/>
  <c r="F262" i="7"/>
  <c r="F256" i="7"/>
  <c r="F252" i="7"/>
  <c r="F248" i="7"/>
  <c r="F245" i="7"/>
  <c r="F240" i="7"/>
  <c r="F237" i="7"/>
  <c r="F230" i="7"/>
  <c r="F226" i="7"/>
  <c r="F216" i="7"/>
  <c r="F213" i="7"/>
  <c r="F209" i="7"/>
  <c r="F202" i="7"/>
  <c r="F197" i="7"/>
  <c r="F187" i="7"/>
  <c r="F182" i="7"/>
  <c r="F178" i="7"/>
  <c r="F175" i="7"/>
  <c r="F172" i="7"/>
  <c r="F167" i="7"/>
  <c r="F164" i="7"/>
  <c r="F160" i="7"/>
  <c r="F157" i="7"/>
  <c r="F154" i="7"/>
  <c r="F285" i="7"/>
  <c r="F272" i="7"/>
  <c r="F258" i="7"/>
  <c r="F193" i="7"/>
  <c r="F188" i="7"/>
  <c r="F189" i="30"/>
  <c r="F268" i="30"/>
  <c r="F254" i="30"/>
  <c r="F235" i="30"/>
  <c r="F178" i="30"/>
  <c r="F173" i="30"/>
  <c r="F163" i="30"/>
  <c r="F257" i="30"/>
  <c r="F262" i="30"/>
  <c r="F214" i="30"/>
  <c r="F196" i="30"/>
  <c r="F174" i="30"/>
  <c r="F252" i="30"/>
  <c r="F213" i="30"/>
  <c r="F187" i="30"/>
  <c r="F165" i="30"/>
  <c r="F159" i="30"/>
  <c r="F266" i="30"/>
  <c r="F177" i="30"/>
  <c r="F26" i="25"/>
  <c r="F30" i="25"/>
  <c r="F34" i="25"/>
  <c r="F38" i="25"/>
  <c r="F48" i="25"/>
  <c r="F58" i="25"/>
  <c r="F62" i="25"/>
  <c r="F23" i="25"/>
  <c r="H30" i="25"/>
  <c r="F41" i="25"/>
  <c r="H56" i="25"/>
  <c r="F61" i="25"/>
  <c r="H64" i="25"/>
  <c r="F83" i="25"/>
  <c r="F91" i="25"/>
  <c r="F99" i="25"/>
  <c r="F143" i="25"/>
  <c r="F73" i="25"/>
  <c r="F76" i="25"/>
  <c r="F78" i="25"/>
  <c r="F82" i="25"/>
  <c r="F85" i="25"/>
  <c r="F88" i="25"/>
  <c r="H94" i="25"/>
  <c r="H103" i="25"/>
  <c r="F112" i="25"/>
  <c r="F116" i="25"/>
  <c r="F118" i="25"/>
  <c r="F121" i="25"/>
  <c r="F124" i="25"/>
  <c r="F126" i="25"/>
  <c r="F133" i="25"/>
  <c r="H25" i="24"/>
  <c r="H123" i="24"/>
  <c r="H43" i="23"/>
  <c r="H25" i="23"/>
  <c r="H110" i="23"/>
  <c r="H144" i="23"/>
  <c r="H80" i="23"/>
  <c r="F30" i="22"/>
  <c r="H34" i="22"/>
  <c r="H59" i="22"/>
  <c r="H62" i="22"/>
  <c r="H20" i="22"/>
  <c r="F99" i="22"/>
  <c r="F113" i="22"/>
  <c r="F125" i="22"/>
  <c r="F140" i="22"/>
  <c r="H73" i="22"/>
  <c r="F78" i="22"/>
  <c r="H102" i="22"/>
  <c r="H105" i="22"/>
  <c r="H134" i="22"/>
  <c r="F159" i="22"/>
  <c r="F163" i="22"/>
  <c r="F173" i="22"/>
  <c r="F179" i="22"/>
  <c r="F183" i="22"/>
  <c r="F186" i="22"/>
  <c r="F189" i="22"/>
  <c r="F196" i="22"/>
  <c r="F203" i="22"/>
  <c r="F208" i="22"/>
  <c r="F214" i="22"/>
  <c r="F219" i="22"/>
  <c r="F226" i="22"/>
  <c r="F231" i="22"/>
  <c r="F235" i="22"/>
  <c r="F239" i="22"/>
  <c r="F244" i="22"/>
  <c r="F156" i="22"/>
  <c r="F172" i="22"/>
  <c r="F178" i="22"/>
  <c r="F182" i="22"/>
  <c r="F247" i="22"/>
  <c r="F253" i="22"/>
  <c r="F256" i="22"/>
  <c r="F258" i="22"/>
  <c r="F273" i="22"/>
  <c r="G70" i="22"/>
  <c r="H70" i="22" s="1"/>
  <c r="H152" i="21"/>
  <c r="H76" i="21"/>
  <c r="H84" i="21"/>
  <c r="H123" i="21"/>
  <c r="H139" i="21"/>
  <c r="H100" i="20"/>
  <c r="H130" i="20"/>
  <c r="H530" i="20"/>
  <c r="F47" i="19"/>
  <c r="F60" i="19"/>
  <c r="H26" i="19"/>
  <c r="F45" i="19"/>
  <c r="F38" i="19"/>
  <c r="F74" i="19"/>
  <c r="F80" i="19"/>
  <c r="F84" i="19"/>
  <c r="F88" i="19"/>
  <c r="F94" i="19"/>
  <c r="F98" i="19"/>
  <c r="F104" i="19"/>
  <c r="F108" i="19"/>
  <c r="F112" i="19"/>
  <c r="F118" i="19"/>
  <c r="F121" i="19"/>
  <c r="F128" i="19"/>
  <c r="H131" i="19"/>
  <c r="F137" i="19"/>
  <c r="H76" i="19"/>
  <c r="F87" i="19"/>
  <c r="H98" i="19"/>
  <c r="F115" i="19"/>
  <c r="F139" i="19"/>
  <c r="F71" i="19"/>
  <c r="F173" i="19"/>
  <c r="F178" i="19"/>
  <c r="F183" i="19"/>
  <c r="F211" i="19"/>
  <c r="F216" i="19"/>
  <c r="F233" i="19"/>
  <c r="F237" i="19"/>
  <c r="F244" i="19"/>
  <c r="F258" i="19"/>
  <c r="F273" i="19"/>
  <c r="G151" i="19"/>
  <c r="H36" i="18"/>
  <c r="H52" i="18"/>
  <c r="H30" i="18"/>
  <c r="H152" i="18"/>
  <c r="H223" i="17"/>
  <c r="H196" i="17"/>
  <c r="F25" i="16"/>
  <c r="H36" i="16"/>
  <c r="F24" i="16"/>
  <c r="F50" i="16"/>
  <c r="F60" i="16"/>
  <c r="F64" i="16"/>
  <c r="H82" i="16"/>
  <c r="H107" i="16"/>
  <c r="H110" i="16"/>
  <c r="F117" i="16"/>
  <c r="F129" i="16"/>
  <c r="G70" i="16"/>
  <c r="F72" i="16"/>
  <c r="F86" i="16"/>
  <c r="F90" i="16"/>
  <c r="F94" i="16"/>
  <c r="F103" i="16"/>
  <c r="F123" i="16"/>
  <c r="H73" i="16"/>
  <c r="F78" i="16"/>
  <c r="F84" i="16"/>
  <c r="F110" i="16"/>
  <c r="F115" i="16"/>
  <c r="F119" i="16"/>
  <c r="F153" i="16"/>
  <c r="F157" i="16"/>
  <c r="F164" i="16"/>
  <c r="F168" i="16"/>
  <c r="F173" i="16"/>
  <c r="F177" i="16"/>
  <c r="F186" i="16"/>
  <c r="F202" i="16"/>
  <c r="F208" i="16"/>
  <c r="F214" i="16"/>
  <c r="F226" i="16"/>
  <c r="F232" i="16"/>
  <c r="F239" i="16"/>
  <c r="F248" i="16"/>
  <c r="F253" i="16"/>
  <c r="F260" i="16"/>
  <c r="F268" i="16"/>
  <c r="F73" i="16"/>
  <c r="H107" i="15"/>
  <c r="H81" i="15"/>
  <c r="H125" i="15"/>
  <c r="H208" i="15"/>
  <c r="H37" i="14"/>
  <c r="H111" i="14"/>
  <c r="H120" i="14"/>
  <c r="H117" i="14"/>
  <c r="H144" i="14"/>
  <c r="F46" i="13"/>
  <c r="F52" i="13"/>
  <c r="H80" i="13"/>
  <c r="H84" i="13"/>
  <c r="F91" i="13"/>
  <c r="H101" i="13"/>
  <c r="H116" i="13"/>
  <c r="F119" i="13"/>
  <c r="H125" i="13"/>
  <c r="F131" i="13"/>
  <c r="F143" i="13"/>
  <c r="F71" i="13"/>
  <c r="F72" i="13"/>
  <c r="F78" i="13"/>
  <c r="F84" i="13"/>
  <c r="F92" i="13"/>
  <c r="F102" i="13"/>
  <c r="F109" i="13"/>
  <c r="F113" i="13"/>
  <c r="F116" i="13"/>
  <c r="F120" i="13"/>
  <c r="F129" i="13"/>
  <c r="F132" i="13"/>
  <c r="F137" i="13"/>
  <c r="F140" i="13"/>
  <c r="H182" i="13"/>
  <c r="H187" i="13"/>
  <c r="H222" i="13"/>
  <c r="H228" i="13"/>
  <c r="H231" i="13"/>
  <c r="H234" i="13"/>
  <c r="H253" i="13"/>
  <c r="F161" i="13"/>
  <c r="F170" i="13"/>
  <c r="F195" i="13"/>
  <c r="F209" i="13"/>
  <c r="F240" i="13"/>
  <c r="F250" i="13"/>
  <c r="H34" i="12"/>
  <c r="H94" i="12"/>
  <c r="H112" i="12"/>
  <c r="H109" i="12"/>
  <c r="H183" i="12"/>
  <c r="H34" i="11"/>
  <c r="H72" i="11"/>
  <c r="H82" i="11"/>
  <c r="H92" i="11"/>
  <c r="H104" i="11"/>
  <c r="H122" i="11"/>
  <c r="H107" i="11"/>
  <c r="F22" i="10"/>
  <c r="H82" i="10"/>
  <c r="H88" i="10"/>
  <c r="H100" i="10"/>
  <c r="H112" i="10"/>
  <c r="H127" i="10"/>
  <c r="F140" i="10"/>
  <c r="F216" i="10"/>
  <c r="F249" i="10"/>
  <c r="H258" i="10"/>
  <c r="H262" i="10"/>
  <c r="H268" i="10"/>
  <c r="H530" i="10"/>
  <c r="F35" i="8"/>
  <c r="F29" i="7"/>
  <c r="F37" i="7"/>
  <c r="F62" i="7"/>
  <c r="F75" i="7"/>
  <c r="F115" i="7"/>
  <c r="F136" i="7"/>
  <c r="F200" i="7"/>
  <c r="F242" i="7"/>
  <c r="F156" i="7"/>
  <c r="F166" i="7"/>
  <c r="F174" i="7"/>
  <c r="F186" i="7"/>
  <c r="F204" i="7"/>
  <c r="F211" i="7"/>
  <c r="F232" i="7"/>
  <c r="F239" i="7"/>
  <c r="F250" i="7"/>
  <c r="F268" i="7"/>
  <c r="F82" i="7"/>
  <c r="F86" i="7"/>
  <c r="H120" i="7"/>
  <c r="H123" i="7"/>
  <c r="H47" i="5"/>
  <c r="H219" i="5"/>
  <c r="H252" i="5"/>
  <c r="H255" i="5"/>
  <c r="H258" i="5"/>
  <c r="H264" i="5"/>
  <c r="H267" i="5"/>
  <c r="H280" i="5"/>
  <c r="F120" i="4"/>
  <c r="F175" i="4"/>
  <c r="F235" i="4"/>
  <c r="F48" i="3"/>
  <c r="F55" i="4"/>
  <c r="F25" i="4"/>
  <c r="F50" i="4"/>
  <c r="F58" i="4"/>
  <c r="F36" i="4"/>
  <c r="F26" i="4"/>
  <c r="F20" i="4"/>
  <c r="F41" i="10"/>
  <c r="F61" i="10"/>
  <c r="F56" i="10"/>
  <c r="F46" i="10"/>
  <c r="F27" i="10"/>
  <c r="F60" i="10"/>
  <c r="F51" i="10"/>
  <c r="F26" i="10"/>
  <c r="F90" i="7"/>
  <c r="F76" i="7"/>
  <c r="F72" i="7"/>
  <c r="F145" i="7"/>
  <c r="F140" i="7"/>
  <c r="F131" i="7"/>
  <c r="F126" i="7"/>
  <c r="F119" i="7"/>
  <c r="F113" i="7"/>
  <c r="F109" i="7"/>
  <c r="F83" i="7"/>
  <c r="F144" i="7"/>
  <c r="F137" i="7"/>
  <c r="F130" i="7"/>
  <c r="F123" i="7"/>
  <c r="F118" i="7"/>
  <c r="F95" i="7"/>
  <c r="F91" i="7"/>
  <c r="F85" i="7"/>
  <c r="F215" i="10"/>
  <c r="F258" i="10"/>
  <c r="F240" i="10"/>
  <c r="F212" i="10"/>
  <c r="F185" i="10"/>
  <c r="F172" i="10"/>
  <c r="F267" i="10"/>
  <c r="F250" i="10"/>
  <c r="F235" i="10"/>
  <c r="F221" i="10"/>
  <c r="F211" i="10"/>
  <c r="F189" i="10"/>
  <c r="F181" i="10"/>
  <c r="F166" i="10"/>
  <c r="F281" i="27"/>
  <c r="F268" i="27"/>
  <c r="F254" i="27"/>
  <c r="F244" i="27"/>
  <c r="F228" i="27"/>
  <c r="F157" i="27"/>
  <c r="F213" i="27"/>
  <c r="F206" i="27"/>
  <c r="F201" i="27"/>
  <c r="F187" i="27"/>
  <c r="F181" i="27"/>
  <c r="F174" i="27"/>
  <c r="F166" i="27"/>
  <c r="F163" i="27"/>
  <c r="F158" i="27"/>
  <c r="F273" i="27"/>
  <c r="F253" i="27"/>
  <c r="F237" i="27"/>
  <c r="F233" i="27"/>
  <c r="F220" i="27"/>
  <c r="F209" i="27"/>
  <c r="F196" i="27"/>
  <c r="F183" i="27"/>
  <c r="F171" i="27"/>
  <c r="F164" i="27"/>
  <c r="F261" i="27"/>
  <c r="F161" i="27"/>
  <c r="F186" i="27"/>
  <c r="F167" i="27"/>
  <c r="F160" i="27"/>
  <c r="F247" i="27"/>
  <c r="F218" i="27"/>
  <c r="F202" i="27"/>
  <c r="F178" i="27"/>
  <c r="F239" i="27"/>
  <c r="F193" i="27"/>
  <c r="F177" i="27"/>
  <c r="H45" i="9"/>
  <c r="F20" i="25"/>
  <c r="F24" i="25"/>
  <c r="F36" i="25"/>
  <c r="H39" i="25"/>
  <c r="H49" i="25"/>
  <c r="F52" i="25"/>
  <c r="F56" i="25"/>
  <c r="F60" i="25"/>
  <c r="F21" i="25"/>
  <c r="F27" i="25"/>
  <c r="F49" i="25"/>
  <c r="F53" i="25"/>
  <c r="H124" i="25"/>
  <c r="F80" i="25"/>
  <c r="F92" i="25"/>
  <c r="F94" i="25"/>
  <c r="H110" i="25"/>
  <c r="F117" i="25"/>
  <c r="F130" i="25"/>
  <c r="H139" i="25"/>
  <c r="H145" i="25"/>
  <c r="G70" i="25"/>
  <c r="H152" i="25"/>
  <c r="H51" i="24"/>
  <c r="H152" i="24"/>
  <c r="H101" i="24"/>
  <c r="H22" i="24"/>
  <c r="H22" i="23"/>
  <c r="H33" i="23"/>
  <c r="H83" i="23"/>
  <c r="H86" i="23"/>
  <c r="H113" i="23"/>
  <c r="H118" i="23"/>
  <c r="H121" i="23"/>
  <c r="H152" i="23"/>
  <c r="H26" i="22"/>
  <c r="F41" i="22"/>
  <c r="F89" i="22"/>
  <c r="F103" i="22"/>
  <c r="F117" i="22"/>
  <c r="F129" i="22"/>
  <c r="H83" i="22"/>
  <c r="H89" i="22"/>
  <c r="H93" i="22"/>
  <c r="H116" i="22"/>
  <c r="H119" i="22"/>
  <c r="H128" i="22"/>
  <c r="H131" i="22"/>
  <c r="F157" i="22"/>
  <c r="F177" i="22"/>
  <c r="F181" i="22"/>
  <c r="F184" i="22"/>
  <c r="F187" i="22"/>
  <c r="F205" i="22"/>
  <c r="F209" i="22"/>
  <c r="F216" i="22"/>
  <c r="F222" i="22"/>
  <c r="F232" i="22"/>
  <c r="F237" i="22"/>
  <c r="F242" i="22"/>
  <c r="F152" i="22"/>
  <c r="F166" i="22"/>
  <c r="F176" i="22"/>
  <c r="F249" i="22"/>
  <c r="F255" i="22"/>
  <c r="F257" i="22"/>
  <c r="F266" i="22"/>
  <c r="F268" i="22"/>
  <c r="F274" i="22"/>
  <c r="H152" i="22"/>
  <c r="H54" i="21"/>
  <c r="H93" i="21"/>
  <c r="H120" i="21"/>
  <c r="H127" i="20"/>
  <c r="F34" i="19"/>
  <c r="F52" i="19"/>
  <c r="H23" i="19"/>
  <c r="F37" i="19"/>
  <c r="F20" i="19"/>
  <c r="F82" i="19"/>
  <c r="F85" i="19"/>
  <c r="F92" i="19"/>
  <c r="F102" i="19"/>
  <c r="F113" i="19"/>
  <c r="F116" i="19"/>
  <c r="F122" i="19"/>
  <c r="F125" i="19"/>
  <c r="F129" i="19"/>
  <c r="F132" i="19"/>
  <c r="F144" i="19"/>
  <c r="H73" i="19"/>
  <c r="F99" i="19"/>
  <c r="H116" i="19"/>
  <c r="F119" i="19"/>
  <c r="H122" i="19"/>
  <c r="F131" i="19"/>
  <c r="H144" i="19"/>
  <c r="F159" i="19"/>
  <c r="F163" i="19"/>
  <c r="F169" i="19"/>
  <c r="F174" i="19"/>
  <c r="F187" i="19"/>
  <c r="F196" i="19"/>
  <c r="F206" i="19"/>
  <c r="F229" i="19"/>
  <c r="F238" i="19"/>
  <c r="F248" i="19"/>
  <c r="F253" i="19"/>
  <c r="F259" i="19"/>
  <c r="F266" i="19"/>
  <c r="F281" i="19"/>
  <c r="H24" i="18"/>
  <c r="H46" i="18"/>
  <c r="H92" i="18"/>
  <c r="H95" i="18"/>
  <c r="H98" i="18"/>
  <c r="H107" i="18"/>
  <c r="H110" i="18"/>
  <c r="H116" i="18"/>
  <c r="H119" i="18"/>
  <c r="H122" i="18"/>
  <c r="H131" i="18"/>
  <c r="H134" i="18"/>
  <c r="H140" i="18"/>
  <c r="H143" i="18"/>
  <c r="H58" i="17"/>
  <c r="H98" i="17"/>
  <c r="H229" i="17"/>
  <c r="H157" i="17"/>
  <c r="H26" i="16"/>
  <c r="F37" i="16"/>
  <c r="F43" i="16"/>
  <c r="F59" i="16"/>
  <c r="F22" i="16"/>
  <c r="H51" i="16"/>
  <c r="F56" i="16"/>
  <c r="F97" i="16"/>
  <c r="F121" i="16"/>
  <c r="F137" i="16"/>
  <c r="F80" i="16"/>
  <c r="F87" i="16"/>
  <c r="F92" i="16"/>
  <c r="F98" i="16"/>
  <c r="F107" i="16"/>
  <c r="H125" i="16"/>
  <c r="F130" i="16"/>
  <c r="F74" i="16"/>
  <c r="F96" i="16"/>
  <c r="F104" i="16"/>
  <c r="F112" i="16"/>
  <c r="F120" i="16"/>
  <c r="F128" i="16"/>
  <c r="H165" i="16"/>
  <c r="H175" i="16"/>
  <c r="H178" i="16"/>
  <c r="H196" i="16"/>
  <c r="H216" i="16"/>
  <c r="F154" i="16"/>
  <c r="F158" i="16"/>
  <c r="F165" i="16"/>
  <c r="F169" i="16"/>
  <c r="F174" i="16"/>
  <c r="F178" i="16"/>
  <c r="F187" i="16"/>
  <c r="F196" i="16"/>
  <c r="F203" i="16"/>
  <c r="F210" i="16"/>
  <c r="F218" i="16"/>
  <c r="F237" i="16"/>
  <c r="F244" i="16"/>
  <c r="F251" i="16"/>
  <c r="F263" i="16"/>
  <c r="H530" i="16"/>
  <c r="F71" i="16"/>
  <c r="H99" i="15"/>
  <c r="H131" i="15"/>
  <c r="H73" i="15"/>
  <c r="H102" i="15"/>
  <c r="H133" i="15"/>
  <c r="H24" i="14"/>
  <c r="H108" i="14"/>
  <c r="H129" i="14"/>
  <c r="F21" i="13"/>
  <c r="H26" i="13"/>
  <c r="F47" i="13"/>
  <c r="F63" i="13"/>
  <c r="F22" i="13"/>
  <c r="H41" i="13"/>
  <c r="F95" i="13"/>
  <c r="F99" i="13"/>
  <c r="F123" i="13"/>
  <c r="F73" i="13"/>
  <c r="F76" i="13"/>
  <c r="F80" i="13"/>
  <c r="F85" i="13"/>
  <c r="F88" i="13"/>
  <c r="F93" i="13"/>
  <c r="F100" i="13"/>
  <c r="F110" i="13"/>
  <c r="F114" i="13"/>
  <c r="F118" i="13"/>
  <c r="F121" i="13"/>
  <c r="F124" i="13"/>
  <c r="F130" i="13"/>
  <c r="F134" i="13"/>
  <c r="F138" i="13"/>
  <c r="F153" i="13"/>
  <c r="F175" i="13"/>
  <c r="F187" i="13"/>
  <c r="F202" i="13"/>
  <c r="F230" i="13"/>
  <c r="F245" i="13"/>
  <c r="F254" i="13"/>
  <c r="F267" i="13"/>
  <c r="H49" i="12"/>
  <c r="H91" i="12"/>
  <c r="H106" i="12"/>
  <c r="F33" i="10"/>
  <c r="H91" i="10"/>
  <c r="F93" i="10"/>
  <c r="F95" i="10"/>
  <c r="F125" i="10"/>
  <c r="F129" i="10"/>
  <c r="F133" i="10"/>
  <c r="F139" i="10"/>
  <c r="F143" i="10"/>
  <c r="F73" i="10"/>
  <c r="F158" i="10"/>
  <c r="H83" i="9"/>
  <c r="H93" i="9"/>
  <c r="H208" i="9"/>
  <c r="H262" i="9"/>
  <c r="H152" i="9"/>
  <c r="H158" i="9"/>
  <c r="H211" i="9"/>
  <c r="F30" i="7"/>
  <c r="F34" i="7"/>
  <c r="F42" i="7"/>
  <c r="F46" i="7"/>
  <c r="H59" i="7"/>
  <c r="F122" i="7"/>
  <c r="F141" i="7"/>
  <c r="F162" i="7"/>
  <c r="F270" i="7"/>
  <c r="G151" i="7"/>
  <c r="F159" i="7"/>
  <c r="F177" i="7"/>
  <c r="F196" i="7"/>
  <c r="F223" i="7"/>
  <c r="F244" i="7"/>
  <c r="F254" i="7"/>
  <c r="F112" i="7"/>
  <c r="H135" i="7"/>
  <c r="H105" i="6"/>
  <c r="H126" i="6"/>
  <c r="H137" i="6"/>
  <c r="H222" i="6"/>
  <c r="H242" i="6"/>
  <c r="F196" i="4"/>
  <c r="F248" i="4"/>
  <c r="F24" i="3"/>
  <c r="H255" i="3"/>
  <c r="H265" i="3"/>
  <c r="H73" i="2"/>
  <c r="H136" i="2"/>
  <c r="H142" i="2"/>
  <c r="F104" i="31"/>
  <c r="H111" i="31"/>
  <c r="H123" i="31"/>
  <c r="H135" i="31"/>
  <c r="H84" i="31"/>
  <c r="H96" i="31"/>
  <c r="F164" i="30"/>
  <c r="F349" i="2"/>
  <c r="F298" i="2"/>
  <c r="F305" i="2"/>
  <c r="F311" i="2"/>
  <c r="F315" i="2"/>
  <c r="F322" i="2"/>
  <c r="F327" i="2"/>
  <c r="F334" i="2"/>
  <c r="F339" i="2"/>
  <c r="F346" i="2"/>
  <c r="F353" i="2"/>
  <c r="F360" i="2"/>
  <c r="F366" i="2"/>
  <c r="F373" i="2"/>
  <c r="F378" i="2"/>
  <c r="F385" i="2"/>
  <c r="F390" i="2"/>
  <c r="F397" i="2"/>
  <c r="F403" i="2"/>
  <c r="F410" i="2"/>
  <c r="F415" i="2"/>
  <c r="F422" i="2"/>
  <c r="F426" i="2"/>
  <c r="F495" i="2"/>
  <c r="F487" i="2"/>
  <c r="F482" i="2"/>
  <c r="F475" i="2"/>
  <c r="F468" i="2"/>
  <c r="F461" i="2"/>
  <c r="F456" i="2"/>
  <c r="F448" i="2"/>
  <c r="F444" i="2"/>
  <c r="F439" i="2"/>
  <c r="F432" i="2"/>
  <c r="F297" i="2"/>
  <c r="F307" i="2"/>
  <c r="F314" i="2"/>
  <c r="F323" i="2"/>
  <c r="F331" i="2"/>
  <c r="F342" i="2"/>
  <c r="F352" i="2"/>
  <c r="F361" i="2"/>
  <c r="F370" i="2"/>
  <c r="F381" i="2"/>
  <c r="F389" i="2"/>
  <c r="F398" i="2"/>
  <c r="F407" i="2"/>
  <c r="F424" i="2"/>
  <c r="F492" i="2"/>
  <c r="F483" i="2"/>
  <c r="F474" i="2"/>
  <c r="F464" i="2"/>
  <c r="F445" i="2"/>
  <c r="F436" i="2"/>
  <c r="F428" i="2"/>
  <c r="F301" i="2"/>
  <c r="F310" i="2"/>
  <c r="F318" i="2"/>
  <c r="F326" i="2"/>
  <c r="F335" i="2"/>
  <c r="F343" i="2"/>
  <c r="F356" i="2"/>
  <c r="F365" i="2"/>
  <c r="F374" i="2"/>
  <c r="F382" i="2"/>
  <c r="F393" i="2"/>
  <c r="F402" i="2"/>
  <c r="F411" i="2"/>
  <c r="F419" i="2"/>
  <c r="F295" i="2"/>
  <c r="F491" i="2"/>
  <c r="F479" i="2"/>
  <c r="F469" i="2"/>
  <c r="F460" i="2"/>
  <c r="F452" i="2"/>
  <c r="F443" i="2"/>
  <c r="F435" i="2"/>
  <c r="F299" i="5"/>
  <c r="F301" i="5"/>
  <c r="F309" i="5"/>
  <c r="F314" i="5"/>
  <c r="F321" i="5"/>
  <c r="F326" i="5"/>
  <c r="F333" i="5"/>
  <c r="F338" i="5"/>
  <c r="F345" i="5"/>
  <c r="F350" i="5"/>
  <c r="F357" i="5"/>
  <c r="F363" i="5"/>
  <c r="F371" i="5"/>
  <c r="F376" i="5"/>
  <c r="F382" i="5"/>
  <c r="F387" i="5"/>
  <c r="F392" i="5"/>
  <c r="F404" i="5"/>
  <c r="F411" i="5"/>
  <c r="F416" i="5"/>
  <c r="F498" i="5"/>
  <c r="F491" i="5"/>
  <c r="F486" i="5"/>
  <c r="F478" i="5"/>
  <c r="F473" i="5"/>
  <c r="F465" i="5"/>
  <c r="F460" i="5"/>
  <c r="F452" i="5"/>
  <c r="F447" i="5"/>
  <c r="F442" i="5"/>
  <c r="F435" i="5"/>
  <c r="F296" i="5"/>
  <c r="F304" i="5"/>
  <c r="F310" i="5"/>
  <c r="F317" i="5"/>
  <c r="F322" i="5"/>
  <c r="F329" i="5"/>
  <c r="F334" i="5"/>
  <c r="F341" i="5"/>
  <c r="F346" i="5"/>
  <c r="F353" i="5"/>
  <c r="F358" i="5"/>
  <c r="F367" i="5"/>
  <c r="F372" i="5"/>
  <c r="F379" i="5"/>
  <c r="F383" i="5"/>
  <c r="F388" i="5"/>
  <c r="F395" i="5"/>
  <c r="F407" i="5"/>
  <c r="F412" i="5"/>
  <c r="F419" i="5"/>
  <c r="F295" i="5"/>
  <c r="F495" i="5"/>
  <c r="F490" i="5"/>
  <c r="F483" i="5"/>
  <c r="F477" i="5"/>
  <c r="F469" i="5"/>
  <c r="F464" i="5"/>
  <c r="F457" i="5"/>
  <c r="F451" i="5"/>
  <c r="F439" i="5"/>
  <c r="F434" i="5"/>
  <c r="F426" i="5"/>
  <c r="F358" i="26"/>
  <c r="F354" i="26"/>
  <c r="F350" i="26"/>
  <c r="F300" i="26"/>
  <c r="F323" i="28"/>
  <c r="F376" i="28"/>
  <c r="F447" i="28"/>
  <c r="F304" i="28"/>
  <c r="F410" i="28"/>
  <c r="F412" i="28"/>
  <c r="F352" i="28"/>
  <c r="F452" i="28"/>
  <c r="F324" i="31"/>
  <c r="F351" i="31"/>
  <c r="F371" i="31"/>
  <c r="F420" i="31"/>
  <c r="F306" i="31"/>
  <c r="F457" i="31"/>
  <c r="F474" i="31"/>
  <c r="F387" i="31"/>
  <c r="F454" i="31"/>
  <c r="F308" i="31"/>
  <c r="F404" i="31"/>
  <c r="F492" i="31"/>
  <c r="H134" i="12"/>
  <c r="H128" i="11"/>
  <c r="H154" i="11"/>
  <c r="H174" i="11"/>
  <c r="H205" i="11"/>
  <c r="H216" i="11"/>
  <c r="H236" i="11"/>
  <c r="H239" i="11"/>
  <c r="H246" i="11"/>
  <c r="H249" i="11"/>
  <c r="H258" i="11"/>
  <c r="H94" i="10"/>
  <c r="H118" i="10"/>
  <c r="H172" i="10"/>
  <c r="H186" i="10"/>
  <c r="H189" i="10"/>
  <c r="H230" i="10"/>
  <c r="H34" i="10"/>
  <c r="H43" i="10"/>
  <c r="H86" i="9"/>
  <c r="H137" i="9"/>
  <c r="H176" i="9"/>
  <c r="H266" i="9"/>
  <c r="H281" i="9"/>
  <c r="H75" i="8"/>
  <c r="H78" i="8"/>
  <c r="H116" i="8"/>
  <c r="H128" i="8"/>
  <c r="H142" i="8"/>
  <c r="H208" i="8"/>
  <c r="H214" i="8"/>
  <c r="H155" i="7"/>
  <c r="H190" i="7"/>
  <c r="H220" i="7"/>
  <c r="H244" i="7"/>
  <c r="H250" i="7"/>
  <c r="H266" i="7"/>
  <c r="H283" i="7"/>
  <c r="H93" i="7"/>
  <c r="H138" i="7"/>
  <c r="H144" i="7"/>
  <c r="H99" i="7"/>
  <c r="H105" i="7"/>
  <c r="H80" i="6"/>
  <c r="H113" i="6"/>
  <c r="H123" i="6"/>
  <c r="H187" i="6"/>
  <c r="H208" i="6"/>
  <c r="H238" i="6"/>
  <c r="H45" i="4"/>
  <c r="H97" i="4"/>
  <c r="H127" i="4"/>
  <c r="H144" i="4"/>
  <c r="H256" i="4"/>
  <c r="H80" i="3"/>
  <c r="H83" i="3"/>
  <c r="H165" i="3"/>
  <c r="H168" i="3"/>
  <c r="H227" i="3"/>
  <c r="H233" i="3"/>
  <c r="H152" i="3"/>
  <c r="H210" i="26"/>
  <c r="H219" i="26"/>
  <c r="H189" i="26"/>
  <c r="H183" i="26"/>
  <c r="H267" i="26"/>
  <c r="H230" i="26"/>
  <c r="H97" i="10"/>
  <c r="H106" i="10"/>
  <c r="H142" i="10"/>
  <c r="H72" i="10"/>
  <c r="H157" i="10"/>
  <c r="H160" i="10"/>
  <c r="H163" i="10"/>
  <c r="H183" i="10"/>
  <c r="H198" i="10"/>
  <c r="H206" i="10"/>
  <c r="H210" i="10"/>
  <c r="H213" i="10"/>
  <c r="H222" i="10"/>
  <c r="H227" i="10"/>
  <c r="H239" i="10"/>
  <c r="H249" i="10"/>
  <c r="H252" i="10"/>
  <c r="H276" i="10"/>
  <c r="H104" i="9"/>
  <c r="H134" i="9"/>
  <c r="H140" i="9"/>
  <c r="H183" i="9"/>
  <c r="H232" i="9"/>
  <c r="H268" i="9"/>
  <c r="H226" i="9"/>
  <c r="H238" i="9"/>
  <c r="H95" i="8"/>
  <c r="H107" i="8"/>
  <c r="H125" i="8"/>
  <c r="H157" i="8"/>
  <c r="H173" i="8"/>
  <c r="H222" i="8"/>
  <c r="H246" i="8"/>
  <c r="H249" i="8"/>
  <c r="H34" i="8"/>
  <c r="H50" i="8"/>
  <c r="H28" i="7"/>
  <c r="H74" i="7"/>
  <c r="H181" i="7"/>
  <c r="H204" i="7"/>
  <c r="H231" i="7"/>
  <c r="H234" i="7"/>
  <c r="H237" i="7"/>
  <c r="H240" i="7"/>
  <c r="H255" i="7"/>
  <c r="H286" i="7"/>
  <c r="H85" i="7"/>
  <c r="H120" i="6"/>
  <c r="H141" i="6"/>
  <c r="H196" i="6"/>
  <c r="H53" i="5"/>
  <c r="H123" i="5"/>
  <c r="H126" i="5"/>
  <c r="H157" i="5"/>
  <c r="H160" i="5"/>
  <c r="H163" i="5"/>
  <c r="H169" i="5"/>
  <c r="H209" i="5"/>
  <c r="H212" i="5"/>
  <c r="H215" i="5"/>
  <c r="H80" i="32"/>
  <c r="H62" i="5"/>
  <c r="H74" i="5"/>
  <c r="H81" i="5"/>
  <c r="H84" i="5"/>
  <c r="H93" i="5"/>
  <c r="H96" i="5"/>
  <c r="H105" i="5"/>
  <c r="H108" i="5"/>
  <c r="H187" i="5"/>
  <c r="H230" i="5"/>
  <c r="H233" i="5"/>
  <c r="H239" i="5"/>
  <c r="H172" i="5"/>
  <c r="H178" i="5"/>
  <c r="H243" i="5"/>
  <c r="H270" i="5"/>
  <c r="H283" i="5"/>
  <c r="H302" i="5"/>
  <c r="H471" i="5"/>
  <c r="H64" i="4"/>
  <c r="H103" i="4"/>
  <c r="H121" i="4"/>
  <c r="H165" i="4"/>
  <c r="H170" i="4"/>
  <c r="H239" i="4"/>
  <c r="H246" i="4"/>
  <c r="H249" i="4"/>
  <c r="H340" i="4"/>
  <c r="H442" i="4"/>
  <c r="H111" i="3"/>
  <c r="H114" i="3"/>
  <c r="H123" i="3"/>
  <c r="H126" i="3"/>
  <c r="H156" i="3"/>
  <c r="H183" i="3"/>
  <c r="H189" i="3"/>
  <c r="H199" i="3"/>
  <c r="H219" i="3"/>
  <c r="H252" i="3"/>
  <c r="H330" i="3"/>
  <c r="H333" i="3"/>
  <c r="H342" i="3"/>
  <c r="H345" i="3"/>
  <c r="H297" i="3"/>
  <c r="H491" i="3"/>
  <c r="H432" i="3"/>
  <c r="H458" i="3"/>
  <c r="H478" i="3"/>
  <c r="H141" i="3"/>
  <c r="H144" i="3"/>
  <c r="H112" i="2"/>
  <c r="H115" i="2"/>
  <c r="H124" i="2"/>
  <c r="H127" i="2"/>
  <c r="H397" i="2"/>
  <c r="H86" i="30"/>
  <c r="H98" i="30"/>
  <c r="H124" i="28"/>
  <c r="H438" i="5"/>
  <c r="H459" i="5"/>
  <c r="H20" i="4"/>
  <c r="H110" i="4"/>
  <c r="H173" i="4"/>
  <c r="H176" i="4"/>
  <c r="H196" i="4"/>
  <c r="H203" i="4"/>
  <c r="H243" i="4"/>
  <c r="H251" i="4"/>
  <c r="H254" i="4"/>
  <c r="H259" i="4"/>
  <c r="H272" i="4"/>
  <c r="H152" i="4"/>
  <c r="H310" i="4"/>
  <c r="H369" i="4"/>
  <c r="H422" i="4"/>
  <c r="H448" i="4"/>
  <c r="H464" i="4"/>
  <c r="H472" i="4"/>
  <c r="H93" i="3"/>
  <c r="H96" i="3"/>
  <c r="H105" i="3"/>
  <c r="H174" i="3"/>
  <c r="H186" i="3"/>
  <c r="H196" i="3"/>
  <c r="H201" i="3"/>
  <c r="H209" i="3"/>
  <c r="H212" i="3"/>
  <c r="H216" i="3"/>
  <c r="H239" i="3"/>
  <c r="H249" i="3"/>
  <c r="H309" i="3"/>
  <c r="H401" i="3"/>
  <c r="H407" i="3"/>
  <c r="H410" i="3"/>
  <c r="H416" i="3"/>
  <c r="H422" i="3"/>
  <c r="H321" i="3"/>
  <c r="H355" i="3"/>
  <c r="H370" i="3"/>
  <c r="H382" i="3"/>
  <c r="H385" i="3"/>
  <c r="H442" i="3"/>
  <c r="H475" i="3"/>
  <c r="H497" i="3"/>
  <c r="H138" i="3"/>
  <c r="H82" i="2"/>
  <c r="H91" i="2"/>
  <c r="H94" i="2"/>
  <c r="H103" i="2"/>
  <c r="H277" i="2"/>
  <c r="H379" i="2"/>
  <c r="H382" i="2"/>
  <c r="H385" i="2"/>
  <c r="H391" i="2"/>
  <c r="H394" i="2"/>
  <c r="H454" i="2"/>
  <c r="H460" i="2"/>
  <c r="H463" i="2"/>
  <c r="H466" i="2"/>
  <c r="H355" i="2"/>
  <c r="H361" i="2"/>
  <c r="H108" i="32"/>
  <c r="H87" i="31"/>
  <c r="H99" i="31"/>
  <c r="H154" i="30"/>
  <c r="H162" i="30"/>
  <c r="H165" i="30"/>
  <c r="H266" i="30"/>
  <c r="H278" i="30"/>
  <c r="F506" i="29"/>
  <c r="F528" i="29"/>
  <c r="H475" i="2"/>
  <c r="H484" i="2"/>
  <c r="H487" i="2"/>
  <c r="H490" i="2"/>
  <c r="H326" i="2"/>
  <c r="H332" i="2"/>
  <c r="H338" i="2"/>
  <c r="H344" i="2"/>
  <c r="H403" i="2"/>
  <c r="H406" i="2"/>
  <c r="H409" i="2"/>
  <c r="H415" i="2"/>
  <c r="H87" i="32"/>
  <c r="H132" i="31"/>
  <c r="H144" i="31"/>
  <c r="H108" i="29"/>
  <c r="H126" i="29"/>
  <c r="F151" i="28"/>
  <c r="F249" i="28"/>
  <c r="F217" i="28"/>
  <c r="F181" i="28"/>
  <c r="F283" i="28"/>
  <c r="F254" i="28"/>
  <c r="F246" i="28"/>
  <c r="F223" i="28"/>
  <c r="F215" i="28"/>
  <c r="F187" i="28"/>
  <c r="F179" i="28"/>
  <c r="F160" i="28"/>
  <c r="H304" i="30"/>
  <c r="H308" i="30"/>
  <c r="H360" i="30"/>
  <c r="H433" i="30"/>
  <c r="H437" i="30"/>
  <c r="H464" i="30"/>
  <c r="H480" i="30"/>
  <c r="H485" i="30"/>
  <c r="H326" i="30"/>
  <c r="H354" i="30"/>
  <c r="H185" i="29"/>
  <c r="H245" i="29"/>
  <c r="H488" i="29"/>
  <c r="H485" i="29"/>
  <c r="H479" i="29"/>
  <c r="H434" i="29"/>
  <c r="H431" i="29"/>
  <c r="H428" i="29"/>
  <c r="H406" i="29"/>
  <c r="H400" i="29"/>
  <c r="H391" i="29"/>
  <c r="H388" i="29"/>
  <c r="H376" i="29"/>
  <c r="H367" i="29"/>
  <c r="H337" i="29"/>
  <c r="H304" i="29"/>
  <c r="H523" i="29"/>
  <c r="H308" i="28"/>
  <c r="H317" i="28"/>
  <c r="H320" i="28"/>
  <c r="H353" i="28"/>
  <c r="H365" i="28"/>
  <c r="H392" i="28"/>
  <c r="H404" i="28"/>
  <c r="H458" i="28"/>
  <c r="H368" i="28"/>
  <c r="H383" i="28"/>
  <c r="H473" i="28"/>
  <c r="H485" i="28"/>
  <c r="H497" i="28"/>
  <c r="H362" i="28"/>
  <c r="H521" i="28"/>
  <c r="H510" i="28"/>
  <c r="H297" i="27"/>
  <c r="H301" i="27"/>
  <c r="H390" i="26"/>
  <c r="H420" i="26"/>
  <c r="H444" i="26"/>
  <c r="H473" i="26"/>
  <c r="H374" i="2"/>
  <c r="H377" i="2"/>
  <c r="H383" i="2"/>
  <c r="H386" i="2"/>
  <c r="H389" i="2"/>
  <c r="H395" i="2"/>
  <c r="H452" i="2"/>
  <c r="H455" i="2"/>
  <c r="H458" i="2"/>
  <c r="H464" i="2"/>
  <c r="H467" i="2"/>
  <c r="H470" i="2"/>
  <c r="H328" i="2"/>
  <c r="H334" i="2"/>
  <c r="H340" i="2"/>
  <c r="H346" i="2"/>
  <c r="H353" i="2"/>
  <c r="H359" i="2"/>
  <c r="H362" i="2"/>
  <c r="H425" i="2"/>
  <c r="H297" i="2"/>
  <c r="H473" i="2"/>
  <c r="H476" i="2"/>
  <c r="H485" i="2"/>
  <c r="H488" i="2"/>
  <c r="H491" i="2"/>
  <c r="H310" i="2"/>
  <c r="H316" i="2"/>
  <c r="H322" i="2"/>
  <c r="H401" i="2"/>
  <c r="H407" i="2"/>
  <c r="H410" i="2"/>
  <c r="H413" i="2"/>
  <c r="H159" i="2"/>
  <c r="H196" i="2"/>
  <c r="H172" i="2"/>
  <c r="H178" i="2"/>
  <c r="H184" i="2"/>
  <c r="H295" i="4"/>
  <c r="F486" i="3"/>
  <c r="F306" i="3"/>
  <c r="F277" i="3"/>
  <c r="F46" i="3"/>
  <c r="F44" i="3"/>
  <c r="H295" i="9"/>
  <c r="H20" i="8"/>
  <c r="H48" i="8"/>
  <c r="H24" i="7"/>
  <c r="H32" i="7"/>
  <c r="H60" i="7"/>
  <c r="H41" i="7"/>
  <c r="H295" i="7"/>
  <c r="H40" i="6"/>
  <c r="H37" i="6"/>
  <c r="H49" i="6"/>
  <c r="H21" i="5"/>
  <c r="F24" i="5"/>
  <c r="F30" i="5"/>
  <c r="H33" i="5"/>
  <c r="F36" i="5"/>
  <c r="H39" i="5"/>
  <c r="F42" i="5"/>
  <c r="F46" i="5"/>
  <c r="F56" i="5"/>
  <c r="F62" i="5"/>
  <c r="H40" i="5"/>
  <c r="H54" i="5"/>
  <c r="F85" i="5"/>
  <c r="F97" i="5"/>
  <c r="F112" i="5"/>
  <c r="F125" i="5"/>
  <c r="F144" i="5"/>
  <c r="H115" i="5"/>
  <c r="H118" i="5"/>
  <c r="H145" i="5"/>
  <c r="F73" i="5"/>
  <c r="F78" i="5"/>
  <c r="F89" i="5"/>
  <c r="F99" i="5"/>
  <c r="F111" i="5"/>
  <c r="F119" i="5"/>
  <c r="H506" i="5"/>
  <c r="F57" i="5"/>
  <c r="F49" i="5"/>
  <c r="H43" i="4"/>
  <c r="H49" i="4"/>
  <c r="H87" i="4"/>
  <c r="H108" i="4"/>
  <c r="F156" i="26"/>
  <c r="H510" i="4"/>
  <c r="F325" i="4"/>
  <c r="F321" i="4"/>
  <c r="F476" i="4"/>
  <c r="F469" i="4"/>
  <c r="F465" i="4"/>
  <c r="F384" i="4"/>
  <c r="F351" i="4"/>
  <c r="F255" i="4"/>
  <c r="F222" i="4"/>
  <c r="F160" i="4"/>
  <c r="F283" i="4"/>
  <c r="F234" i="4"/>
  <c r="F183" i="4"/>
  <c r="F262" i="4"/>
  <c r="F261" i="4"/>
  <c r="F218" i="4"/>
  <c r="F114" i="4"/>
  <c r="F140" i="4"/>
  <c r="H26" i="10"/>
  <c r="H37" i="10"/>
  <c r="H40" i="10"/>
  <c r="F22" i="9"/>
  <c r="F50" i="9"/>
  <c r="F58" i="9"/>
  <c r="H506" i="9"/>
  <c r="F53" i="9"/>
  <c r="H43" i="7"/>
  <c r="G70" i="7"/>
  <c r="F102" i="7"/>
  <c r="F108" i="7"/>
  <c r="H29" i="5"/>
  <c r="H35" i="5"/>
  <c r="H41" i="5"/>
  <c r="H20" i="5"/>
  <c r="H141" i="5"/>
  <c r="F27" i="5"/>
  <c r="F37" i="5"/>
  <c r="F53" i="5"/>
  <c r="F21" i="5"/>
  <c r="F35" i="5"/>
  <c r="F45" i="5"/>
  <c r="F74" i="31"/>
  <c r="F83" i="31"/>
  <c r="F121" i="31"/>
  <c r="F129" i="31"/>
  <c r="F427" i="5"/>
  <c r="F306" i="5"/>
  <c r="F191" i="5"/>
  <c r="H530" i="14"/>
  <c r="F23" i="13"/>
  <c r="F27" i="13"/>
  <c r="F39" i="13"/>
  <c r="F43" i="13"/>
  <c r="F36" i="13"/>
  <c r="H152" i="12"/>
  <c r="F23" i="10"/>
  <c r="F31" i="10"/>
  <c r="F39" i="10"/>
  <c r="F50" i="10"/>
  <c r="F64" i="10"/>
  <c r="H29" i="10"/>
  <c r="H63" i="8"/>
  <c r="F49" i="8"/>
  <c r="F88" i="8"/>
  <c r="F108" i="8"/>
  <c r="F118" i="8"/>
  <c r="F122" i="8"/>
  <c r="F126" i="8"/>
  <c r="F130" i="8"/>
  <c r="F81" i="8"/>
  <c r="H152" i="8"/>
  <c r="H52" i="8"/>
  <c r="F25" i="7"/>
  <c r="F31" i="7"/>
  <c r="H38" i="7"/>
  <c r="F41" i="7"/>
  <c r="F51" i="7"/>
  <c r="F59" i="7"/>
  <c r="F20" i="7"/>
  <c r="F26" i="7"/>
  <c r="F36" i="7"/>
  <c r="H47" i="7"/>
  <c r="F50" i="7"/>
  <c r="F58" i="7"/>
  <c r="H61" i="7"/>
  <c r="F64" i="7"/>
  <c r="H152" i="7"/>
  <c r="H83" i="7"/>
  <c r="H127" i="7"/>
  <c r="H64" i="6"/>
  <c r="H115" i="6"/>
  <c r="F37" i="31"/>
  <c r="F158" i="28"/>
  <c r="F162" i="28"/>
  <c r="F166" i="28"/>
  <c r="F170" i="28"/>
  <c r="F183" i="28"/>
  <c r="F196" i="28"/>
  <c r="F207" i="28"/>
  <c r="F220" i="28"/>
  <c r="F226" i="28"/>
  <c r="F238" i="28"/>
  <c r="F250" i="28"/>
  <c r="F263" i="28"/>
  <c r="F275" i="28"/>
  <c r="F169" i="28"/>
  <c r="F193" i="28"/>
  <c r="F209" i="28"/>
  <c r="F237" i="28"/>
  <c r="F261" i="28"/>
  <c r="F152" i="28"/>
  <c r="H91" i="27"/>
  <c r="F195" i="26"/>
  <c r="H155" i="9"/>
  <c r="F476" i="6"/>
  <c r="F436" i="6"/>
  <c r="F342" i="6"/>
  <c r="F472" i="6"/>
  <c r="F454" i="6"/>
  <c r="F369" i="6"/>
  <c r="F349" i="6"/>
  <c r="F493" i="6"/>
  <c r="F479" i="6"/>
  <c r="F265" i="6"/>
  <c r="F258" i="6"/>
  <c r="F271" i="6"/>
  <c r="F218" i="6"/>
  <c r="F136" i="6"/>
  <c r="H21" i="6"/>
  <c r="H51" i="6"/>
  <c r="H61" i="6"/>
  <c r="F488" i="7"/>
  <c r="F413" i="7"/>
  <c r="F396" i="7"/>
  <c r="F171" i="7"/>
  <c r="F53" i="14"/>
  <c r="H22" i="12"/>
  <c r="F47" i="12"/>
  <c r="H64" i="12"/>
  <c r="H31" i="12"/>
  <c r="F42" i="12"/>
  <c r="F52" i="12"/>
  <c r="F58" i="12"/>
  <c r="F62" i="12"/>
  <c r="H22" i="11"/>
  <c r="H25" i="11"/>
  <c r="H24" i="10"/>
  <c r="H51" i="10"/>
  <c r="H41" i="10"/>
  <c r="F48" i="9"/>
  <c r="F64" i="9"/>
  <c r="F37" i="9"/>
  <c r="H101" i="8"/>
  <c r="H139" i="8"/>
  <c r="H82" i="8"/>
  <c r="H88" i="8"/>
  <c r="H295" i="8"/>
  <c r="H30" i="8"/>
  <c r="H42" i="8"/>
  <c r="F108" i="31"/>
  <c r="F145" i="31"/>
  <c r="F170" i="27"/>
  <c r="F175" i="27"/>
  <c r="F180" i="27"/>
  <c r="F184" i="27"/>
  <c r="F192" i="27"/>
  <c r="F199" i="27"/>
  <c r="F210" i="27"/>
  <c r="F216" i="27"/>
  <c r="F288" i="27"/>
  <c r="F173" i="27"/>
  <c r="F230" i="27"/>
  <c r="F243" i="27"/>
  <c r="F249" i="27"/>
  <c r="F258" i="27"/>
  <c r="F264" i="27"/>
  <c r="F285" i="27"/>
  <c r="F482" i="8"/>
  <c r="F453" i="8"/>
  <c r="F418" i="8"/>
  <c r="F390" i="8"/>
  <c r="F374" i="8"/>
  <c r="F361" i="8"/>
  <c r="F349" i="8"/>
  <c r="F348" i="8"/>
  <c r="F472" i="8"/>
  <c r="F471" i="8"/>
  <c r="F443" i="8"/>
  <c r="F396" i="8"/>
  <c r="F325" i="8"/>
  <c r="F321" i="8"/>
  <c r="F451" i="8"/>
  <c r="F450" i="8"/>
  <c r="F445" i="8"/>
  <c r="F402" i="8"/>
  <c r="F360" i="8"/>
  <c r="F275" i="8"/>
  <c r="F274" i="8"/>
  <c r="F269" i="8"/>
  <c r="F261" i="8"/>
  <c r="F260" i="8"/>
  <c r="F251" i="8"/>
  <c r="F241" i="8"/>
  <c r="F207" i="8"/>
  <c r="F194" i="8"/>
  <c r="F284" i="8"/>
  <c r="F283" i="8"/>
  <c r="F255" i="8"/>
  <c r="F236" i="8"/>
  <c r="F227" i="8"/>
  <c r="F221" i="8"/>
  <c r="F220" i="8"/>
  <c r="F198" i="8"/>
  <c r="F188" i="8"/>
  <c r="F171" i="8"/>
  <c r="F170" i="8"/>
  <c r="F278" i="8"/>
  <c r="F277" i="8"/>
  <c r="F271" i="8"/>
  <c r="F263" i="8"/>
  <c r="F233" i="8"/>
  <c r="F225" i="8"/>
  <c r="F204" i="8"/>
  <c r="F133" i="8"/>
  <c r="F90" i="8"/>
  <c r="F32" i="8"/>
  <c r="F41" i="8"/>
  <c r="F44" i="8"/>
  <c r="F300" i="27"/>
  <c r="F93" i="28"/>
  <c r="H280" i="10"/>
  <c r="F456" i="9"/>
  <c r="F343" i="9"/>
  <c r="F329" i="9"/>
  <c r="F324" i="9"/>
  <c r="F309" i="9"/>
  <c r="F454" i="9"/>
  <c r="F409" i="9"/>
  <c r="F476" i="9"/>
  <c r="F474" i="9"/>
  <c r="F376" i="9"/>
  <c r="F194" i="9"/>
  <c r="F286" i="9"/>
  <c r="F272" i="9"/>
  <c r="F273" i="9"/>
  <c r="F234" i="9"/>
  <c r="F75" i="9"/>
  <c r="H60" i="10"/>
  <c r="H63" i="10"/>
  <c r="F120" i="31"/>
  <c r="F87" i="31"/>
  <c r="F95" i="31"/>
  <c r="F110" i="31"/>
  <c r="F117" i="31"/>
  <c r="F119" i="30"/>
  <c r="F488" i="10"/>
  <c r="F486" i="10"/>
  <c r="F349" i="10"/>
  <c r="F453" i="10"/>
  <c r="F452" i="10"/>
  <c r="F451" i="10"/>
  <c r="F180" i="10"/>
  <c r="F277" i="10"/>
  <c r="F114" i="10"/>
  <c r="F40" i="10"/>
  <c r="F59" i="11"/>
  <c r="F52" i="11"/>
  <c r="F48" i="11"/>
  <c r="F44" i="11"/>
  <c r="F41" i="11"/>
  <c r="F37" i="11"/>
  <c r="F33" i="11"/>
  <c r="F30" i="11"/>
  <c r="F27" i="11"/>
  <c r="F24" i="11"/>
  <c r="F21" i="11"/>
  <c r="F64" i="11"/>
  <c r="F58" i="11"/>
  <c r="F50" i="11"/>
  <c r="F47" i="11"/>
  <c r="F43" i="11"/>
  <c r="F36" i="11"/>
  <c r="F26" i="11"/>
  <c r="F23" i="11"/>
  <c r="F20" i="11"/>
  <c r="F90" i="11"/>
  <c r="F130" i="11"/>
  <c r="F125" i="11"/>
  <c r="F118" i="11"/>
  <c r="F113" i="11"/>
  <c r="F109" i="11"/>
  <c r="F94" i="11"/>
  <c r="F84" i="11"/>
  <c r="F127" i="11"/>
  <c r="F115" i="11"/>
  <c r="F111" i="11"/>
  <c r="F103" i="11"/>
  <c r="F83" i="11"/>
  <c r="F144" i="11"/>
  <c r="F138" i="11"/>
  <c r="F121" i="11"/>
  <c r="F104" i="11"/>
  <c r="F100" i="11"/>
  <c r="F88" i="11"/>
  <c r="F80" i="11"/>
  <c r="F73" i="11"/>
  <c r="F70" i="11"/>
  <c r="F142" i="11"/>
  <c r="F137" i="11"/>
  <c r="F129" i="11"/>
  <c r="F117" i="11"/>
  <c r="F112" i="11"/>
  <c r="F108" i="11"/>
  <c r="F102" i="11"/>
  <c r="F76" i="11"/>
  <c r="F139" i="11"/>
  <c r="F123" i="11"/>
  <c r="F107" i="11"/>
  <c r="F99" i="11"/>
  <c r="F120" i="11"/>
  <c r="F110" i="11"/>
  <c r="F93" i="11"/>
  <c r="F86" i="11"/>
  <c r="F77" i="11"/>
  <c r="F71" i="29"/>
  <c r="F121" i="29"/>
  <c r="F120" i="32"/>
  <c r="F145" i="32"/>
  <c r="F127" i="32"/>
  <c r="F112" i="32"/>
  <c r="F101" i="32"/>
  <c r="F73" i="32"/>
  <c r="F118" i="32"/>
  <c r="F94" i="32"/>
  <c r="F103" i="32"/>
  <c r="F102" i="32"/>
  <c r="F119" i="32"/>
  <c r="F151" i="12"/>
  <c r="G151" i="12"/>
  <c r="F270" i="12"/>
  <c r="F265" i="12"/>
  <c r="F259" i="12"/>
  <c r="F252" i="12"/>
  <c r="F249" i="12"/>
  <c r="F246" i="12"/>
  <c r="F243" i="12"/>
  <c r="F239" i="12"/>
  <c r="F236" i="12"/>
  <c r="F232" i="12"/>
  <c r="F229" i="12"/>
  <c r="F216" i="12"/>
  <c r="F211" i="12"/>
  <c r="F206" i="12"/>
  <c r="F203" i="12"/>
  <c r="F196" i="12"/>
  <c r="F191" i="12"/>
  <c r="F187" i="12"/>
  <c r="F183" i="12"/>
  <c r="F179" i="12"/>
  <c r="F176" i="12"/>
  <c r="F173" i="12"/>
  <c r="F164" i="12"/>
  <c r="F159" i="12"/>
  <c r="F156" i="12"/>
  <c r="F273" i="12"/>
  <c r="F268" i="12"/>
  <c r="F262" i="12"/>
  <c r="F258" i="12"/>
  <c r="F254" i="12"/>
  <c r="F251" i="12"/>
  <c r="F248" i="12"/>
  <c r="F245" i="12"/>
  <c r="F242" i="12"/>
  <c r="F238" i="12"/>
  <c r="F235" i="12"/>
  <c r="F231" i="12"/>
  <c r="F228" i="12"/>
  <c r="F218" i="12"/>
  <c r="F214" i="12"/>
  <c r="F209" i="12"/>
  <c r="F205" i="12"/>
  <c r="F195" i="12"/>
  <c r="F190" i="12"/>
  <c r="F186" i="12"/>
  <c r="F182" i="12"/>
  <c r="F178" i="12"/>
  <c r="F175" i="12"/>
  <c r="F172" i="12"/>
  <c r="F166" i="12"/>
  <c r="F163" i="12"/>
  <c r="F158" i="12"/>
  <c r="F154" i="12"/>
  <c r="F193" i="18"/>
  <c r="F151" i="18"/>
  <c r="F152" i="29"/>
  <c r="F271" i="29"/>
  <c r="F254" i="29"/>
  <c r="F242" i="29"/>
  <c r="F175" i="29"/>
  <c r="F160" i="29"/>
  <c r="F154" i="29"/>
  <c r="F253" i="29"/>
  <c r="F153" i="29"/>
  <c r="F267" i="29"/>
  <c r="F264" i="29"/>
  <c r="F259" i="29"/>
  <c r="F246" i="29"/>
  <c r="F239" i="29"/>
  <c r="F227" i="29"/>
  <c r="F218" i="29"/>
  <c r="F211" i="29"/>
  <c r="F208" i="29"/>
  <c r="F203" i="29"/>
  <c r="F199" i="29"/>
  <c r="F187" i="29"/>
  <c r="F180" i="29"/>
  <c r="F163" i="29"/>
  <c r="F285" i="29"/>
  <c r="F281" i="29"/>
  <c r="F237" i="29"/>
  <c r="F233" i="29"/>
  <c r="F221" i="29"/>
  <c r="F266" i="29"/>
  <c r="F251" i="29"/>
  <c r="F232" i="29"/>
  <c r="F210" i="29"/>
  <c r="F190" i="29"/>
  <c r="F172" i="29"/>
  <c r="F168" i="29"/>
  <c r="F217" i="29"/>
  <c r="F213" i="29"/>
  <c r="F201" i="29"/>
  <c r="F197" i="29"/>
  <c r="F189" i="29"/>
  <c r="F214" i="29"/>
  <c r="F202" i="29"/>
  <c r="F156" i="29"/>
  <c r="F229" i="29"/>
  <c r="F362" i="11"/>
  <c r="F298" i="11"/>
  <c r="F302" i="11"/>
  <c r="F305" i="11"/>
  <c r="F310" i="11"/>
  <c r="F315" i="11"/>
  <c r="F318" i="11"/>
  <c r="F296" i="11"/>
  <c r="F303" i="11"/>
  <c r="F307" i="11"/>
  <c r="F311" i="11"/>
  <c r="F319" i="11"/>
  <c r="F297" i="11"/>
  <c r="F304" i="11"/>
  <c r="F321" i="11"/>
  <c r="F326" i="11"/>
  <c r="F329" i="11"/>
  <c r="F332" i="11"/>
  <c r="F335" i="11"/>
  <c r="F338" i="11"/>
  <c r="F341" i="11"/>
  <c r="F344" i="11"/>
  <c r="F347" i="11"/>
  <c r="F351" i="11"/>
  <c r="F355" i="11"/>
  <c r="F358" i="11"/>
  <c r="F369" i="11"/>
  <c r="F372" i="11"/>
  <c r="F377" i="11"/>
  <c r="F380" i="11"/>
  <c r="F383" i="11"/>
  <c r="F387" i="11"/>
  <c r="F391" i="11"/>
  <c r="F395" i="11"/>
  <c r="F403" i="11"/>
  <c r="F406" i="11"/>
  <c r="F409" i="11"/>
  <c r="F412" i="11"/>
  <c r="F433" i="11"/>
  <c r="F437" i="11"/>
  <c r="F442" i="11"/>
  <c r="F447" i="11"/>
  <c r="F464" i="11"/>
  <c r="F467" i="11"/>
  <c r="G294" i="11"/>
  <c r="H294" i="11" s="1"/>
  <c r="F485" i="11"/>
  <c r="F473" i="11"/>
  <c r="F486" i="11"/>
  <c r="F480" i="11"/>
  <c r="F308" i="11"/>
  <c r="F317" i="11"/>
  <c r="F323" i="11"/>
  <c r="F327" i="11"/>
  <c r="F330" i="11"/>
  <c r="F333" i="11"/>
  <c r="F336" i="11"/>
  <c r="F339" i="11"/>
  <c r="F345" i="11"/>
  <c r="F353" i="11"/>
  <c r="F356" i="11"/>
  <c r="F359" i="11"/>
  <c r="F365" i="11"/>
  <c r="F370" i="11"/>
  <c r="F373" i="11"/>
  <c r="F378" i="11"/>
  <c r="F384" i="11"/>
  <c r="F388" i="11"/>
  <c r="F392" i="11"/>
  <c r="F398" i="11"/>
  <c r="F407" i="11"/>
  <c r="F422" i="11"/>
  <c r="F429" i="11"/>
  <c r="F434" i="11"/>
  <c r="F439" i="11"/>
  <c r="F443" i="11"/>
  <c r="F450" i="11"/>
  <c r="F455" i="11"/>
  <c r="F460" i="11"/>
  <c r="F468" i="11"/>
  <c r="F295" i="11"/>
  <c r="F483" i="11"/>
  <c r="F491" i="11"/>
  <c r="F484" i="11"/>
  <c r="F478" i="11"/>
  <c r="H37" i="25"/>
  <c r="H47" i="25"/>
  <c r="H295" i="25"/>
  <c r="H295" i="24"/>
  <c r="H48" i="24"/>
  <c r="H28" i="23"/>
  <c r="H52" i="23"/>
  <c r="H60" i="23"/>
  <c r="F77" i="23"/>
  <c r="F104" i="23"/>
  <c r="H126" i="23"/>
  <c r="H129" i="23"/>
  <c r="F132" i="23"/>
  <c r="F137" i="23"/>
  <c r="F71" i="23"/>
  <c r="H104" i="23"/>
  <c r="F36" i="23"/>
  <c r="F60" i="23"/>
  <c r="H50" i="22"/>
  <c r="H24" i="22"/>
  <c r="H106" i="22"/>
  <c r="H112" i="22"/>
  <c r="H64" i="21"/>
  <c r="H98" i="21"/>
  <c r="H101" i="21"/>
  <c r="H113" i="21"/>
  <c r="G18" i="20"/>
  <c r="F34" i="20"/>
  <c r="F58" i="20"/>
  <c r="F25" i="20"/>
  <c r="H34" i="20"/>
  <c r="F43" i="20"/>
  <c r="F73" i="20"/>
  <c r="F78" i="20"/>
  <c r="F82" i="20"/>
  <c r="F88" i="20"/>
  <c r="F94" i="20"/>
  <c r="F100" i="20"/>
  <c r="F103" i="20"/>
  <c r="F110" i="20"/>
  <c r="F115" i="20"/>
  <c r="F119" i="20"/>
  <c r="F122" i="20"/>
  <c r="F127" i="20"/>
  <c r="F134" i="20"/>
  <c r="H102" i="20"/>
  <c r="H116" i="20"/>
  <c r="H120" i="20"/>
  <c r="H39" i="19"/>
  <c r="H52" i="19"/>
  <c r="H124" i="19"/>
  <c r="H134" i="19"/>
  <c r="H34" i="18"/>
  <c r="H47" i="18"/>
  <c r="H25" i="18"/>
  <c r="H62" i="18"/>
  <c r="F155" i="18"/>
  <c r="F161" i="18"/>
  <c r="F166" i="18"/>
  <c r="F174" i="18"/>
  <c r="F179" i="18"/>
  <c r="F186" i="18"/>
  <c r="F196" i="18"/>
  <c r="F204" i="18"/>
  <c r="F210" i="18"/>
  <c r="F218" i="18"/>
  <c r="F222" i="18"/>
  <c r="F228" i="18"/>
  <c r="F233" i="18"/>
  <c r="F240" i="18"/>
  <c r="F246" i="18"/>
  <c r="F253" i="18"/>
  <c r="F259" i="18"/>
  <c r="F268" i="18"/>
  <c r="F275" i="18"/>
  <c r="F282" i="18"/>
  <c r="F287" i="18"/>
  <c r="H295" i="18"/>
  <c r="F19" i="17"/>
  <c r="F20" i="17"/>
  <c r="F74" i="17"/>
  <c r="F120" i="17"/>
  <c r="H82" i="17"/>
  <c r="H124" i="17"/>
  <c r="H295" i="17"/>
  <c r="H30" i="16"/>
  <c r="H33" i="16"/>
  <c r="H94" i="16"/>
  <c r="H135" i="16"/>
  <c r="H226" i="16"/>
  <c r="H246" i="16"/>
  <c r="H249" i="16"/>
  <c r="H260" i="16"/>
  <c r="H122" i="15"/>
  <c r="H175" i="15"/>
  <c r="H178" i="15"/>
  <c r="F164" i="15"/>
  <c r="F169" i="15"/>
  <c r="F186" i="15"/>
  <c r="F229" i="15"/>
  <c r="F42" i="14"/>
  <c r="F60" i="14"/>
  <c r="F93" i="14"/>
  <c r="F97" i="14"/>
  <c r="H104" i="14"/>
  <c r="H116" i="14"/>
  <c r="H119" i="14"/>
  <c r="F76" i="14"/>
  <c r="F84" i="14"/>
  <c r="F100" i="14"/>
  <c r="H183" i="14"/>
  <c r="H209" i="14"/>
  <c r="H218" i="14"/>
  <c r="H253" i="14"/>
  <c r="H256" i="14"/>
  <c r="H270" i="14"/>
  <c r="H131" i="14"/>
  <c r="F57" i="14"/>
  <c r="H106" i="13"/>
  <c r="H127" i="13"/>
  <c r="H213" i="13"/>
  <c r="H216" i="13"/>
  <c r="H247" i="13"/>
  <c r="H267" i="13"/>
  <c r="H270" i="13"/>
  <c r="H283" i="13"/>
  <c r="H29" i="12"/>
  <c r="H80" i="12"/>
  <c r="H86" i="12"/>
  <c r="H114" i="12"/>
  <c r="H123" i="12"/>
  <c r="H73" i="12"/>
  <c r="H145" i="12"/>
  <c r="H158" i="12"/>
  <c r="H161" i="12"/>
  <c r="H164" i="12"/>
  <c r="H167" i="12"/>
  <c r="H170" i="12"/>
  <c r="H203" i="12"/>
  <c r="H206" i="12"/>
  <c r="H216" i="12"/>
  <c r="H264" i="12"/>
  <c r="F153" i="12"/>
  <c r="F165" i="12"/>
  <c r="F174" i="12"/>
  <c r="F197" i="12"/>
  <c r="F200" i="12"/>
  <c r="F208" i="12"/>
  <c r="F233" i="12"/>
  <c r="F244" i="12"/>
  <c r="F253" i="12"/>
  <c r="F261" i="12"/>
  <c r="F22" i="11"/>
  <c r="F82" i="11"/>
  <c r="F97" i="11"/>
  <c r="F141" i="11"/>
  <c r="H112" i="11"/>
  <c r="F131" i="11"/>
  <c r="F85" i="11"/>
  <c r="F116" i="11"/>
  <c r="F128" i="11"/>
  <c r="F222" i="29"/>
  <c r="F272" i="29"/>
  <c r="F278" i="29"/>
  <c r="F282" i="29"/>
  <c r="H23" i="25"/>
  <c r="H20" i="25"/>
  <c r="F26" i="23"/>
  <c r="F34" i="23"/>
  <c r="F47" i="23"/>
  <c r="F50" i="23"/>
  <c r="F58" i="23"/>
  <c r="F63" i="23"/>
  <c r="H45" i="23"/>
  <c r="F74" i="23"/>
  <c r="F93" i="23"/>
  <c r="F100" i="23"/>
  <c r="F112" i="23"/>
  <c r="F115" i="23"/>
  <c r="F118" i="23"/>
  <c r="H295" i="23"/>
  <c r="F48" i="23"/>
  <c r="F18" i="23"/>
  <c r="H30" i="22"/>
  <c r="H42" i="22"/>
  <c r="H47" i="22"/>
  <c r="H24" i="21"/>
  <c r="H50" i="21"/>
  <c r="H78" i="21"/>
  <c r="H86" i="21"/>
  <c r="H89" i="21"/>
  <c r="H107" i="21"/>
  <c r="F20" i="20"/>
  <c r="F26" i="20"/>
  <c r="F36" i="20"/>
  <c r="H48" i="20"/>
  <c r="H60" i="20"/>
  <c r="F74" i="20"/>
  <c r="F80" i="20"/>
  <c r="F83" i="20"/>
  <c r="F92" i="20"/>
  <c r="F98" i="20"/>
  <c r="F101" i="20"/>
  <c r="F107" i="20"/>
  <c r="F116" i="20"/>
  <c r="F120" i="20"/>
  <c r="F123" i="20"/>
  <c r="H129" i="20"/>
  <c r="H137" i="20"/>
  <c r="F113" i="20"/>
  <c r="F121" i="20"/>
  <c r="F71" i="20"/>
  <c r="F18" i="20"/>
  <c r="H30" i="19"/>
  <c r="H42" i="19"/>
  <c r="H92" i="19"/>
  <c r="H112" i="19"/>
  <c r="H137" i="19"/>
  <c r="H28" i="18"/>
  <c r="H56" i="18"/>
  <c r="H31" i="18"/>
  <c r="H43" i="18"/>
  <c r="F153" i="18"/>
  <c r="F157" i="18"/>
  <c r="F162" i="18"/>
  <c r="F169" i="18"/>
  <c r="F175" i="18"/>
  <c r="F182" i="18"/>
  <c r="F187" i="18"/>
  <c r="F200" i="18"/>
  <c r="F205" i="18"/>
  <c r="F213" i="18"/>
  <c r="F219" i="18"/>
  <c r="F223" i="18"/>
  <c r="F229" i="18"/>
  <c r="F236" i="18"/>
  <c r="F242" i="18"/>
  <c r="F249" i="18"/>
  <c r="F254" i="18"/>
  <c r="F263" i="18"/>
  <c r="F271" i="18"/>
  <c r="F278" i="18"/>
  <c r="F283" i="18"/>
  <c r="G18" i="17"/>
  <c r="F98" i="17"/>
  <c r="F112" i="17"/>
  <c r="F129" i="17"/>
  <c r="H74" i="17"/>
  <c r="F99" i="17"/>
  <c r="H112" i="17"/>
  <c r="H22" i="16"/>
  <c r="H100" i="16"/>
  <c r="H103" i="16"/>
  <c r="H118" i="16"/>
  <c r="H124" i="16"/>
  <c r="H127" i="16"/>
  <c r="H81" i="16"/>
  <c r="H119" i="15"/>
  <c r="H182" i="15"/>
  <c r="H196" i="15"/>
  <c r="F165" i="15"/>
  <c r="F174" i="15"/>
  <c r="F187" i="15"/>
  <c r="F216" i="15"/>
  <c r="F243" i="15"/>
  <c r="F24" i="14"/>
  <c r="F28" i="14"/>
  <c r="F48" i="14"/>
  <c r="H28" i="14"/>
  <c r="H98" i="14"/>
  <c r="F109" i="14"/>
  <c r="F117" i="14"/>
  <c r="H85" i="14"/>
  <c r="F96" i="14"/>
  <c r="H161" i="14"/>
  <c r="H196" i="14"/>
  <c r="H234" i="14"/>
  <c r="H237" i="14"/>
  <c r="H244" i="14"/>
  <c r="H247" i="14"/>
  <c r="H250" i="14"/>
  <c r="H266" i="14"/>
  <c r="H272" i="14"/>
  <c r="H138" i="14"/>
  <c r="F27" i="14"/>
  <c r="H30" i="13"/>
  <c r="H49" i="13"/>
  <c r="H78" i="13"/>
  <c r="H86" i="13"/>
  <c r="H97" i="13"/>
  <c r="H161" i="13"/>
  <c r="H164" i="13"/>
  <c r="H167" i="13"/>
  <c r="H170" i="13"/>
  <c r="H173" i="13"/>
  <c r="H206" i="13"/>
  <c r="H237" i="13"/>
  <c r="H240" i="13"/>
  <c r="H244" i="13"/>
  <c r="H273" i="13"/>
  <c r="F157" i="12"/>
  <c r="F177" i="12"/>
  <c r="F189" i="12"/>
  <c r="F213" i="12"/>
  <c r="F221" i="12"/>
  <c r="F227" i="12"/>
  <c r="F237" i="12"/>
  <c r="F247" i="12"/>
  <c r="F266" i="12"/>
  <c r="F286" i="12"/>
  <c r="F25" i="11"/>
  <c r="F31" i="11"/>
  <c r="F38" i="11"/>
  <c r="F45" i="11"/>
  <c r="F60" i="11"/>
  <c r="F63" i="11"/>
  <c r="F92" i="11"/>
  <c r="F122" i="11"/>
  <c r="F132" i="11"/>
  <c r="F87" i="11"/>
  <c r="F95" i="11"/>
  <c r="F134" i="11"/>
  <c r="H254" i="26"/>
  <c r="F83" i="32"/>
  <c r="H134" i="32"/>
  <c r="F330" i="17"/>
  <c r="F294" i="17"/>
  <c r="F299" i="26"/>
  <c r="F294" i="26"/>
  <c r="F494" i="26"/>
  <c r="F434" i="26"/>
  <c r="F430" i="26"/>
  <c r="F418" i="26"/>
  <c r="F414" i="26"/>
  <c r="F410" i="26"/>
  <c r="F338" i="26"/>
  <c r="F326" i="26"/>
  <c r="F314" i="26"/>
  <c r="F310" i="26"/>
  <c r="F497" i="26"/>
  <c r="F480" i="26"/>
  <c r="F475" i="26"/>
  <c r="F463" i="26"/>
  <c r="F449" i="26"/>
  <c r="F440" i="26"/>
  <c r="F435" i="26"/>
  <c r="F431" i="26"/>
  <c r="F428" i="26"/>
  <c r="F421" i="26"/>
  <c r="F400" i="26"/>
  <c r="F393" i="26"/>
  <c r="F388" i="26"/>
  <c r="F385" i="26"/>
  <c r="F380" i="26"/>
  <c r="F372" i="26"/>
  <c r="F369" i="26"/>
  <c r="F365" i="26"/>
  <c r="F359" i="26"/>
  <c r="F356" i="26"/>
  <c r="F345" i="26"/>
  <c r="F341" i="26"/>
  <c r="F336" i="26"/>
  <c r="F333" i="26"/>
  <c r="F329" i="26"/>
  <c r="F324" i="26"/>
  <c r="F315" i="26"/>
  <c r="F311" i="26"/>
  <c r="F307" i="26"/>
  <c r="F486" i="26"/>
  <c r="F478" i="26"/>
  <c r="F442" i="26"/>
  <c r="F390" i="26"/>
  <c r="F370" i="26"/>
  <c r="F362" i="26"/>
  <c r="F334" i="26"/>
  <c r="F330" i="26"/>
  <c r="F318" i="26"/>
  <c r="F493" i="26"/>
  <c r="F485" i="26"/>
  <c r="F468" i="26"/>
  <c r="F456" i="26"/>
  <c r="F448" i="26"/>
  <c r="F439" i="26"/>
  <c r="F420" i="26"/>
  <c r="F417" i="26"/>
  <c r="F412" i="26"/>
  <c r="F409" i="26"/>
  <c r="F404" i="26"/>
  <c r="F391" i="26"/>
  <c r="F387" i="26"/>
  <c r="F371" i="26"/>
  <c r="F364" i="26"/>
  <c r="F347" i="26"/>
  <c r="F344" i="26"/>
  <c r="F339" i="26"/>
  <c r="F335" i="26"/>
  <c r="F332" i="26"/>
  <c r="F328" i="26"/>
  <c r="F319" i="26"/>
  <c r="F304" i="26"/>
  <c r="F301" i="26"/>
  <c r="F476" i="26"/>
  <c r="F459" i="26"/>
  <c r="F447" i="26"/>
  <c r="F441" i="26"/>
  <c r="F432" i="26"/>
  <c r="F411" i="26"/>
  <c r="F395" i="26"/>
  <c r="F377" i="26"/>
  <c r="F367" i="26"/>
  <c r="F357" i="26"/>
  <c r="F312" i="26"/>
  <c r="F303" i="26"/>
  <c r="F467" i="26"/>
  <c r="F455" i="26"/>
  <c r="F437" i="26"/>
  <c r="F429" i="26"/>
  <c r="F419" i="26"/>
  <c r="F308" i="26"/>
  <c r="F386" i="26"/>
  <c r="F378" i="26"/>
  <c r="F298" i="26"/>
  <c r="F483" i="26"/>
  <c r="F473" i="26"/>
  <c r="F401" i="26"/>
  <c r="F353" i="26"/>
  <c r="F321" i="26"/>
  <c r="F307" i="28"/>
  <c r="F313" i="28"/>
  <c r="F319" i="28"/>
  <c r="F325" i="28"/>
  <c r="F331" i="28"/>
  <c r="F337" i="28"/>
  <c r="F343" i="28"/>
  <c r="F349" i="28"/>
  <c r="F357" i="28"/>
  <c r="F365" i="28"/>
  <c r="F373" i="28"/>
  <c r="F381" i="28"/>
  <c r="F391" i="28"/>
  <c r="F399" i="28"/>
  <c r="F407" i="28"/>
  <c r="F415" i="28"/>
  <c r="F423" i="28"/>
  <c r="F428" i="28"/>
  <c r="F436" i="28"/>
  <c r="F444" i="28"/>
  <c r="F295" i="28"/>
  <c r="F490" i="28"/>
  <c r="F454" i="28"/>
  <c r="F300" i="28"/>
  <c r="F305" i="28"/>
  <c r="F488" i="28"/>
  <c r="F476" i="28"/>
  <c r="F469" i="28"/>
  <c r="F463" i="28"/>
  <c r="F460" i="28"/>
  <c r="F457" i="28"/>
  <c r="F453" i="28"/>
  <c r="F450" i="28"/>
  <c r="F422" i="28"/>
  <c r="F309" i="28"/>
  <c r="F317" i="28"/>
  <c r="F327" i="28"/>
  <c r="F335" i="28"/>
  <c r="F345" i="28"/>
  <c r="F355" i="28"/>
  <c r="F368" i="28"/>
  <c r="F379" i="28"/>
  <c r="F393" i="28"/>
  <c r="F404" i="28"/>
  <c r="F417" i="28"/>
  <c r="F425" i="28"/>
  <c r="F439" i="28"/>
  <c r="F449" i="28"/>
  <c r="F466" i="28"/>
  <c r="F378" i="28"/>
  <c r="F297" i="28"/>
  <c r="F493" i="28"/>
  <c r="F484" i="28"/>
  <c r="F468" i="28"/>
  <c r="F465" i="28"/>
  <c r="F461" i="28"/>
  <c r="F456" i="28"/>
  <c r="F418" i="28"/>
  <c r="F406" i="28"/>
  <c r="F394" i="28"/>
  <c r="F354" i="28"/>
  <c r="F311" i="28"/>
  <c r="F321" i="28"/>
  <c r="F329" i="28"/>
  <c r="F339" i="28"/>
  <c r="F347" i="28"/>
  <c r="F371" i="28"/>
  <c r="F385" i="28"/>
  <c r="F396" i="28"/>
  <c r="F409" i="28"/>
  <c r="F420" i="28"/>
  <c r="F431" i="28"/>
  <c r="F441" i="28"/>
  <c r="F462" i="28"/>
  <c r="F301" i="28"/>
  <c r="G294" i="28"/>
  <c r="F497" i="28"/>
  <c r="F471" i="28"/>
  <c r="F467" i="28"/>
  <c r="F464" i="28"/>
  <c r="F459" i="28"/>
  <c r="F430" i="28"/>
  <c r="F414" i="28"/>
  <c r="F402" i="28"/>
  <c r="F390" i="28"/>
  <c r="F362" i="28"/>
  <c r="F350" i="28"/>
  <c r="F296" i="31"/>
  <c r="F300" i="31"/>
  <c r="F305" i="31"/>
  <c r="F311" i="31"/>
  <c r="F316" i="31"/>
  <c r="F321" i="31"/>
  <c r="F327" i="31"/>
  <c r="F332" i="31"/>
  <c r="F337" i="31"/>
  <c r="F343" i="31"/>
  <c r="F355" i="31"/>
  <c r="F359" i="31"/>
  <c r="F363" i="31"/>
  <c r="F368" i="31"/>
  <c r="F372" i="31"/>
  <c r="F378" i="31"/>
  <c r="F383" i="31"/>
  <c r="F388" i="31"/>
  <c r="F394" i="31"/>
  <c r="F400" i="31"/>
  <c r="F406" i="31"/>
  <c r="F411" i="31"/>
  <c r="F416" i="31"/>
  <c r="F422" i="31"/>
  <c r="F427" i="31"/>
  <c r="F432" i="31"/>
  <c r="F438" i="31"/>
  <c r="F443" i="31"/>
  <c r="F448" i="31"/>
  <c r="F455" i="31"/>
  <c r="F460" i="31"/>
  <c r="F466" i="31"/>
  <c r="F310" i="31"/>
  <c r="F326" i="31"/>
  <c r="F342" i="31"/>
  <c r="F381" i="31"/>
  <c r="F397" i="31"/>
  <c r="F413" i="31"/>
  <c r="F429" i="31"/>
  <c r="F445" i="31"/>
  <c r="F461" i="31"/>
  <c r="F477" i="31"/>
  <c r="F489" i="31"/>
  <c r="F295" i="31"/>
  <c r="F495" i="31"/>
  <c r="F487" i="31"/>
  <c r="F479" i="31"/>
  <c r="F471" i="31"/>
  <c r="G294" i="31"/>
  <c r="F494" i="31"/>
  <c r="F488" i="31"/>
  <c r="F482" i="31"/>
  <c r="F476" i="31"/>
  <c r="F470" i="31"/>
  <c r="F297" i="31"/>
  <c r="F301" i="31"/>
  <c r="F307" i="31"/>
  <c r="F312" i="31"/>
  <c r="F317" i="31"/>
  <c r="F323" i="31"/>
  <c r="F328" i="31"/>
  <c r="F333" i="31"/>
  <c r="F339" i="31"/>
  <c r="F344" i="31"/>
  <c r="F350" i="31"/>
  <c r="F353" i="31"/>
  <c r="F357" i="31"/>
  <c r="F361" i="31"/>
  <c r="F365" i="31"/>
  <c r="F370" i="31"/>
  <c r="F375" i="31"/>
  <c r="F380" i="31"/>
  <c r="F386" i="31"/>
  <c r="F391" i="31"/>
  <c r="F398" i="31"/>
  <c r="F403" i="31"/>
  <c r="F408" i="31"/>
  <c r="F414" i="31"/>
  <c r="F419" i="31"/>
  <c r="F424" i="31"/>
  <c r="F430" i="31"/>
  <c r="F435" i="31"/>
  <c r="F440" i="31"/>
  <c r="F446" i="31"/>
  <c r="F452" i="31"/>
  <c r="F458" i="31"/>
  <c r="F463" i="31"/>
  <c r="F302" i="31"/>
  <c r="F318" i="31"/>
  <c r="F334" i="31"/>
  <c r="F389" i="31"/>
  <c r="F405" i="31"/>
  <c r="F421" i="31"/>
  <c r="F437" i="31"/>
  <c r="F453" i="31"/>
  <c r="F469" i="31"/>
  <c r="F481" i="31"/>
  <c r="F493" i="31"/>
  <c r="F499" i="31"/>
  <c r="F496" i="31"/>
  <c r="F490" i="31"/>
  <c r="F484" i="31"/>
  <c r="F478" i="31"/>
  <c r="F472" i="31"/>
  <c r="H257" i="13"/>
  <c r="H36" i="12"/>
  <c r="H56" i="12"/>
  <c r="H47" i="12"/>
  <c r="H83" i="12"/>
  <c r="H117" i="12"/>
  <c r="H172" i="12"/>
  <c r="H175" i="12"/>
  <c r="H178" i="12"/>
  <c r="H200" i="12"/>
  <c r="H214" i="12"/>
  <c r="H239" i="12"/>
  <c r="H249" i="12"/>
  <c r="H252" i="12"/>
  <c r="H63" i="11"/>
  <c r="H103" i="11"/>
  <c r="H127" i="11"/>
  <c r="H199" i="11"/>
  <c r="H221" i="11"/>
  <c r="H230" i="11"/>
  <c r="H233" i="11"/>
  <c r="H469" i="11"/>
  <c r="H466" i="11"/>
  <c r="H455" i="11"/>
  <c r="H447" i="11"/>
  <c r="H419" i="11"/>
  <c r="H387" i="11"/>
  <c r="H381" i="11"/>
  <c r="H378" i="11"/>
  <c r="H350" i="11"/>
  <c r="F480" i="31"/>
  <c r="F498" i="31"/>
  <c r="F485" i="31"/>
  <c r="F441" i="31"/>
  <c r="F393" i="31"/>
  <c r="F338" i="31"/>
  <c r="F464" i="31"/>
  <c r="F447" i="31"/>
  <c r="F431" i="31"/>
  <c r="F415" i="31"/>
  <c r="F399" i="31"/>
  <c r="F382" i="31"/>
  <c r="F367" i="31"/>
  <c r="F354" i="31"/>
  <c r="F335" i="31"/>
  <c r="F319" i="31"/>
  <c r="F303" i="31"/>
  <c r="H254" i="29"/>
  <c r="H280" i="29"/>
  <c r="H102" i="28"/>
  <c r="H183" i="28"/>
  <c r="H207" i="28"/>
  <c r="H210" i="28"/>
  <c r="H251" i="28"/>
  <c r="H266" i="28"/>
  <c r="F386" i="28"/>
  <c r="F426" i="28"/>
  <c r="F473" i="28"/>
  <c r="F480" i="28"/>
  <c r="F296" i="28"/>
  <c r="F366" i="28"/>
  <c r="F494" i="28"/>
  <c r="F433" i="28"/>
  <c r="F401" i="28"/>
  <c r="F363" i="28"/>
  <c r="F341" i="28"/>
  <c r="F315" i="28"/>
  <c r="F492" i="26"/>
  <c r="F402" i="26"/>
  <c r="F406" i="26"/>
  <c r="H208" i="12"/>
  <c r="H233" i="12"/>
  <c r="H272" i="12"/>
  <c r="H286" i="12"/>
  <c r="H295" i="12"/>
  <c r="H60" i="11"/>
  <c r="H100" i="11"/>
  <c r="H118" i="11"/>
  <c r="H121" i="11"/>
  <c r="H139" i="11"/>
  <c r="H183" i="11"/>
  <c r="H196" i="11"/>
  <c r="H252" i="11"/>
  <c r="H262" i="11"/>
  <c r="H268" i="11"/>
  <c r="H473" i="11"/>
  <c r="H432" i="11"/>
  <c r="H429" i="11"/>
  <c r="H423" i="11"/>
  <c r="H400" i="11"/>
  <c r="H359" i="11"/>
  <c r="H353" i="11"/>
  <c r="H345" i="11"/>
  <c r="H304" i="11"/>
  <c r="H301" i="11"/>
  <c r="H216" i="32"/>
  <c r="H229" i="32"/>
  <c r="H238" i="32"/>
  <c r="H242" i="32"/>
  <c r="H187" i="32"/>
  <c r="H89" i="31"/>
  <c r="H107" i="31"/>
  <c r="H128" i="31"/>
  <c r="F468" i="31"/>
  <c r="F486" i="31"/>
  <c r="F475" i="31"/>
  <c r="F473" i="31"/>
  <c r="F425" i="31"/>
  <c r="F377" i="31"/>
  <c r="F322" i="31"/>
  <c r="F459" i="31"/>
  <c r="F442" i="31"/>
  <c r="F426" i="31"/>
  <c r="F410" i="31"/>
  <c r="F392" i="31"/>
  <c r="F376" i="31"/>
  <c r="F362" i="31"/>
  <c r="F345" i="31"/>
  <c r="F329" i="31"/>
  <c r="F313" i="31"/>
  <c r="H176" i="29"/>
  <c r="H210" i="29"/>
  <c r="H251" i="29"/>
  <c r="H197" i="29"/>
  <c r="F358" i="28"/>
  <c r="F398" i="28"/>
  <c r="F388" i="28"/>
  <c r="F333" i="28"/>
  <c r="H216" i="27"/>
  <c r="H192" i="27"/>
  <c r="H189" i="27"/>
  <c r="H176" i="27"/>
  <c r="F408" i="26"/>
  <c r="F416" i="26"/>
  <c r="D13" i="16"/>
  <c r="G13" i="16" s="1"/>
  <c r="F505" i="16"/>
  <c r="G505" i="16"/>
  <c r="F528" i="24"/>
  <c r="G505" i="24"/>
  <c r="F528" i="32"/>
  <c r="F505" i="32"/>
  <c r="G505" i="32"/>
  <c r="H251" i="26"/>
  <c r="H77" i="32"/>
  <c r="H254" i="32"/>
  <c r="H77" i="31"/>
  <c r="H98" i="31"/>
  <c r="H119" i="31"/>
  <c r="H134" i="31"/>
  <c r="H92" i="31"/>
  <c r="H116" i="31"/>
  <c r="H170" i="31"/>
  <c r="H174" i="30"/>
  <c r="H177" i="30"/>
  <c r="H252" i="30"/>
  <c r="H157" i="29"/>
  <c r="H173" i="29"/>
  <c r="H273" i="29"/>
  <c r="H78" i="28"/>
  <c r="H165" i="28"/>
  <c r="H168" i="28"/>
  <c r="H171" i="28"/>
  <c r="H174" i="28"/>
  <c r="H192" i="28"/>
  <c r="H242" i="28"/>
  <c r="H263" i="28"/>
  <c r="H284" i="28"/>
  <c r="H214" i="27"/>
  <c r="H211" i="27"/>
  <c r="H208" i="27"/>
  <c r="H206" i="26"/>
  <c r="H196" i="26"/>
  <c r="H213" i="26"/>
  <c r="H203" i="26"/>
  <c r="H173" i="26"/>
  <c r="H165" i="26"/>
  <c r="H159" i="26"/>
  <c r="H257" i="26"/>
  <c r="H264" i="26"/>
  <c r="H242" i="26"/>
  <c r="H238" i="26"/>
  <c r="H177" i="32"/>
  <c r="H83" i="31"/>
  <c r="H95" i="31"/>
  <c r="H131" i="31"/>
  <c r="H143" i="31"/>
  <c r="H80" i="31"/>
  <c r="H104" i="31"/>
  <c r="H82" i="30"/>
  <c r="H156" i="30"/>
  <c r="H196" i="30"/>
  <c r="H244" i="30"/>
  <c r="H256" i="30"/>
  <c r="H268" i="30"/>
  <c r="H132" i="30"/>
  <c r="H95" i="30"/>
  <c r="H179" i="29"/>
  <c r="H235" i="29"/>
  <c r="H213" i="29"/>
  <c r="H221" i="29"/>
  <c r="H229" i="29"/>
  <c r="H261" i="29"/>
  <c r="H99" i="28"/>
  <c r="H108" i="28"/>
  <c r="H138" i="28"/>
  <c r="H201" i="28"/>
  <c r="H213" i="28"/>
  <c r="H233" i="28"/>
  <c r="H245" i="28"/>
  <c r="H257" i="28"/>
  <c r="H269" i="28"/>
  <c r="H281" i="28"/>
  <c r="H159" i="28"/>
  <c r="H186" i="28"/>
  <c r="H198" i="28"/>
  <c r="H219" i="28"/>
  <c r="H222" i="28"/>
  <c r="H227" i="28"/>
  <c r="H230" i="28"/>
  <c r="H254" i="28"/>
  <c r="H278" i="28"/>
  <c r="H413" i="28"/>
  <c r="H416" i="28"/>
  <c r="H419" i="28"/>
  <c r="H428" i="28"/>
  <c r="H431" i="28"/>
  <c r="H443" i="28"/>
  <c r="H482" i="28"/>
  <c r="H494" i="28"/>
  <c r="H377" i="28"/>
  <c r="H380" i="28"/>
  <c r="H464" i="28"/>
  <c r="H467" i="28"/>
  <c r="H479" i="28"/>
  <c r="H179" i="27"/>
  <c r="H168" i="27"/>
  <c r="H160" i="27"/>
  <c r="H311" i="27"/>
  <c r="H320" i="27"/>
  <c r="H332" i="27"/>
  <c r="H480" i="26"/>
  <c r="H351" i="27"/>
  <c r="H363" i="27"/>
  <c r="H369" i="27"/>
  <c r="H375" i="27"/>
  <c r="H387" i="27"/>
  <c r="H399" i="27"/>
  <c r="H411" i="27"/>
  <c r="H423" i="27"/>
  <c r="H441" i="27"/>
  <c r="H460" i="27"/>
  <c r="H378" i="27"/>
  <c r="H322" i="26"/>
  <c r="H358" i="26"/>
  <c r="H398" i="26"/>
  <c r="H303" i="26"/>
  <c r="H312" i="26"/>
  <c r="H325" i="26"/>
  <c r="H384" i="26"/>
  <c r="H403" i="26"/>
  <c r="H412" i="26"/>
  <c r="H417" i="26"/>
  <c r="H455" i="26"/>
  <c r="H471" i="26"/>
  <c r="H493" i="26"/>
  <c r="H260" i="13"/>
  <c r="H469" i="27"/>
  <c r="H475" i="27"/>
  <c r="H338" i="27"/>
  <c r="H390" i="27"/>
  <c r="H414" i="27"/>
  <c r="H438" i="27"/>
  <c r="H486" i="27"/>
  <c r="H414" i="26"/>
  <c r="H458" i="26"/>
  <c r="H490" i="26"/>
  <c r="H319" i="26"/>
  <c r="H345" i="26"/>
  <c r="H371" i="26"/>
  <c r="H381" i="26"/>
  <c r="H461" i="26"/>
  <c r="H154" i="15"/>
  <c r="H299" i="30"/>
  <c r="F423" i="11"/>
  <c r="F470" i="11"/>
  <c r="F430" i="11"/>
  <c r="F349" i="11"/>
  <c r="F499" i="11"/>
  <c r="F446" i="11"/>
  <c r="F386" i="11"/>
  <c r="F188" i="11"/>
  <c r="F185" i="11"/>
  <c r="F170" i="11"/>
  <c r="F281" i="11"/>
  <c r="F528" i="12"/>
  <c r="F488" i="12"/>
  <c r="F439" i="12"/>
  <c r="F352" i="12"/>
  <c r="F454" i="12"/>
  <c r="F445" i="12"/>
  <c r="F414" i="12"/>
  <c r="F470" i="12"/>
  <c r="F348" i="12"/>
  <c r="F275" i="12"/>
  <c r="F267" i="12"/>
  <c r="F260" i="12"/>
  <c r="F279" i="12"/>
  <c r="F171" i="12"/>
  <c r="F192" i="12"/>
  <c r="F185" i="12"/>
  <c r="F180" i="12"/>
  <c r="F25" i="14"/>
  <c r="F43" i="14"/>
  <c r="H40" i="13"/>
  <c r="H60" i="13"/>
  <c r="H37" i="13"/>
  <c r="H43" i="13"/>
  <c r="F37" i="32"/>
  <c r="F93" i="30"/>
  <c r="F115" i="30"/>
  <c r="H217" i="19"/>
  <c r="F498" i="13"/>
  <c r="F419" i="13"/>
  <c r="F494" i="13"/>
  <c r="F471" i="13"/>
  <c r="F454" i="13"/>
  <c r="F261" i="13"/>
  <c r="F221" i="13"/>
  <c r="F282" i="13"/>
  <c r="F64" i="30"/>
  <c r="F61" i="30"/>
  <c r="F94" i="29"/>
  <c r="F105" i="26"/>
  <c r="F249" i="26"/>
  <c r="F488" i="14"/>
  <c r="F465" i="14"/>
  <c r="F462" i="14"/>
  <c r="F471" i="14"/>
  <c r="F399" i="14"/>
  <c r="F184" i="14"/>
  <c r="F271" i="14"/>
  <c r="F185" i="14"/>
  <c r="F197" i="14"/>
  <c r="F51" i="14"/>
  <c r="F52" i="15"/>
  <c r="F116" i="31"/>
  <c r="F99" i="31"/>
  <c r="F133" i="31"/>
  <c r="F141" i="31"/>
  <c r="F94" i="26"/>
  <c r="H132" i="26"/>
  <c r="F405" i="15"/>
  <c r="F403" i="15"/>
  <c r="F397" i="15"/>
  <c r="F367" i="15"/>
  <c r="F474" i="15"/>
  <c r="F466" i="15"/>
  <c r="F434" i="15"/>
  <c r="F421" i="15"/>
  <c r="F413" i="15"/>
  <c r="F348" i="15"/>
  <c r="F337" i="15"/>
  <c r="F321" i="15"/>
  <c r="F450" i="15"/>
  <c r="F449" i="15"/>
  <c r="F237" i="15"/>
  <c r="F221" i="15"/>
  <c r="F215" i="15"/>
  <c r="F181" i="15"/>
  <c r="F230" i="15"/>
  <c r="F162" i="15"/>
  <c r="F273" i="15"/>
  <c r="F272" i="15"/>
  <c r="F262" i="15"/>
  <c r="F138" i="15"/>
  <c r="F111" i="15"/>
  <c r="F22" i="15"/>
  <c r="F60" i="15"/>
  <c r="F44" i="15"/>
  <c r="F30" i="15"/>
  <c r="F61" i="15"/>
  <c r="F51" i="15"/>
  <c r="F449" i="27"/>
  <c r="F366" i="27"/>
  <c r="F112" i="29"/>
  <c r="F138" i="29"/>
  <c r="F143" i="26"/>
  <c r="F514" i="16"/>
  <c r="F402" i="16"/>
  <c r="F384" i="16"/>
  <c r="F368" i="16"/>
  <c r="F474" i="16"/>
  <c r="F473" i="16"/>
  <c r="F470" i="16"/>
  <c r="F469" i="16"/>
  <c r="F443" i="16"/>
  <c r="F434" i="16"/>
  <c r="F419" i="16"/>
  <c r="F348" i="16"/>
  <c r="F316" i="16"/>
  <c r="F438" i="16"/>
  <c r="F436" i="16"/>
  <c r="F435" i="16"/>
  <c r="F431" i="16"/>
  <c r="F373" i="16"/>
  <c r="F212" i="16"/>
  <c r="F199" i="16"/>
  <c r="F246" i="16"/>
  <c r="F234" i="16"/>
  <c r="F114" i="16"/>
  <c r="F81" i="16"/>
  <c r="F53" i="16"/>
  <c r="F443" i="27"/>
  <c r="F423" i="27"/>
  <c r="F356" i="27"/>
  <c r="F474" i="27"/>
  <c r="F322" i="27"/>
  <c r="F110" i="32"/>
  <c r="F43" i="31"/>
  <c r="H32" i="31"/>
  <c r="F99" i="29"/>
  <c r="F76" i="26"/>
  <c r="F115" i="26"/>
  <c r="F120" i="26"/>
  <c r="F205" i="26"/>
  <c r="F174" i="26"/>
  <c r="F270" i="26"/>
  <c r="F202" i="26"/>
  <c r="F253" i="26"/>
  <c r="F210" i="26"/>
  <c r="F464" i="17"/>
  <c r="F357" i="17"/>
  <c r="F317" i="17"/>
  <c r="F315" i="17"/>
  <c r="F460" i="17"/>
  <c r="F450" i="17"/>
  <c r="F422" i="17"/>
  <c r="F419" i="17"/>
  <c r="F407" i="17"/>
  <c r="F406" i="17"/>
  <c r="F350" i="17"/>
  <c r="F338" i="17"/>
  <c r="F337" i="17"/>
  <c r="F322" i="17"/>
  <c r="F491" i="17"/>
  <c r="F436" i="17"/>
  <c r="F433" i="17"/>
  <c r="F408" i="17"/>
  <c r="F387" i="17"/>
  <c r="F266" i="17"/>
  <c r="F216" i="17"/>
  <c r="F205" i="17"/>
  <c r="F159" i="17"/>
  <c r="F154" i="17"/>
  <c r="F153" i="17"/>
  <c r="F248" i="17"/>
  <c r="F186" i="17"/>
  <c r="F179" i="17"/>
  <c r="F278" i="17"/>
  <c r="F273" i="17"/>
  <c r="F270" i="17"/>
  <c r="F262" i="17"/>
  <c r="F238" i="17"/>
  <c r="F176" i="17"/>
  <c r="F166" i="17"/>
  <c r="F92" i="17"/>
  <c r="F73" i="17"/>
  <c r="F141" i="17"/>
  <c r="F138" i="17"/>
  <c r="F128" i="17"/>
  <c r="F116" i="17"/>
  <c r="F107" i="17"/>
  <c r="F101" i="17"/>
  <c r="F95" i="17"/>
  <c r="F81" i="17"/>
  <c r="F134" i="17"/>
  <c r="F22" i="17"/>
  <c r="F61" i="17"/>
  <c r="F52" i="17"/>
  <c r="F47" i="17"/>
  <c r="F43" i="17"/>
  <c r="F471" i="18"/>
  <c r="F374" i="18"/>
  <c r="F453" i="18"/>
  <c r="F396" i="18"/>
  <c r="F392" i="27"/>
  <c r="F113" i="26"/>
  <c r="H167" i="20"/>
  <c r="H164" i="23"/>
  <c r="F399" i="19"/>
  <c r="F494" i="19"/>
  <c r="F443" i="19"/>
  <c r="F283" i="19"/>
  <c r="F171" i="19"/>
  <c r="F286" i="19"/>
  <c r="F263" i="19"/>
  <c r="F136" i="19"/>
  <c r="F105" i="27"/>
  <c r="F495" i="20"/>
  <c r="F456" i="20"/>
  <c r="F436" i="20"/>
  <c r="F422" i="20"/>
  <c r="F419" i="20"/>
  <c r="F373" i="20"/>
  <c r="F368" i="20"/>
  <c r="F493" i="20"/>
  <c r="F433" i="20"/>
  <c r="F377" i="20"/>
  <c r="F401" i="20"/>
  <c r="F278" i="20"/>
  <c r="F154" i="20"/>
  <c r="F222" i="20"/>
  <c r="F171" i="20"/>
  <c r="F114" i="20"/>
  <c r="F139" i="20"/>
  <c r="F95" i="20"/>
  <c r="F56" i="20"/>
  <c r="F53" i="20"/>
  <c r="F494" i="21"/>
  <c r="F474" i="21"/>
  <c r="F498" i="21"/>
  <c r="F444" i="21"/>
  <c r="F427" i="21"/>
  <c r="F316" i="21"/>
  <c r="F488" i="21"/>
  <c r="F451" i="21"/>
  <c r="F439" i="21"/>
  <c r="F399" i="21"/>
  <c r="F366" i="21"/>
  <c r="F275" i="21"/>
  <c r="F264" i="21"/>
  <c r="F202" i="21"/>
  <c r="F283" i="21"/>
  <c r="F282" i="21"/>
  <c r="F89" i="21"/>
  <c r="F76" i="31"/>
  <c r="F88" i="31"/>
  <c r="F112" i="31"/>
  <c r="F124" i="31"/>
  <c r="F78" i="31"/>
  <c r="F91" i="31"/>
  <c r="F103" i="31"/>
  <c r="F114" i="31"/>
  <c r="F125" i="31"/>
  <c r="H95" i="28"/>
  <c r="H122" i="28"/>
  <c r="F109" i="28"/>
  <c r="H40" i="27"/>
  <c r="H121" i="26"/>
  <c r="F53" i="30"/>
  <c r="H22" i="27"/>
  <c r="F447" i="22"/>
  <c r="F402" i="22"/>
  <c r="F349" i="22"/>
  <c r="F394" i="22"/>
  <c r="F362" i="22"/>
  <c r="F418" i="22"/>
  <c r="F340" i="22"/>
  <c r="F284" i="22"/>
  <c r="F271" i="22"/>
  <c r="F246" i="22"/>
  <c r="F252" i="22"/>
  <c r="F19" i="22"/>
  <c r="H509" i="23"/>
  <c r="H521" i="23"/>
  <c r="H524" i="23"/>
  <c r="F395" i="23"/>
  <c r="F394" i="23"/>
  <c r="F488" i="23"/>
  <c r="F461" i="23"/>
  <c r="F450" i="23"/>
  <c r="F188" i="23"/>
  <c r="F219" i="23"/>
  <c r="F199" i="23"/>
  <c r="F41" i="23"/>
  <c r="F23" i="31"/>
  <c r="F88" i="29"/>
  <c r="F74" i="29"/>
  <c r="F90" i="29"/>
  <c r="F108" i="29"/>
  <c r="F125" i="29"/>
  <c r="H20" i="28"/>
  <c r="H32" i="28"/>
  <c r="H98" i="27"/>
  <c r="F272" i="27"/>
  <c r="F152" i="27"/>
  <c r="F169" i="27"/>
  <c r="F226" i="27"/>
  <c r="F231" i="27"/>
  <c r="F240" i="27"/>
  <c r="F246" i="27"/>
  <c r="F250" i="27"/>
  <c r="F257" i="27"/>
  <c r="F262" i="27"/>
  <c r="F266" i="27"/>
  <c r="F283" i="27"/>
  <c r="F117" i="26"/>
  <c r="H514" i="24"/>
  <c r="F458" i="24"/>
  <c r="F456" i="24"/>
  <c r="F450" i="24"/>
  <c r="F486" i="24"/>
  <c r="F396" i="24"/>
  <c r="F368" i="24"/>
  <c r="F374" i="24"/>
  <c r="F261" i="24"/>
  <c r="F233" i="24"/>
  <c r="F188" i="24"/>
  <c r="F160" i="24"/>
  <c r="F267" i="24"/>
  <c r="F111" i="24"/>
  <c r="F31" i="24"/>
  <c r="F24" i="24"/>
  <c r="F62" i="24"/>
  <c r="F488" i="25"/>
  <c r="F267" i="25"/>
  <c r="F241" i="25"/>
  <c r="F221" i="25"/>
  <c r="F194" i="25"/>
  <c r="F114" i="25"/>
  <c r="F44" i="25"/>
  <c r="F29" i="25"/>
  <c r="H124" i="26"/>
  <c r="H60" i="30"/>
  <c r="F465" i="26"/>
  <c r="F443" i="26"/>
  <c r="F374" i="26"/>
  <c r="F373" i="26"/>
  <c r="F481" i="26"/>
  <c r="F444" i="26"/>
  <c r="F413" i="26"/>
  <c r="F489" i="26"/>
  <c r="F488" i="26"/>
  <c r="F479" i="26"/>
  <c r="F445" i="26"/>
  <c r="F399" i="26"/>
  <c r="F236" i="26"/>
  <c r="F261" i="26"/>
  <c r="F136" i="26"/>
  <c r="F40" i="31"/>
  <c r="F80" i="30"/>
  <c r="F85" i="30"/>
  <c r="F127" i="30"/>
  <c r="H129" i="29"/>
  <c r="F174" i="28"/>
  <c r="F178" i="28"/>
  <c r="F182" i="28"/>
  <c r="F186" i="28"/>
  <c r="F190" i="28"/>
  <c r="F195" i="28"/>
  <c r="F198" i="28"/>
  <c r="F202" i="28"/>
  <c r="F206" i="28"/>
  <c r="F210" i="28"/>
  <c r="F214" i="28"/>
  <c r="F219" i="28"/>
  <c r="F222" i="28"/>
  <c r="F228" i="28"/>
  <c r="F232" i="28"/>
  <c r="F236" i="28"/>
  <c r="F240" i="28"/>
  <c r="F244" i="28"/>
  <c r="F248" i="28"/>
  <c r="F252" i="28"/>
  <c r="F256" i="28"/>
  <c r="F260" i="28"/>
  <c r="F264" i="28"/>
  <c r="F268" i="28"/>
  <c r="F272" i="28"/>
  <c r="F276" i="28"/>
  <c r="F280" i="28"/>
  <c r="F284" i="28"/>
  <c r="F288" i="28"/>
  <c r="F165" i="28"/>
  <c r="F177" i="28"/>
  <c r="F213" i="28"/>
  <c r="F233" i="28"/>
  <c r="F245" i="28"/>
  <c r="F265" i="28"/>
  <c r="F281" i="28"/>
  <c r="H188" i="27"/>
  <c r="H185" i="27"/>
  <c r="H175" i="27"/>
  <c r="H170" i="27"/>
  <c r="F47" i="31"/>
  <c r="H96" i="27"/>
  <c r="F477" i="27"/>
  <c r="F188" i="27"/>
  <c r="F114" i="27"/>
  <c r="F28" i="31"/>
  <c r="F58" i="31"/>
  <c r="F49" i="31"/>
  <c r="F73" i="30"/>
  <c r="F101" i="30"/>
  <c r="F108" i="30"/>
  <c r="F116" i="30"/>
  <c r="F121" i="30"/>
  <c r="F286" i="29"/>
  <c r="F169" i="29"/>
  <c r="H80" i="28"/>
  <c r="H116" i="28"/>
  <c r="H128" i="28"/>
  <c r="F39" i="31"/>
  <c r="F42" i="31"/>
  <c r="F46" i="31"/>
  <c r="F63" i="31"/>
  <c r="F91" i="30"/>
  <c r="F103" i="30"/>
  <c r="F131" i="30"/>
  <c r="H121" i="29"/>
  <c r="F157" i="29"/>
  <c r="F20" i="31"/>
  <c r="F32" i="31"/>
  <c r="F54" i="31"/>
  <c r="F21" i="31"/>
  <c r="F88" i="30"/>
  <c r="F99" i="30"/>
  <c r="F112" i="30"/>
  <c r="F123" i="30"/>
  <c r="F129" i="30"/>
  <c r="F74" i="30"/>
  <c r="H94" i="29"/>
  <c r="F181" i="29"/>
  <c r="F185" i="29"/>
  <c r="F249" i="29"/>
  <c r="F261" i="29"/>
  <c r="F155" i="29"/>
  <c r="F159" i="29"/>
  <c r="F162" i="29"/>
  <c r="F166" i="29"/>
  <c r="F174" i="29"/>
  <c r="F178" i="29"/>
  <c r="F183" i="29"/>
  <c r="F188" i="29"/>
  <c r="F192" i="29"/>
  <c r="F195" i="29"/>
  <c r="F219" i="29"/>
  <c r="F226" i="29"/>
  <c r="F230" i="29"/>
  <c r="F235" i="29"/>
  <c r="F238" i="29"/>
  <c r="F243" i="29"/>
  <c r="F248" i="29"/>
  <c r="F252" i="29"/>
  <c r="F256" i="29"/>
  <c r="H265" i="29"/>
  <c r="F270" i="29"/>
  <c r="F283" i="29"/>
  <c r="F165" i="29"/>
  <c r="H199" i="30"/>
  <c r="F82" i="30"/>
  <c r="F130" i="30"/>
  <c r="F477" i="29"/>
  <c r="F215" i="29"/>
  <c r="F455" i="30"/>
  <c r="F353" i="30"/>
  <c r="F309" i="30"/>
  <c r="F495" i="30"/>
  <c r="F364" i="30"/>
  <c r="F322" i="30"/>
  <c r="F490" i="30"/>
  <c r="F436" i="30"/>
  <c r="F409" i="30"/>
  <c r="F215" i="30"/>
  <c r="F156" i="30"/>
  <c r="F283" i="30"/>
  <c r="F161" i="30"/>
  <c r="F261" i="30"/>
  <c r="F218" i="30"/>
  <c r="F211" i="30"/>
  <c r="F126" i="30"/>
  <c r="F125" i="30"/>
  <c r="F30" i="30"/>
  <c r="H248" i="32"/>
  <c r="F516" i="32"/>
  <c r="F523" i="32"/>
  <c r="F436" i="32"/>
  <c r="F397" i="32"/>
  <c r="F370" i="32"/>
  <c r="F367" i="32"/>
  <c r="F355" i="32"/>
  <c r="F496" i="32"/>
  <c r="F461" i="32"/>
  <c r="F448" i="32"/>
  <c r="F430" i="32"/>
  <c r="F423" i="32"/>
  <c r="F373" i="32"/>
  <c r="F329" i="32"/>
  <c r="F201" i="32"/>
  <c r="F166" i="32"/>
  <c r="F182" i="32"/>
  <c r="F270" i="32"/>
  <c r="F221" i="32"/>
  <c r="F218" i="32"/>
  <c r="F63" i="32"/>
  <c r="F49" i="32"/>
  <c r="F40" i="32"/>
  <c r="H295" i="33"/>
  <c r="H283" i="33"/>
  <c r="H286" i="33"/>
  <c r="H59" i="33"/>
  <c r="E510" i="34"/>
  <c r="H510" i="34" s="1"/>
  <c r="E525" i="4"/>
  <c r="H525" i="4" s="1"/>
  <c r="E526" i="6"/>
  <c r="E525" i="24"/>
  <c r="E513" i="32"/>
  <c r="H513" i="32" s="1"/>
  <c r="E527" i="34"/>
  <c r="E511" i="34"/>
  <c r="H525" i="23"/>
  <c r="E514" i="32"/>
  <c r="E525" i="9"/>
  <c r="H525" i="9" s="1"/>
  <c r="E515" i="17"/>
  <c r="H515" i="17" s="1"/>
  <c r="E512" i="23"/>
  <c r="H512" i="23" s="1"/>
  <c r="E512" i="32"/>
  <c r="E366" i="3"/>
  <c r="E325" i="3"/>
  <c r="H325" i="3" s="1"/>
  <c r="E376" i="3"/>
  <c r="H376" i="3" s="1"/>
  <c r="E423" i="3"/>
  <c r="H423" i="3" s="1"/>
  <c r="E397" i="3"/>
  <c r="E439" i="3"/>
  <c r="H439" i="3" s="1"/>
  <c r="E488" i="3"/>
  <c r="H488" i="3" s="1"/>
  <c r="E443" i="3"/>
  <c r="H443" i="3" s="1"/>
  <c r="E336" i="6"/>
  <c r="H336" i="6" s="1"/>
  <c r="E381" i="6"/>
  <c r="H381" i="6" s="1"/>
  <c r="E400" i="6"/>
  <c r="H400" i="6" s="1"/>
  <c r="E431" i="6"/>
  <c r="H431" i="6" s="1"/>
  <c r="E486" i="6"/>
  <c r="E308" i="6"/>
  <c r="H308" i="6" s="1"/>
  <c r="E372" i="6"/>
  <c r="H372" i="6" s="1"/>
  <c r="E398" i="6"/>
  <c r="E430" i="6"/>
  <c r="E497" i="6"/>
  <c r="E371" i="6"/>
  <c r="H371" i="6" s="1"/>
  <c r="E388" i="6"/>
  <c r="H388" i="6" s="1"/>
  <c r="E383" i="9"/>
  <c r="H383" i="9" s="1"/>
  <c r="E471" i="9"/>
  <c r="H471" i="9" s="1"/>
  <c r="E494" i="9"/>
  <c r="H494" i="9" s="1"/>
  <c r="E305" i="9"/>
  <c r="E352" i="9"/>
  <c r="E381" i="9"/>
  <c r="E442" i="9"/>
  <c r="H442" i="9" s="1"/>
  <c r="E380" i="9"/>
  <c r="H380" i="9" s="1"/>
  <c r="E394" i="12"/>
  <c r="E349" i="12"/>
  <c r="E449" i="12"/>
  <c r="E496" i="12"/>
  <c r="E441" i="15"/>
  <c r="H441" i="15" s="1"/>
  <c r="E480" i="15"/>
  <c r="E436" i="15"/>
  <c r="H436" i="15" s="1"/>
  <c r="E454" i="15"/>
  <c r="H454" i="15" s="1"/>
  <c r="E419" i="15"/>
  <c r="E325" i="21"/>
  <c r="H325" i="21" s="1"/>
  <c r="E384" i="21"/>
  <c r="H384" i="21" s="1"/>
  <c r="E390" i="21"/>
  <c r="E457" i="21"/>
  <c r="H457" i="21" s="1"/>
  <c r="E466" i="21"/>
  <c r="H466" i="21" s="1"/>
  <c r="E469" i="21"/>
  <c r="H469" i="21" s="1"/>
  <c r="E297" i="24"/>
  <c r="H297" i="24" s="1"/>
  <c r="E313" i="24"/>
  <c r="E361" i="24"/>
  <c r="E410" i="24"/>
  <c r="H410" i="24" s="1"/>
  <c r="E493" i="24"/>
  <c r="E316" i="24"/>
  <c r="H316" i="24" s="1"/>
  <c r="E375" i="24"/>
  <c r="H375" i="24" s="1"/>
  <c r="E414" i="24"/>
  <c r="H414" i="24" s="1"/>
  <c r="E454" i="24"/>
  <c r="H454" i="24" s="1"/>
  <c r="E476" i="24"/>
  <c r="E499" i="24"/>
  <c r="H499" i="24" s="1"/>
  <c r="E324" i="24"/>
  <c r="E403" i="24"/>
  <c r="H403" i="24" s="1"/>
  <c r="E439" i="24"/>
  <c r="H439" i="24" s="1"/>
  <c r="E452" i="24"/>
  <c r="E497" i="24"/>
  <c r="E352" i="29"/>
  <c r="H352" i="29" s="1"/>
  <c r="E394" i="29"/>
  <c r="E481" i="29"/>
  <c r="E306" i="29"/>
  <c r="H306" i="29" s="1"/>
  <c r="E368" i="29"/>
  <c r="E305" i="32"/>
  <c r="H305" i="32" s="1"/>
  <c r="E308" i="32"/>
  <c r="E321" i="32"/>
  <c r="H321" i="32" s="1"/>
  <c r="E365" i="32"/>
  <c r="H365" i="32" s="1"/>
  <c r="E395" i="32"/>
  <c r="H395" i="32" s="1"/>
  <c r="E473" i="32"/>
  <c r="H473" i="32" s="1"/>
  <c r="E304" i="32"/>
  <c r="H304" i="32" s="1"/>
  <c r="E432" i="32"/>
  <c r="H432" i="32" s="1"/>
  <c r="E371" i="32"/>
  <c r="H371" i="32" s="1"/>
  <c r="E379" i="32"/>
  <c r="H379" i="32" s="1"/>
  <c r="E492" i="32"/>
  <c r="H492" i="32" s="1"/>
  <c r="E348" i="4"/>
  <c r="E482" i="7"/>
  <c r="H482" i="7" s="1"/>
  <c r="E445" i="10"/>
  <c r="E499" i="13"/>
  <c r="H499" i="13" s="1"/>
  <c r="E382" i="13"/>
  <c r="E373" i="14"/>
  <c r="H373" i="14" s="1"/>
  <c r="E477" i="16"/>
  <c r="E459" i="16"/>
  <c r="E450" i="16"/>
  <c r="E335" i="17"/>
  <c r="E400" i="19"/>
  <c r="E449" i="20"/>
  <c r="H449" i="20" s="1"/>
  <c r="E366" i="22"/>
  <c r="H366" i="22" s="1"/>
  <c r="E398" i="23"/>
  <c r="H398" i="23" s="1"/>
  <c r="E362" i="23"/>
  <c r="H362" i="23" s="1"/>
  <c r="E342" i="23"/>
  <c r="E498" i="25"/>
  <c r="E342" i="25"/>
  <c r="H342" i="25" s="1"/>
  <c r="E461" i="30"/>
  <c r="E442" i="30"/>
  <c r="H442" i="30" s="1"/>
  <c r="E430" i="30"/>
  <c r="H430" i="30" s="1"/>
  <c r="E408" i="34"/>
  <c r="E350" i="34"/>
  <c r="H430" i="1"/>
  <c r="H409" i="1"/>
  <c r="E375" i="1"/>
  <c r="H375" i="1" s="1"/>
  <c r="E499" i="4"/>
  <c r="E444" i="4"/>
  <c r="E414" i="4"/>
  <c r="E499" i="7"/>
  <c r="H499" i="7" s="1"/>
  <c r="E486" i="7"/>
  <c r="E462" i="8"/>
  <c r="E454" i="8"/>
  <c r="E474" i="10"/>
  <c r="H474" i="10" s="1"/>
  <c r="E439" i="10"/>
  <c r="E299" i="10"/>
  <c r="E435" i="13"/>
  <c r="E414" i="13"/>
  <c r="H414" i="13" s="1"/>
  <c r="E452" i="14"/>
  <c r="H452" i="14" s="1"/>
  <c r="E419" i="14"/>
  <c r="H419" i="14" s="1"/>
  <c r="E409" i="16"/>
  <c r="H409" i="16" s="1"/>
  <c r="E400" i="16"/>
  <c r="H400" i="16" s="1"/>
  <c r="E342" i="16"/>
  <c r="H342" i="16" s="1"/>
  <c r="E432" i="17"/>
  <c r="E388" i="17"/>
  <c r="E319" i="17"/>
  <c r="E488" i="19"/>
  <c r="E486" i="19"/>
  <c r="E452" i="19"/>
  <c r="E382" i="19"/>
  <c r="E348" i="20"/>
  <c r="E305" i="20"/>
  <c r="E352" i="22"/>
  <c r="E471" i="23"/>
  <c r="H471" i="23" s="1"/>
  <c r="E455" i="23"/>
  <c r="H455" i="23" s="1"/>
  <c r="E382" i="23"/>
  <c r="E373" i="23"/>
  <c r="H373" i="23" s="1"/>
  <c r="H313" i="25"/>
  <c r="E496" i="26"/>
  <c r="E482" i="26"/>
  <c r="H482" i="26" s="1"/>
  <c r="E348" i="26"/>
  <c r="E473" i="30"/>
  <c r="E418" i="30"/>
  <c r="H418" i="30" s="1"/>
  <c r="E368" i="30"/>
  <c r="H368" i="30" s="1"/>
  <c r="E342" i="30"/>
  <c r="H342" i="30" s="1"/>
  <c r="E324" i="30"/>
  <c r="H324" i="30" s="1"/>
  <c r="E366" i="31"/>
  <c r="H414" i="34"/>
  <c r="E411" i="34"/>
  <c r="E405" i="34"/>
  <c r="E383" i="34"/>
  <c r="E343" i="34"/>
  <c r="H343" i="34" s="1"/>
  <c r="E404" i="1"/>
  <c r="E451" i="2"/>
  <c r="H451" i="2" s="1"/>
  <c r="E455" i="4"/>
  <c r="E492" i="8"/>
  <c r="H492" i="8" s="1"/>
  <c r="E486" i="8"/>
  <c r="H486" i="8" s="1"/>
  <c r="E481" i="10"/>
  <c r="H481" i="10" s="1"/>
  <c r="H426" i="11"/>
  <c r="E418" i="13"/>
  <c r="E402" i="13"/>
  <c r="E461" i="14"/>
  <c r="H461" i="14" s="1"/>
  <c r="E488" i="16"/>
  <c r="E475" i="19"/>
  <c r="E430" i="19"/>
  <c r="E413" i="22"/>
  <c r="H413" i="22" s="1"/>
  <c r="E397" i="22"/>
  <c r="H397" i="22" s="1"/>
  <c r="E490" i="23"/>
  <c r="H490" i="23" s="1"/>
  <c r="E482" i="23"/>
  <c r="H482" i="23" s="1"/>
  <c r="E465" i="23"/>
  <c r="E361" i="23"/>
  <c r="E435" i="25"/>
  <c r="E425" i="25"/>
  <c r="H425" i="25" s="1"/>
  <c r="E373" i="25"/>
  <c r="H373" i="25" s="1"/>
  <c r="E361" i="25"/>
  <c r="E492" i="30"/>
  <c r="E161" i="34"/>
  <c r="H161" i="34" s="1"/>
  <c r="E159" i="34"/>
  <c r="E257" i="1"/>
  <c r="E239" i="1"/>
  <c r="E228" i="1"/>
  <c r="E159" i="1"/>
  <c r="E284" i="3"/>
  <c r="H284" i="3" s="1"/>
  <c r="E284" i="4"/>
  <c r="E220" i="4"/>
  <c r="E278" i="5"/>
  <c r="H278" i="5" s="1"/>
  <c r="E213" i="6"/>
  <c r="H213" i="6" s="1"/>
  <c r="E279" i="7"/>
  <c r="E261" i="7"/>
  <c r="E200" i="8"/>
  <c r="E198" i="9"/>
  <c r="H198" i="9" s="1"/>
  <c r="E169" i="9"/>
  <c r="H169" i="9" s="1"/>
  <c r="E153" i="9"/>
  <c r="E274" i="10"/>
  <c r="E207" i="11"/>
  <c r="H207" i="11" s="1"/>
  <c r="E192" i="11"/>
  <c r="H192" i="11" s="1"/>
  <c r="E276" i="14"/>
  <c r="E267" i="14"/>
  <c r="E233" i="14"/>
  <c r="E286" i="16"/>
  <c r="E261" i="16"/>
  <c r="E223" i="16"/>
  <c r="E220" i="16"/>
  <c r="E200" i="16"/>
  <c r="H200" i="16" s="1"/>
  <c r="E181" i="16"/>
  <c r="H181" i="16" s="1"/>
  <c r="E246" i="20"/>
  <c r="E263" i="21"/>
  <c r="E200" i="22"/>
  <c r="H200" i="22" s="1"/>
  <c r="E279" i="23"/>
  <c r="H279" i="23" s="1"/>
  <c r="E251" i="23"/>
  <c r="E246" i="23"/>
  <c r="E230" i="23"/>
  <c r="H230" i="23" s="1"/>
  <c r="E200" i="23"/>
  <c r="H200" i="23" s="1"/>
  <c r="E153" i="23"/>
  <c r="E222" i="24"/>
  <c r="E181" i="24"/>
  <c r="E193" i="25"/>
  <c r="H193" i="25" s="1"/>
  <c r="E255" i="26"/>
  <c r="H255" i="26" s="1"/>
  <c r="E194" i="26"/>
  <c r="E191" i="26"/>
  <c r="E179" i="30"/>
  <c r="E175" i="32"/>
  <c r="E168" i="32"/>
  <c r="E206" i="34"/>
  <c r="E276" i="1"/>
  <c r="E216" i="1"/>
  <c r="E284" i="2"/>
  <c r="H274" i="3"/>
  <c r="E204" i="3"/>
  <c r="H204" i="3" s="1"/>
  <c r="E192" i="3"/>
  <c r="H192" i="3" s="1"/>
  <c r="E250" i="4"/>
  <c r="E275" i="5"/>
  <c r="E269" i="5"/>
  <c r="E231" i="6"/>
  <c r="H231" i="6" s="1"/>
  <c r="E214" i="6"/>
  <c r="E180" i="6"/>
  <c r="H180" i="6" s="1"/>
  <c r="E275" i="7"/>
  <c r="E250" i="9"/>
  <c r="H250" i="9" s="1"/>
  <c r="E181" i="9"/>
  <c r="H181" i="9" s="1"/>
  <c r="E154" i="9"/>
  <c r="H217" i="10"/>
  <c r="E191" i="10"/>
  <c r="H191" i="10" s="1"/>
  <c r="H180" i="10"/>
  <c r="E171" i="10"/>
  <c r="E286" i="11"/>
  <c r="H286" i="11" s="1"/>
  <c r="E193" i="13"/>
  <c r="H193" i="13" s="1"/>
  <c r="E191" i="13"/>
  <c r="H191" i="13" s="1"/>
  <c r="H275" i="14"/>
  <c r="H274" i="14"/>
  <c r="E255" i="15"/>
  <c r="E233" i="15"/>
  <c r="E170" i="15"/>
  <c r="E233" i="16"/>
  <c r="E247" i="17"/>
  <c r="E270" i="19"/>
  <c r="E200" i="20"/>
  <c r="E270" i="21"/>
  <c r="E192" i="21"/>
  <c r="E280" i="22"/>
  <c r="E233" i="22"/>
  <c r="H233" i="22" s="1"/>
  <c r="E191" i="22"/>
  <c r="H191" i="22" s="1"/>
  <c r="E197" i="24"/>
  <c r="E278" i="26"/>
  <c r="H278" i="26" s="1"/>
  <c r="E222" i="30"/>
  <c r="H222" i="30" s="1"/>
  <c r="E197" i="30"/>
  <c r="E181" i="30"/>
  <c r="H181" i="30" s="1"/>
  <c r="E209" i="32"/>
  <c r="H209" i="32" s="1"/>
  <c r="E176" i="32"/>
  <c r="E169" i="32"/>
  <c r="H169" i="32" s="1"/>
  <c r="E163" i="32"/>
  <c r="E249" i="34"/>
  <c r="E223" i="1"/>
  <c r="H223" i="1" s="1"/>
  <c r="E211" i="1"/>
  <c r="H211" i="1" s="1"/>
  <c r="E205" i="1"/>
  <c r="E269" i="2"/>
  <c r="E220" i="3"/>
  <c r="E193" i="3"/>
  <c r="H193" i="3" s="1"/>
  <c r="E270" i="4"/>
  <c r="E260" i="6"/>
  <c r="E250" i="6"/>
  <c r="E239" i="6"/>
  <c r="E237" i="6"/>
  <c r="H237" i="6" s="1"/>
  <c r="E211" i="6"/>
  <c r="H211" i="6" s="1"/>
  <c r="E195" i="6"/>
  <c r="E192" i="6"/>
  <c r="H192" i="6" s="1"/>
  <c r="E167" i="6"/>
  <c r="H167" i="6" s="1"/>
  <c r="E284" i="9"/>
  <c r="H284" i="9" s="1"/>
  <c r="E288" i="10"/>
  <c r="H288" i="10" s="1"/>
  <c r="H274" i="10"/>
  <c r="E279" i="14"/>
  <c r="E163" i="15"/>
  <c r="E239" i="17"/>
  <c r="H239" i="17" s="1"/>
  <c r="E272" i="19"/>
  <c r="H272" i="19" s="1"/>
  <c r="E243" i="19"/>
  <c r="H243" i="19" s="1"/>
  <c r="E184" i="20"/>
  <c r="H184" i="20" s="1"/>
  <c r="E169" i="20"/>
  <c r="H169" i="20" s="1"/>
  <c r="E227" i="21"/>
  <c r="E220" i="21"/>
  <c r="H220" i="21" s="1"/>
  <c r="E281" i="22"/>
  <c r="E223" i="23"/>
  <c r="H223" i="23" s="1"/>
  <c r="E220" i="23"/>
  <c r="E197" i="23"/>
  <c r="H197" i="23" s="1"/>
  <c r="E175" i="24"/>
  <c r="E168" i="24"/>
  <c r="E204" i="26"/>
  <c r="E142" i="34"/>
  <c r="E135" i="3"/>
  <c r="H135" i="3" s="1"/>
  <c r="E90" i="6"/>
  <c r="E96" i="9"/>
  <c r="E89" i="9"/>
  <c r="E76" i="15"/>
  <c r="E140" i="16"/>
  <c r="E121" i="17"/>
  <c r="H121" i="17" s="1"/>
  <c r="E96" i="24"/>
  <c r="E135" i="26"/>
  <c r="E122" i="32"/>
  <c r="H122" i="32" s="1"/>
  <c r="E143" i="34"/>
  <c r="E107" i="34"/>
  <c r="E72" i="34"/>
  <c r="E130" i="6"/>
  <c r="E89" i="12"/>
  <c r="E91" i="15"/>
  <c r="H91" i="15" s="1"/>
  <c r="E87" i="15"/>
  <c r="E85" i="15"/>
  <c r="H85" i="15" s="1"/>
  <c r="E77" i="15"/>
  <c r="H77" i="15" s="1"/>
  <c r="E142" i="17"/>
  <c r="E126" i="17"/>
  <c r="E72" i="17"/>
  <c r="E104" i="20"/>
  <c r="H104" i="20" s="1"/>
  <c r="E89" i="20"/>
  <c r="E87" i="20"/>
  <c r="E91" i="21"/>
  <c r="H91" i="21" s="1"/>
  <c r="E89" i="30"/>
  <c r="H89" i="30" s="1"/>
  <c r="E118" i="30"/>
  <c r="E134" i="30"/>
  <c r="E87" i="30"/>
  <c r="E116" i="30"/>
  <c r="E112" i="30"/>
  <c r="E139" i="30"/>
  <c r="E74" i="28"/>
  <c r="H74" i="28" s="1"/>
  <c r="E79" i="28"/>
  <c r="E84" i="28"/>
  <c r="H84" i="28" s="1"/>
  <c r="E90" i="28"/>
  <c r="E98" i="28"/>
  <c r="E104" i="28"/>
  <c r="H104" i="28" s="1"/>
  <c r="E111" i="28"/>
  <c r="E126" i="28"/>
  <c r="H126" i="28" s="1"/>
  <c r="E121" i="28"/>
  <c r="E129" i="28"/>
  <c r="E140" i="28"/>
  <c r="H140" i="28" s="1"/>
  <c r="E108" i="27"/>
  <c r="E140" i="27"/>
  <c r="H140" i="27" s="1"/>
  <c r="E85" i="27"/>
  <c r="H85" i="27" s="1"/>
  <c r="E131" i="27"/>
  <c r="H131" i="27" s="1"/>
  <c r="E100" i="34"/>
  <c r="H100" i="34" s="1"/>
  <c r="E85" i="1"/>
  <c r="H85" i="1" s="1"/>
  <c r="E79" i="2"/>
  <c r="H106" i="6"/>
  <c r="E91" i="8"/>
  <c r="E135" i="13"/>
  <c r="E126" i="15"/>
  <c r="E78" i="15"/>
  <c r="E143" i="17"/>
  <c r="H143" i="17" s="1"/>
  <c r="E78" i="19"/>
  <c r="E128" i="20"/>
  <c r="E109" i="23"/>
  <c r="E89" i="23"/>
  <c r="E138" i="24"/>
  <c r="E125" i="24"/>
  <c r="H125" i="24" s="1"/>
  <c r="E95" i="24"/>
  <c r="E140" i="30"/>
  <c r="H140" i="30" s="1"/>
  <c r="E102" i="30"/>
  <c r="E77" i="30"/>
  <c r="H97" i="32"/>
  <c r="E21" i="3"/>
  <c r="E25" i="3"/>
  <c r="E47" i="3"/>
  <c r="H47" i="3" s="1"/>
  <c r="E51" i="3"/>
  <c r="H51" i="3" s="1"/>
  <c r="E63" i="3"/>
  <c r="H63" i="3" s="1"/>
  <c r="E22" i="3"/>
  <c r="E26" i="3"/>
  <c r="E30" i="3"/>
  <c r="H30" i="3" s="1"/>
  <c r="E34" i="3"/>
  <c r="E38" i="3"/>
  <c r="H38" i="3" s="1"/>
  <c r="E58" i="3"/>
  <c r="E62" i="3"/>
  <c r="H62" i="3" s="1"/>
  <c r="E50" i="34"/>
  <c r="E61" i="34"/>
  <c r="C8" i="34"/>
  <c r="G18" i="34"/>
  <c r="E59" i="1"/>
  <c r="E39" i="1"/>
  <c r="E59" i="4"/>
  <c r="E53" i="4"/>
  <c r="H53" i="4" s="1"/>
  <c r="E30" i="6"/>
  <c r="E24" i="6"/>
  <c r="E57" i="7"/>
  <c r="H57" i="7" s="1"/>
  <c r="E47" i="9"/>
  <c r="E39" i="9"/>
  <c r="E27" i="9"/>
  <c r="H27" i="9" s="1"/>
  <c r="E35" i="11"/>
  <c r="E39" i="15"/>
  <c r="E26" i="15"/>
  <c r="E29" i="16"/>
  <c r="H29" i="16" s="1"/>
  <c r="E27" i="22"/>
  <c r="E31" i="23"/>
  <c r="E56" i="24"/>
  <c r="H56" i="24" s="1"/>
  <c r="E49" i="30"/>
  <c r="E48" i="32"/>
  <c r="E43" i="32"/>
  <c r="E23" i="3"/>
  <c r="H23" i="3" s="1"/>
  <c r="E33" i="3"/>
  <c r="H33" i="3" s="1"/>
  <c r="E37" i="3"/>
  <c r="E43" i="3"/>
  <c r="H43" i="3" s="1"/>
  <c r="E36" i="3"/>
  <c r="E48" i="3"/>
  <c r="E52" i="3"/>
  <c r="C8" i="3"/>
  <c r="E25" i="34"/>
  <c r="H25" i="34" s="1"/>
  <c r="E20" i="34"/>
  <c r="E53" i="1"/>
  <c r="E38" i="6"/>
  <c r="E44" i="7"/>
  <c r="E55" i="19"/>
  <c r="E53" i="23"/>
  <c r="H53" i="23" s="1"/>
  <c r="E36" i="23"/>
  <c r="E44" i="27"/>
  <c r="E21" i="30"/>
  <c r="E61" i="32"/>
  <c r="E59" i="32"/>
  <c r="E19" i="6"/>
  <c r="H46" i="34"/>
  <c r="E58" i="1"/>
  <c r="H56" i="1"/>
  <c r="E41" i="4"/>
  <c r="H41" i="4" s="1"/>
  <c r="E33" i="4"/>
  <c r="H33" i="4" s="1"/>
  <c r="E56" i="6"/>
  <c r="H56" i="6" s="1"/>
  <c r="E35" i="10"/>
  <c r="E55" i="12"/>
  <c r="E43" i="15"/>
  <c r="E25" i="15"/>
  <c r="E41" i="16"/>
  <c r="H41" i="16" s="1"/>
  <c r="E40" i="21"/>
  <c r="E41" i="22"/>
  <c r="E35" i="22"/>
  <c r="E62" i="23"/>
  <c r="H35" i="32"/>
  <c r="H298" i="11"/>
  <c r="F295" i="26"/>
  <c r="F470" i="26"/>
  <c r="F466" i="26"/>
  <c r="F458" i="26"/>
  <c r="F450" i="26"/>
  <c r="F446" i="26"/>
  <c r="F438" i="26"/>
  <c r="F422" i="26"/>
  <c r="F398" i="26"/>
  <c r="F346" i="26"/>
  <c r="F302" i="26"/>
  <c r="F495" i="26"/>
  <c r="F491" i="26"/>
  <c r="F484" i="26"/>
  <c r="F469" i="26"/>
  <c r="F464" i="26"/>
  <c r="F460" i="26"/>
  <c r="F457" i="26"/>
  <c r="F436" i="26"/>
  <c r="F433" i="26"/>
  <c r="F427" i="26"/>
  <c r="F407" i="26"/>
  <c r="F403" i="26"/>
  <c r="F392" i="26"/>
  <c r="F389" i="26"/>
  <c r="F383" i="26"/>
  <c r="F379" i="26"/>
  <c r="F375" i="26"/>
  <c r="F363" i="26"/>
  <c r="F355" i="26"/>
  <c r="F351" i="26"/>
  <c r="F343" i="26"/>
  <c r="F340" i="26"/>
  <c r="F337" i="26"/>
  <c r="F327" i="26"/>
  <c r="F323" i="26"/>
  <c r="F317" i="26"/>
  <c r="F309" i="26"/>
  <c r="F305" i="26"/>
  <c r="F297" i="26"/>
  <c r="F308" i="28"/>
  <c r="F312" i="28"/>
  <c r="F316" i="28"/>
  <c r="F320" i="28"/>
  <c r="F324" i="28"/>
  <c r="F328" i="28"/>
  <c r="F332" i="28"/>
  <c r="F336" i="28"/>
  <c r="F340" i="28"/>
  <c r="F344" i="28"/>
  <c r="F348" i="28"/>
  <c r="F353" i="28"/>
  <c r="F359" i="28"/>
  <c r="F364" i="28"/>
  <c r="F369" i="28"/>
  <c r="F375" i="28"/>
  <c r="F380" i="28"/>
  <c r="F387" i="28"/>
  <c r="F392" i="28"/>
  <c r="F397" i="28"/>
  <c r="F403" i="28"/>
  <c r="F408" i="28"/>
  <c r="F413" i="28"/>
  <c r="F419" i="28"/>
  <c r="F429" i="28"/>
  <c r="F435" i="28"/>
  <c r="F440" i="28"/>
  <c r="F445" i="28"/>
  <c r="F451" i="28"/>
  <c r="F498" i="28"/>
  <c r="F470" i="28"/>
  <c r="F458" i="28"/>
  <c r="F382" i="28"/>
  <c r="F370" i="28"/>
  <c r="F299" i="28"/>
  <c r="F303" i="28"/>
  <c r="F499" i="28"/>
  <c r="F495" i="28"/>
  <c r="F491" i="28"/>
  <c r="F487" i="28"/>
  <c r="F483" i="28"/>
  <c r="F479" i="28"/>
  <c r="F475" i="28"/>
  <c r="F177" i="29"/>
  <c r="F205" i="29"/>
  <c r="F209" i="29"/>
  <c r="F245" i="29"/>
  <c r="F273" i="29"/>
  <c r="F277" i="29"/>
  <c r="F158" i="29"/>
  <c r="F164" i="29"/>
  <c r="F167" i="29"/>
  <c r="F170" i="29"/>
  <c r="F176" i="29"/>
  <c r="F179" i="29"/>
  <c r="F182" i="29"/>
  <c r="F186" i="29"/>
  <c r="F196" i="29"/>
  <c r="F212" i="29"/>
  <c r="F216" i="29"/>
  <c r="F220" i="29"/>
  <c r="F223" i="29"/>
  <c r="F228" i="29"/>
  <c r="F231" i="29"/>
  <c r="F234" i="29"/>
  <c r="F240" i="29"/>
  <c r="F244" i="29"/>
  <c r="F247" i="29"/>
  <c r="F250" i="29"/>
  <c r="F262" i="29"/>
  <c r="F268" i="29"/>
  <c r="F276" i="29"/>
  <c r="F161" i="29"/>
  <c r="F156" i="27"/>
  <c r="F159" i="27"/>
  <c r="F162" i="27"/>
  <c r="F168" i="27"/>
  <c r="F172" i="27"/>
  <c r="F176" i="27"/>
  <c r="F179" i="27"/>
  <c r="F182" i="27"/>
  <c r="F185" i="27"/>
  <c r="F189" i="27"/>
  <c r="F195" i="27"/>
  <c r="F200" i="27"/>
  <c r="F203" i="27"/>
  <c r="F208" i="27"/>
  <c r="F211" i="27"/>
  <c r="F214" i="27"/>
  <c r="F219" i="27"/>
  <c r="F222" i="27"/>
  <c r="G151" i="27"/>
  <c r="F270" i="27"/>
  <c r="F274" i="27"/>
  <c r="F286" i="27"/>
  <c r="F153" i="27"/>
  <c r="F165" i="27"/>
  <c r="F229" i="27"/>
  <c r="F232" i="27"/>
  <c r="F235" i="27"/>
  <c r="F238" i="27"/>
  <c r="F242" i="27"/>
  <c r="F245" i="27"/>
  <c r="F248" i="27"/>
  <c r="F252" i="27"/>
  <c r="F256" i="27"/>
  <c r="F259" i="27"/>
  <c r="F267" i="27"/>
  <c r="H70" i="13"/>
  <c r="H61" i="33"/>
  <c r="E9" i="19"/>
  <c r="E8" i="17"/>
  <c r="H151" i="3"/>
  <c r="E18" i="3"/>
  <c r="E28" i="2"/>
  <c r="H28" i="2" s="1"/>
  <c r="E36" i="2"/>
  <c r="E54" i="2"/>
  <c r="E64" i="2"/>
  <c r="E25" i="2"/>
  <c r="H25" i="2" s="1"/>
  <c r="E31" i="2"/>
  <c r="H31" i="2" s="1"/>
  <c r="E47" i="2"/>
  <c r="E53" i="2"/>
  <c r="E59" i="2"/>
  <c r="E20" i="2"/>
  <c r="E34" i="2"/>
  <c r="E52" i="2"/>
  <c r="F50" i="34"/>
  <c r="E28" i="34"/>
  <c r="H58" i="34"/>
  <c r="H64" i="34"/>
  <c r="H152" i="34"/>
  <c r="H295" i="34"/>
  <c r="F487" i="27"/>
  <c r="E20" i="33"/>
  <c r="E34" i="33"/>
  <c r="E38" i="33"/>
  <c r="E64" i="33"/>
  <c r="E37" i="33"/>
  <c r="E43" i="33"/>
  <c r="F27" i="31"/>
  <c r="F35" i="31"/>
  <c r="F51" i="31"/>
  <c r="F59" i="31"/>
  <c r="F33" i="31"/>
  <c r="E42" i="30"/>
  <c r="E120" i="30"/>
  <c r="H120" i="30" s="1"/>
  <c r="E143" i="30"/>
  <c r="E72" i="30"/>
  <c r="H72" i="30" s="1"/>
  <c r="E88" i="30"/>
  <c r="E77" i="29"/>
  <c r="H77" i="29" s="1"/>
  <c r="E93" i="29"/>
  <c r="E101" i="29"/>
  <c r="E112" i="29"/>
  <c r="E122" i="29"/>
  <c r="E134" i="29"/>
  <c r="E28" i="27"/>
  <c r="E34" i="27"/>
  <c r="H34" i="27" s="1"/>
  <c r="E42" i="27"/>
  <c r="E62" i="27"/>
  <c r="E88" i="27"/>
  <c r="H88" i="27" s="1"/>
  <c r="E112" i="27"/>
  <c r="H112" i="27" s="1"/>
  <c r="F139" i="27"/>
  <c r="E75" i="27"/>
  <c r="E102" i="27"/>
  <c r="E125" i="27"/>
  <c r="H125" i="27" s="1"/>
  <c r="E29" i="27"/>
  <c r="E129" i="26"/>
  <c r="H129" i="26" s="1"/>
  <c r="E18" i="7"/>
  <c r="E20" i="16"/>
  <c r="H20" i="16" s="1"/>
  <c r="E53" i="27"/>
  <c r="E39" i="27"/>
  <c r="E25" i="27"/>
  <c r="E64" i="27"/>
  <c r="E58" i="27"/>
  <c r="E52" i="27"/>
  <c r="E46" i="27"/>
  <c r="E38" i="27"/>
  <c r="E26" i="27"/>
  <c r="H26" i="27" s="1"/>
  <c r="E70" i="27"/>
  <c r="E142" i="27"/>
  <c r="E129" i="27"/>
  <c r="E118" i="27"/>
  <c r="E109" i="27"/>
  <c r="E94" i="27"/>
  <c r="E86" i="27"/>
  <c r="E78" i="27"/>
  <c r="E144" i="27"/>
  <c r="E136" i="27"/>
  <c r="E120" i="27"/>
  <c r="H120" i="27" s="1"/>
  <c r="E100" i="27"/>
  <c r="E84" i="27"/>
  <c r="E111" i="30"/>
  <c r="E127" i="30"/>
  <c r="E113" i="30"/>
  <c r="E93" i="30"/>
  <c r="H93" i="30" s="1"/>
  <c r="E80" i="30"/>
  <c r="H80" i="30" s="1"/>
  <c r="E73" i="30"/>
  <c r="E129" i="30"/>
  <c r="E119" i="30"/>
  <c r="H119" i="30" s="1"/>
  <c r="E115" i="30"/>
  <c r="H115" i="30" s="1"/>
  <c r="E104" i="30"/>
  <c r="E114" i="29"/>
  <c r="H114" i="29" s="1"/>
  <c r="E104" i="29"/>
  <c r="H104" i="29" s="1"/>
  <c r="E92" i="29"/>
  <c r="E143" i="29"/>
  <c r="E138" i="29"/>
  <c r="H138" i="29" s="1"/>
  <c r="E130" i="29"/>
  <c r="E125" i="29"/>
  <c r="E118" i="29"/>
  <c r="H118" i="29" s="1"/>
  <c r="E111" i="29"/>
  <c r="H111" i="29" s="1"/>
  <c r="E103" i="29"/>
  <c r="H103" i="29" s="1"/>
  <c r="E98" i="29"/>
  <c r="E90" i="29"/>
  <c r="E82" i="29"/>
  <c r="H82" i="29" s="1"/>
  <c r="F138" i="30"/>
  <c r="F98" i="30"/>
  <c r="G70" i="30"/>
  <c r="H70" i="30" s="1"/>
  <c r="F142" i="30"/>
  <c r="F134" i="30"/>
  <c r="H45" i="1"/>
  <c r="H57" i="29"/>
  <c r="H59" i="32"/>
  <c r="H56" i="32"/>
  <c r="H100" i="1"/>
  <c r="H89" i="12"/>
  <c r="H106" i="15"/>
  <c r="H136" i="30"/>
  <c r="H135" i="30"/>
  <c r="H270" i="34"/>
  <c r="H220" i="34"/>
  <c r="H218" i="34"/>
  <c r="H279" i="10"/>
  <c r="H205" i="30"/>
  <c r="H204" i="30"/>
  <c r="H225" i="31"/>
  <c r="H171" i="31"/>
  <c r="H207" i="32"/>
  <c r="H204" i="32"/>
  <c r="H201" i="32"/>
  <c r="H199" i="32"/>
  <c r="H185" i="32"/>
  <c r="H184" i="32"/>
  <c r="H409" i="34"/>
  <c r="H404" i="34"/>
  <c r="H343" i="1"/>
  <c r="H489" i="11"/>
  <c r="H469" i="15"/>
  <c r="H382" i="19"/>
  <c r="H425" i="20"/>
  <c r="H348" i="20"/>
  <c r="H306" i="25"/>
  <c r="H299" i="25"/>
  <c r="H390" i="32"/>
  <c r="H364" i="32"/>
  <c r="H411" i="34"/>
  <c r="H405" i="34"/>
  <c r="H418" i="13"/>
  <c r="H199" i="34"/>
  <c r="H182" i="34"/>
  <c r="H180" i="34"/>
  <c r="H230" i="32"/>
  <c r="H489" i="26"/>
  <c r="H435" i="32"/>
  <c r="H529" i="20"/>
  <c r="H517" i="20"/>
  <c r="F19" i="33"/>
  <c r="D9" i="33"/>
  <c r="F62" i="33"/>
  <c r="F54" i="33"/>
  <c r="F46" i="33"/>
  <c r="F38" i="33"/>
  <c r="F30" i="33"/>
  <c r="F22" i="33"/>
  <c r="F59" i="33"/>
  <c r="F51" i="33"/>
  <c r="F43" i="33"/>
  <c r="F35" i="33"/>
  <c r="F27" i="33"/>
  <c r="F18" i="2"/>
  <c r="D9" i="2"/>
  <c r="F52" i="2"/>
  <c r="F19" i="6"/>
  <c r="D9" i="6"/>
  <c r="F21" i="9"/>
  <c r="D9" i="9"/>
  <c r="F29" i="12"/>
  <c r="D9" i="12"/>
  <c r="F28" i="15"/>
  <c r="D9" i="15"/>
  <c r="F41" i="16"/>
  <c r="D9" i="16"/>
  <c r="F19" i="19"/>
  <c r="D9" i="19"/>
  <c r="F31" i="23"/>
  <c r="D9" i="23"/>
  <c r="F18" i="26"/>
  <c r="D9" i="26"/>
  <c r="F32" i="29"/>
  <c r="D9" i="29"/>
  <c r="F48" i="32"/>
  <c r="D9" i="32"/>
  <c r="F519" i="21"/>
  <c r="D13" i="21"/>
  <c r="F37" i="1"/>
  <c r="D9" i="1"/>
  <c r="F55" i="5"/>
  <c r="D9" i="5"/>
  <c r="F46" i="11"/>
  <c r="D9" i="11"/>
  <c r="F19" i="14"/>
  <c r="D9" i="14"/>
  <c r="F384" i="27"/>
  <c r="D12" i="27"/>
  <c r="F331" i="27"/>
  <c r="F417" i="27"/>
  <c r="F58" i="17"/>
  <c r="D9" i="17"/>
  <c r="G9" i="17" s="1"/>
  <c r="F60" i="20"/>
  <c r="D9" i="20"/>
  <c r="F45" i="24"/>
  <c r="D9" i="24"/>
  <c r="F46" i="27"/>
  <c r="D9" i="27"/>
  <c r="F23" i="30"/>
  <c r="D9" i="30"/>
  <c r="F72" i="1"/>
  <c r="D10" i="1"/>
  <c r="F72" i="4"/>
  <c r="D10" i="4"/>
  <c r="G10" i="4" s="1"/>
  <c r="H10" i="4" s="1"/>
  <c r="F135" i="7"/>
  <c r="D10" i="7"/>
  <c r="F135" i="10"/>
  <c r="D10" i="10"/>
  <c r="F106" i="13"/>
  <c r="D10" i="13"/>
  <c r="G10" i="13" s="1"/>
  <c r="H10" i="13" s="1"/>
  <c r="F105" i="16"/>
  <c r="D10" i="16"/>
  <c r="F123" i="17"/>
  <c r="D10" i="17"/>
  <c r="F85" i="20"/>
  <c r="D10" i="20"/>
  <c r="F135" i="23"/>
  <c r="D10" i="23"/>
  <c r="F135" i="26"/>
  <c r="D10" i="26"/>
  <c r="F135" i="29"/>
  <c r="D10" i="29"/>
  <c r="G10" i="29" s="1"/>
  <c r="F72" i="32"/>
  <c r="D10" i="32"/>
  <c r="F164" i="1"/>
  <c r="D11" i="1"/>
  <c r="F152" i="4"/>
  <c r="D11" i="4"/>
  <c r="G11" i="4" s="1"/>
  <c r="F212" i="7"/>
  <c r="D11" i="7"/>
  <c r="F205" i="10"/>
  <c r="D11" i="10"/>
  <c r="F152" i="13"/>
  <c r="D11" i="13"/>
  <c r="F151" i="16"/>
  <c r="D11" i="16"/>
  <c r="F217" i="19"/>
  <c r="D11" i="19"/>
  <c r="F184" i="20"/>
  <c r="D11" i="20"/>
  <c r="G11" i="20" s="1"/>
  <c r="F154" i="23"/>
  <c r="D11" i="23"/>
  <c r="F218" i="24"/>
  <c r="D11" i="24"/>
  <c r="F194" i="26"/>
  <c r="D11" i="26"/>
  <c r="G11" i="26" s="1"/>
  <c r="F194" i="28"/>
  <c r="D11" i="28"/>
  <c r="F298" i="34"/>
  <c r="D12" i="34"/>
  <c r="F377" i="1"/>
  <c r="D12" i="1"/>
  <c r="F355" i="4"/>
  <c r="D12" i="4"/>
  <c r="G12" i="4" s="1"/>
  <c r="F414" i="7"/>
  <c r="D12" i="7"/>
  <c r="F439" i="10"/>
  <c r="D12" i="10"/>
  <c r="G12" i="10" s="1"/>
  <c r="F349" i="13"/>
  <c r="D12" i="13"/>
  <c r="F421" i="16"/>
  <c r="D12" i="16"/>
  <c r="F400" i="19"/>
  <c r="D12" i="19"/>
  <c r="G12" i="19" s="1"/>
  <c r="F324" i="22"/>
  <c r="D12" i="22"/>
  <c r="F294" i="25"/>
  <c r="D12" i="25"/>
  <c r="F312" i="30"/>
  <c r="D12" i="30"/>
  <c r="G12" i="30" s="1"/>
  <c r="F505" i="34"/>
  <c r="D13" i="34"/>
  <c r="F525" i="4"/>
  <c r="D13" i="4"/>
  <c r="F505" i="7"/>
  <c r="D13" i="7"/>
  <c r="G13" i="7" s="1"/>
  <c r="F518" i="15"/>
  <c r="D13" i="15"/>
  <c r="F530" i="19"/>
  <c r="D13" i="19"/>
  <c r="F530" i="23"/>
  <c r="D13" i="23"/>
  <c r="G13" i="23" s="1"/>
  <c r="F518" i="26"/>
  <c r="D13" i="26"/>
  <c r="F507" i="31"/>
  <c r="D13" i="31"/>
  <c r="F530" i="1"/>
  <c r="D13" i="1"/>
  <c r="G13" i="1" s="1"/>
  <c r="H26" i="34"/>
  <c r="H56" i="34"/>
  <c r="H152" i="26"/>
  <c r="H27" i="33"/>
  <c r="H43" i="33"/>
  <c r="H51" i="33"/>
  <c r="F75" i="33"/>
  <c r="F90" i="33"/>
  <c r="F99" i="33"/>
  <c r="F114" i="33"/>
  <c r="F123" i="33"/>
  <c r="F138" i="33"/>
  <c r="H75" i="33"/>
  <c r="H78" i="33"/>
  <c r="H87" i="33"/>
  <c r="H90" i="33"/>
  <c r="H99" i="33"/>
  <c r="H102" i="33"/>
  <c r="H119" i="33"/>
  <c r="H122" i="33"/>
  <c r="H131" i="33"/>
  <c r="H137" i="33"/>
  <c r="H143" i="33"/>
  <c r="F82" i="32"/>
  <c r="F98" i="32"/>
  <c r="F113" i="32"/>
  <c r="F137" i="32"/>
  <c r="H56" i="31"/>
  <c r="F83" i="30"/>
  <c r="F92" i="30"/>
  <c r="F100" i="30"/>
  <c r="F104" i="30"/>
  <c r="F109" i="30"/>
  <c r="F113" i="30"/>
  <c r="F120" i="30"/>
  <c r="F137" i="30"/>
  <c r="F71" i="30"/>
  <c r="F86" i="30"/>
  <c r="F118" i="30"/>
  <c r="F86" i="29"/>
  <c r="F117" i="29"/>
  <c r="F129" i="29"/>
  <c r="F142" i="29"/>
  <c r="F75" i="26"/>
  <c r="F102" i="26"/>
  <c r="F59" i="34"/>
  <c r="D9" i="34"/>
  <c r="F33" i="3"/>
  <c r="D9" i="3"/>
  <c r="F35" i="4"/>
  <c r="D9" i="4"/>
  <c r="F35" i="7"/>
  <c r="D9" i="7"/>
  <c r="G9" i="7" s="1"/>
  <c r="F19" i="8"/>
  <c r="D9" i="8"/>
  <c r="F54" i="10"/>
  <c r="D9" i="10"/>
  <c r="F19" i="13"/>
  <c r="D9" i="13"/>
  <c r="F24" i="18"/>
  <c r="D9" i="18"/>
  <c r="F40" i="21"/>
  <c r="D9" i="21"/>
  <c r="F53" i="22"/>
  <c r="D9" i="22"/>
  <c r="F57" i="28"/>
  <c r="D9" i="28"/>
  <c r="F19" i="31"/>
  <c r="D9" i="31"/>
  <c r="G9" i="31" s="1"/>
  <c r="F73" i="34"/>
  <c r="D10" i="34"/>
  <c r="F141" i="3"/>
  <c r="D10" i="3"/>
  <c r="F100" i="6"/>
  <c r="D10" i="6"/>
  <c r="F70" i="9"/>
  <c r="D10" i="9"/>
  <c r="F70" i="12"/>
  <c r="D10" i="12"/>
  <c r="F70" i="15"/>
  <c r="D10" i="15"/>
  <c r="F72" i="19"/>
  <c r="D10" i="19"/>
  <c r="F133" i="22"/>
  <c r="D10" i="22"/>
  <c r="F135" i="25"/>
  <c r="D10" i="25"/>
  <c r="G10" i="25" s="1"/>
  <c r="H10" i="25" s="1"/>
  <c r="F101" i="28"/>
  <c r="D10" i="28"/>
  <c r="F70" i="31"/>
  <c r="D10" i="31"/>
  <c r="F195" i="33"/>
  <c r="D11" i="33"/>
  <c r="F158" i="34"/>
  <c r="D11" i="34"/>
  <c r="F267" i="3"/>
  <c r="D11" i="3"/>
  <c r="G11" i="3" s="1"/>
  <c r="F151" i="6"/>
  <c r="D11" i="6"/>
  <c r="F170" i="9"/>
  <c r="D11" i="9"/>
  <c r="F264" i="12"/>
  <c r="D11" i="12"/>
  <c r="G11" i="12" s="1"/>
  <c r="F156" i="15"/>
  <c r="D11" i="15"/>
  <c r="G11" i="15" s="1"/>
  <c r="F191" i="18"/>
  <c r="D11" i="18"/>
  <c r="F191" i="22"/>
  <c r="D11" i="22"/>
  <c r="F151" i="27"/>
  <c r="D11" i="27"/>
  <c r="F269" i="31"/>
  <c r="D11" i="31"/>
  <c r="F154" i="32"/>
  <c r="D11" i="32"/>
  <c r="F425" i="33"/>
  <c r="D12" i="33"/>
  <c r="F439" i="3"/>
  <c r="D12" i="3"/>
  <c r="F430" i="6"/>
  <c r="D12" i="6"/>
  <c r="F380" i="9"/>
  <c r="D12" i="9"/>
  <c r="G12" i="9" s="1"/>
  <c r="F325" i="12"/>
  <c r="D12" i="12"/>
  <c r="F454" i="15"/>
  <c r="D12" i="15"/>
  <c r="G12" i="15" s="1"/>
  <c r="F472" i="18"/>
  <c r="D12" i="18"/>
  <c r="F390" i="21"/>
  <c r="D12" i="21"/>
  <c r="F320" i="24"/>
  <c r="D12" i="24"/>
  <c r="F445" i="29"/>
  <c r="D12" i="29"/>
  <c r="G12" i="29" s="1"/>
  <c r="F294" i="32"/>
  <c r="D12" i="32"/>
  <c r="F530" i="33"/>
  <c r="D13" i="33"/>
  <c r="F510" i="3"/>
  <c r="D13" i="3"/>
  <c r="G13" i="3" s="1"/>
  <c r="F530" i="6"/>
  <c r="D13" i="6"/>
  <c r="F525" i="9"/>
  <c r="D13" i="9"/>
  <c r="F513" i="11"/>
  <c r="D13" i="11"/>
  <c r="F511" i="14"/>
  <c r="D13" i="14"/>
  <c r="F508" i="18"/>
  <c r="D13" i="18"/>
  <c r="F530" i="20"/>
  <c r="D13" i="20"/>
  <c r="G13" i="20" s="1"/>
  <c r="F507" i="22"/>
  <c r="D13" i="22"/>
  <c r="F507" i="27"/>
  <c r="D13" i="27"/>
  <c r="F506" i="30"/>
  <c r="D13" i="30"/>
  <c r="G13" i="30" s="1"/>
  <c r="F79" i="2"/>
  <c r="D10" i="2"/>
  <c r="F133" i="5"/>
  <c r="D10" i="5"/>
  <c r="F109" i="8"/>
  <c r="D10" i="8"/>
  <c r="F96" i="11"/>
  <c r="D10" i="11"/>
  <c r="G10" i="11" s="1"/>
  <c r="F70" i="14"/>
  <c r="D10" i="14"/>
  <c r="F89" i="18"/>
  <c r="D10" i="18"/>
  <c r="F138" i="21"/>
  <c r="D10" i="21"/>
  <c r="F105" i="24"/>
  <c r="D10" i="24"/>
  <c r="F78" i="27"/>
  <c r="D10" i="27"/>
  <c r="G10" i="27" s="1"/>
  <c r="F97" i="30"/>
  <c r="D10" i="30"/>
  <c r="F271" i="2"/>
  <c r="D11" i="2"/>
  <c r="F204" i="5"/>
  <c r="D11" i="5"/>
  <c r="F164" i="8"/>
  <c r="D11" i="8"/>
  <c r="F192" i="11"/>
  <c r="D11" i="11"/>
  <c r="F151" i="14"/>
  <c r="D11" i="14"/>
  <c r="F239" i="17"/>
  <c r="D11" i="17"/>
  <c r="F184" i="21"/>
  <c r="D11" i="21"/>
  <c r="F193" i="25"/>
  <c r="D11" i="25"/>
  <c r="F287" i="29"/>
  <c r="D11" i="29"/>
  <c r="F248" i="30"/>
  <c r="D11" i="30"/>
  <c r="F399" i="2"/>
  <c r="D12" i="2"/>
  <c r="G12" i="2" s="1"/>
  <c r="F482" i="5"/>
  <c r="D12" i="5"/>
  <c r="F294" i="8"/>
  <c r="D12" i="8"/>
  <c r="G12" i="8" s="1"/>
  <c r="F322" i="11"/>
  <c r="D12" i="11"/>
  <c r="G12" i="11" s="1"/>
  <c r="H12" i="11" s="1"/>
  <c r="F342" i="14"/>
  <c r="D12" i="14"/>
  <c r="F345" i="17"/>
  <c r="D12" i="17"/>
  <c r="G12" i="17" s="1"/>
  <c r="F348" i="20"/>
  <c r="D12" i="20"/>
  <c r="G12" i="20" s="1"/>
  <c r="F316" i="23"/>
  <c r="D12" i="23"/>
  <c r="F348" i="26"/>
  <c r="D12" i="26"/>
  <c r="F306" i="28"/>
  <c r="D12" i="28"/>
  <c r="G12" i="28" s="1"/>
  <c r="F366" i="31"/>
  <c r="D12" i="31"/>
  <c r="F530" i="5"/>
  <c r="D13" i="5"/>
  <c r="F525" i="8"/>
  <c r="D13" i="8"/>
  <c r="G13" i="8" s="1"/>
  <c r="F530" i="13"/>
  <c r="D13" i="13"/>
  <c r="F525" i="24"/>
  <c r="D13" i="24"/>
  <c r="G13" i="24" s="1"/>
  <c r="F530" i="29"/>
  <c r="D13" i="29"/>
  <c r="F522" i="32"/>
  <c r="D13" i="32"/>
  <c r="F508" i="17"/>
  <c r="D13" i="17"/>
  <c r="F530" i="10"/>
  <c r="D13" i="10"/>
  <c r="F234" i="34"/>
  <c r="F527" i="34"/>
  <c r="F530" i="34"/>
  <c r="F513" i="34"/>
  <c r="F511" i="34"/>
  <c r="F510" i="34"/>
  <c r="F422" i="34"/>
  <c r="F413" i="34"/>
  <c r="F411" i="34"/>
  <c r="F408" i="34"/>
  <c r="F406" i="34"/>
  <c r="F405" i="34"/>
  <c r="F308" i="34"/>
  <c r="F305" i="34"/>
  <c r="F441" i="34"/>
  <c r="F383" i="34"/>
  <c r="F350" i="34"/>
  <c r="F348" i="34"/>
  <c r="F323" i="34"/>
  <c r="F345" i="34"/>
  <c r="F343" i="34"/>
  <c r="H268" i="34"/>
  <c r="H205" i="34"/>
  <c r="H229" i="34"/>
  <c r="F249" i="34"/>
  <c r="F159" i="34"/>
  <c r="F246" i="34"/>
  <c r="F206" i="34"/>
  <c r="F161" i="34"/>
  <c r="F143" i="34"/>
  <c r="F142" i="34"/>
  <c r="F100" i="34"/>
  <c r="F72" i="34"/>
  <c r="F107" i="34"/>
  <c r="F64" i="34"/>
  <c r="F25" i="34"/>
  <c r="F239" i="1"/>
  <c r="F268" i="1"/>
  <c r="F25" i="2"/>
  <c r="H48" i="1"/>
  <c r="F295" i="27"/>
  <c r="F413" i="27"/>
  <c r="F373" i="27"/>
  <c r="F374" i="27"/>
  <c r="H295" i="32"/>
  <c r="F24" i="31"/>
  <c r="F31" i="31"/>
  <c r="F36" i="31"/>
  <c r="F50" i="31"/>
  <c r="F55" i="31"/>
  <c r="F62" i="31"/>
  <c r="F25" i="31"/>
  <c r="F45" i="31"/>
  <c r="F61" i="31"/>
  <c r="F89" i="26"/>
  <c r="F88" i="26"/>
  <c r="F118" i="26"/>
  <c r="F286" i="2"/>
  <c r="F276" i="1"/>
  <c r="F379" i="1"/>
  <c r="F375" i="1"/>
  <c r="F404" i="1"/>
  <c r="F257" i="1"/>
  <c r="F205" i="1"/>
  <c r="F211" i="1"/>
  <c r="F208" i="1"/>
  <c r="F228" i="1"/>
  <c r="F223" i="1"/>
  <c r="F216" i="1"/>
  <c r="F159" i="1"/>
  <c r="F101" i="1"/>
  <c r="F144" i="1"/>
  <c r="F128" i="1"/>
  <c r="F85" i="1"/>
  <c r="F112" i="1"/>
  <c r="F100" i="1"/>
  <c r="F43" i="1"/>
  <c r="F39" i="1"/>
  <c r="F59" i="1"/>
  <c r="F58" i="1"/>
  <c r="F53" i="1"/>
  <c r="F50" i="1"/>
  <c r="F58" i="2"/>
  <c r="F51" i="2"/>
  <c r="F60" i="29"/>
  <c r="H48" i="28"/>
  <c r="H60" i="28"/>
  <c r="F77" i="28"/>
  <c r="F101" i="26"/>
  <c r="F84" i="26"/>
  <c r="F96" i="26"/>
  <c r="F112" i="26"/>
  <c r="F116" i="26"/>
  <c r="F119" i="26"/>
  <c r="F122" i="26"/>
  <c r="F127" i="26"/>
  <c r="F138" i="26"/>
  <c r="H96" i="7"/>
  <c r="F496" i="2"/>
  <c r="F451" i="2"/>
  <c r="H229" i="2"/>
  <c r="H259" i="2"/>
  <c r="F284" i="2"/>
  <c r="H176" i="2"/>
  <c r="H182" i="2"/>
  <c r="H188" i="2"/>
  <c r="H206" i="2"/>
  <c r="H268" i="2"/>
  <c r="F269" i="2"/>
  <c r="F32" i="2"/>
  <c r="F38" i="2"/>
  <c r="F50" i="2"/>
  <c r="F56" i="2"/>
  <c r="F62" i="2"/>
  <c r="F45" i="2"/>
  <c r="F35" i="2"/>
  <c r="F41" i="2"/>
  <c r="F36" i="2"/>
  <c r="F42" i="2"/>
  <c r="F48" i="2"/>
  <c r="F54" i="2"/>
  <c r="F60" i="2"/>
  <c r="F61" i="2"/>
  <c r="F43" i="2"/>
  <c r="F59" i="2"/>
  <c r="F468" i="27"/>
  <c r="F339" i="27"/>
  <c r="F430" i="27"/>
  <c r="H160" i="26"/>
  <c r="H229" i="26"/>
  <c r="F28" i="32"/>
  <c r="F50" i="32"/>
  <c r="F60" i="32"/>
  <c r="F22" i="31"/>
  <c r="F26" i="31"/>
  <c r="F30" i="31"/>
  <c r="F34" i="31"/>
  <c r="F38" i="31"/>
  <c r="F48" i="31"/>
  <c r="F52" i="31"/>
  <c r="F56" i="31"/>
  <c r="F60" i="31"/>
  <c r="F64" i="31"/>
  <c r="F29" i="31"/>
  <c r="F41" i="31"/>
  <c r="F53" i="31"/>
  <c r="H152" i="30"/>
  <c r="F59" i="29"/>
  <c r="F108" i="27"/>
  <c r="F443" i="3"/>
  <c r="F376" i="3"/>
  <c r="F313" i="3"/>
  <c r="F423" i="3"/>
  <c r="F397" i="3"/>
  <c r="F325" i="3"/>
  <c r="F488" i="3"/>
  <c r="F475" i="3"/>
  <c r="F284" i="3"/>
  <c r="F264" i="3"/>
  <c r="F201" i="3"/>
  <c r="F220" i="3"/>
  <c r="F204" i="3"/>
  <c r="F193" i="3"/>
  <c r="F192" i="3"/>
  <c r="F136" i="3"/>
  <c r="F106" i="3"/>
  <c r="F135" i="3"/>
  <c r="F29" i="3"/>
  <c r="F19" i="3"/>
  <c r="F491" i="27"/>
  <c r="F455" i="27"/>
  <c r="F369" i="27"/>
  <c r="F312" i="27"/>
  <c r="F490" i="27"/>
  <c r="F458" i="27"/>
  <c r="F27" i="29"/>
  <c r="F30" i="29"/>
  <c r="H64" i="27"/>
  <c r="F93" i="27"/>
  <c r="F100" i="27"/>
  <c r="F85" i="26"/>
  <c r="F145" i="26"/>
  <c r="F82" i="26"/>
  <c r="F90" i="26"/>
  <c r="F100" i="26"/>
  <c r="F108" i="26"/>
  <c r="F71" i="26"/>
  <c r="F507" i="4"/>
  <c r="F414" i="4"/>
  <c r="F499" i="4"/>
  <c r="F455" i="4"/>
  <c r="F444" i="4"/>
  <c r="F443" i="4"/>
  <c r="F416" i="4"/>
  <c r="F348" i="4"/>
  <c r="F456" i="4"/>
  <c r="F439" i="4"/>
  <c r="F438" i="4"/>
  <c r="F272" i="4"/>
  <c r="F242" i="4"/>
  <c r="F228" i="4"/>
  <c r="F211" i="4"/>
  <c r="F284" i="4"/>
  <c r="F220" i="4"/>
  <c r="F270" i="4"/>
  <c r="F250" i="4"/>
  <c r="F135" i="4"/>
  <c r="F106" i="4"/>
  <c r="H81" i="4"/>
  <c r="F41" i="4"/>
  <c r="F59" i="4"/>
  <c r="F45" i="4"/>
  <c r="F33" i="4"/>
  <c r="F53" i="4"/>
  <c r="F24" i="4"/>
  <c r="F497" i="27"/>
  <c r="F472" i="27"/>
  <c r="F435" i="27"/>
  <c r="F401" i="27"/>
  <c r="F385" i="27"/>
  <c r="F344" i="27"/>
  <c r="F327" i="27"/>
  <c r="F414" i="27"/>
  <c r="F338" i="27"/>
  <c r="H168" i="26"/>
  <c r="F52" i="32"/>
  <c r="F47" i="29"/>
  <c r="F34" i="29"/>
  <c r="F46" i="29"/>
  <c r="F104" i="27"/>
  <c r="F110" i="27"/>
  <c r="F128" i="27"/>
  <c r="F136" i="27"/>
  <c r="F142" i="27"/>
  <c r="F77" i="26"/>
  <c r="F97" i="26"/>
  <c r="F109" i="26"/>
  <c r="F121" i="26"/>
  <c r="F137" i="26"/>
  <c r="F72" i="26"/>
  <c r="F80" i="26"/>
  <c r="F86" i="26"/>
  <c r="F92" i="26"/>
  <c r="F98" i="26"/>
  <c r="F104" i="26"/>
  <c r="F110" i="26"/>
  <c r="F130" i="26"/>
  <c r="F139" i="26"/>
  <c r="F496" i="5"/>
  <c r="F269" i="5"/>
  <c r="F180" i="5"/>
  <c r="F278" i="5"/>
  <c r="F277" i="5"/>
  <c r="F275" i="5"/>
  <c r="F44" i="5"/>
  <c r="F492" i="27"/>
  <c r="F480" i="27"/>
  <c r="F460" i="27"/>
  <c r="F429" i="27"/>
  <c r="F407" i="27"/>
  <c r="F396" i="27"/>
  <c r="F379" i="27"/>
  <c r="F363" i="27"/>
  <c r="F332" i="27"/>
  <c r="F321" i="27"/>
  <c r="F301" i="27"/>
  <c r="F454" i="27"/>
  <c r="F386" i="27"/>
  <c r="F354" i="27"/>
  <c r="F318" i="27"/>
  <c r="H231" i="26"/>
  <c r="F20" i="30"/>
  <c r="F43" i="29"/>
  <c r="F20" i="29"/>
  <c r="F56" i="29"/>
  <c r="H44" i="28"/>
  <c r="H56" i="28"/>
  <c r="H62" i="28"/>
  <c r="F97" i="27"/>
  <c r="F140" i="27"/>
  <c r="F71" i="27"/>
  <c r="F526" i="6"/>
  <c r="F405" i="6"/>
  <c r="F403" i="6"/>
  <c r="F400" i="6"/>
  <c r="F398" i="6"/>
  <c r="F388" i="6"/>
  <c r="F387" i="6"/>
  <c r="F486" i="6"/>
  <c r="F381" i="6"/>
  <c r="F372" i="6"/>
  <c r="F371" i="6"/>
  <c r="F336" i="6"/>
  <c r="F308" i="6"/>
  <c r="F497" i="6"/>
  <c r="F431" i="6"/>
  <c r="F260" i="6"/>
  <c r="F237" i="6"/>
  <c r="F231" i="6"/>
  <c r="F192" i="6"/>
  <c r="F180" i="6"/>
  <c r="F175" i="6"/>
  <c r="F250" i="6"/>
  <c r="F214" i="6"/>
  <c r="F213" i="6"/>
  <c r="F211" i="6"/>
  <c r="F169" i="6"/>
  <c r="F167" i="6"/>
  <c r="F239" i="6"/>
  <c r="F195" i="6"/>
  <c r="F152" i="6"/>
  <c r="F130" i="6"/>
  <c r="F97" i="6"/>
  <c r="F90" i="6"/>
  <c r="F105" i="6"/>
  <c r="F124" i="6"/>
  <c r="F56" i="6"/>
  <c r="F53" i="6"/>
  <c r="F38" i="6"/>
  <c r="F30" i="6"/>
  <c r="F24" i="6"/>
  <c r="F38" i="26"/>
  <c r="F50" i="26"/>
  <c r="F44" i="7"/>
  <c r="H511" i="19"/>
  <c r="H527" i="21"/>
  <c r="F499" i="7"/>
  <c r="F486" i="7"/>
  <c r="F482" i="7"/>
  <c r="F453" i="7"/>
  <c r="F275" i="7"/>
  <c r="F261" i="7"/>
  <c r="F279" i="7"/>
  <c r="F57" i="7"/>
  <c r="H154" i="26"/>
  <c r="H166" i="26"/>
  <c r="F23" i="29"/>
  <c r="F37" i="29"/>
  <c r="F53" i="29"/>
  <c r="F24" i="29"/>
  <c r="F52" i="29"/>
  <c r="F58" i="29"/>
  <c r="H41" i="26"/>
  <c r="F18" i="9"/>
  <c r="F70" i="22"/>
  <c r="F200" i="8"/>
  <c r="F454" i="8"/>
  <c r="F419" i="8"/>
  <c r="F492" i="8"/>
  <c r="F394" i="8"/>
  <c r="F352" i="8"/>
  <c r="F486" i="8"/>
  <c r="F462" i="8"/>
  <c r="F423" i="8"/>
  <c r="F252" i="8"/>
  <c r="F80" i="8"/>
  <c r="F84" i="8"/>
  <c r="F92" i="8"/>
  <c r="F96" i="8"/>
  <c r="F115" i="8"/>
  <c r="F123" i="8"/>
  <c r="F85" i="8"/>
  <c r="F101" i="8"/>
  <c r="H106" i="8"/>
  <c r="F117" i="8"/>
  <c r="F131" i="8"/>
  <c r="F143" i="8"/>
  <c r="F91" i="8"/>
  <c r="H103" i="8"/>
  <c r="F112" i="8"/>
  <c r="H121" i="8"/>
  <c r="F134" i="8"/>
  <c r="F71" i="8"/>
  <c r="F70" i="8"/>
  <c r="F103" i="8"/>
  <c r="H124" i="8"/>
  <c r="F77" i="8"/>
  <c r="H86" i="8"/>
  <c r="F93" i="8"/>
  <c r="F97" i="8"/>
  <c r="F107" i="8"/>
  <c r="F87" i="8"/>
  <c r="F57" i="8"/>
  <c r="F298" i="27"/>
  <c r="F495" i="27"/>
  <c r="F488" i="27"/>
  <c r="F479" i="27"/>
  <c r="F461" i="27"/>
  <c r="F436" i="27"/>
  <c r="F421" i="27"/>
  <c r="F408" i="27"/>
  <c r="F387" i="27"/>
  <c r="F376" i="27"/>
  <c r="F364" i="27"/>
  <c r="F357" i="27"/>
  <c r="F351" i="27"/>
  <c r="F337" i="27"/>
  <c r="F328" i="27"/>
  <c r="F317" i="27"/>
  <c r="F305" i="27"/>
  <c r="F494" i="27"/>
  <c r="F442" i="27"/>
  <c r="F406" i="27"/>
  <c r="F334" i="27"/>
  <c r="H233" i="26"/>
  <c r="F34" i="30"/>
  <c r="F23" i="27"/>
  <c r="F27" i="27"/>
  <c r="F31" i="27"/>
  <c r="H56" i="27"/>
  <c r="F81" i="26"/>
  <c r="F93" i="26"/>
  <c r="F129" i="26"/>
  <c r="F74" i="26"/>
  <c r="F78" i="26"/>
  <c r="F83" i="26"/>
  <c r="F87" i="26"/>
  <c r="F91" i="26"/>
  <c r="F95" i="26"/>
  <c r="F99" i="26"/>
  <c r="F103" i="26"/>
  <c r="F107" i="26"/>
  <c r="F111" i="26"/>
  <c r="F124" i="26"/>
  <c r="F132" i="26"/>
  <c r="F142" i="26"/>
  <c r="F494" i="9"/>
  <c r="F391" i="9"/>
  <c r="F320" i="9"/>
  <c r="F305" i="9"/>
  <c r="F471" i="9"/>
  <c r="F442" i="9"/>
  <c r="F388" i="9"/>
  <c r="F352" i="9"/>
  <c r="F383" i="9"/>
  <c r="F381" i="9"/>
  <c r="F284" i="9"/>
  <c r="F266" i="9"/>
  <c r="F181" i="9"/>
  <c r="F250" i="9"/>
  <c r="F198" i="9"/>
  <c r="F169" i="9"/>
  <c r="F155" i="9"/>
  <c r="F154" i="9"/>
  <c r="F153" i="9"/>
  <c r="F96" i="9"/>
  <c r="F89" i="9"/>
  <c r="F77" i="9"/>
  <c r="F24" i="9"/>
  <c r="F47" i="9"/>
  <c r="F36" i="9"/>
  <c r="F27" i="9"/>
  <c r="F39" i="9"/>
  <c r="F19" i="9"/>
  <c r="F302" i="27"/>
  <c r="F493" i="27"/>
  <c r="F489" i="27"/>
  <c r="F485" i="27"/>
  <c r="F473" i="27"/>
  <c r="F467" i="27"/>
  <c r="F456" i="27"/>
  <c r="F448" i="27"/>
  <c r="F441" i="27"/>
  <c r="F431" i="27"/>
  <c r="F419" i="27"/>
  <c r="F412" i="27"/>
  <c r="F403" i="27"/>
  <c r="F397" i="27"/>
  <c r="F391" i="27"/>
  <c r="F380" i="27"/>
  <c r="F375" i="27"/>
  <c r="F368" i="27"/>
  <c r="F343" i="27"/>
  <c r="F333" i="27"/>
  <c r="F329" i="27"/>
  <c r="F323" i="27"/>
  <c r="F316" i="27"/>
  <c r="F307" i="27"/>
  <c r="F478" i="27"/>
  <c r="F462" i="27"/>
  <c r="F446" i="27"/>
  <c r="F426" i="27"/>
  <c r="F390" i="27"/>
  <c r="F370" i="27"/>
  <c r="F350" i="27"/>
  <c r="H158" i="26"/>
  <c r="H505" i="32"/>
  <c r="F39" i="30"/>
  <c r="F37" i="28"/>
  <c r="F41" i="28"/>
  <c r="F51" i="28"/>
  <c r="F55" i="28"/>
  <c r="F123" i="26"/>
  <c r="F126" i="26"/>
  <c r="F128" i="26"/>
  <c r="F131" i="26"/>
  <c r="F134" i="26"/>
  <c r="F140" i="26"/>
  <c r="F144" i="26"/>
  <c r="F461" i="10"/>
  <c r="F445" i="10"/>
  <c r="F384" i="10"/>
  <c r="F367" i="10"/>
  <c r="F361" i="10"/>
  <c r="F299" i="10"/>
  <c r="F487" i="10"/>
  <c r="F481" i="10"/>
  <c r="F480" i="10"/>
  <c r="F474" i="10"/>
  <c r="F271" i="10"/>
  <c r="F171" i="10"/>
  <c r="F288" i="10"/>
  <c r="F274" i="10"/>
  <c r="F198" i="10"/>
  <c r="F162" i="10"/>
  <c r="F176" i="10"/>
  <c r="F223" i="10"/>
  <c r="F233" i="10"/>
  <c r="F245" i="10"/>
  <c r="F253" i="10"/>
  <c r="F282" i="10"/>
  <c r="H196" i="10"/>
  <c r="H201" i="10"/>
  <c r="H229" i="10"/>
  <c r="H240" i="10"/>
  <c r="H244" i="10"/>
  <c r="H253" i="10"/>
  <c r="H272" i="10"/>
  <c r="H281" i="10"/>
  <c r="H287" i="10"/>
  <c r="G151" i="10"/>
  <c r="H151" i="10" s="1"/>
  <c r="F280" i="10"/>
  <c r="F191" i="10"/>
  <c r="F35" i="10"/>
  <c r="F19" i="10"/>
  <c r="F32" i="27"/>
  <c r="F497" i="11"/>
  <c r="F481" i="11"/>
  <c r="F309" i="11"/>
  <c r="F367" i="11"/>
  <c r="F250" i="11"/>
  <c r="F218" i="11"/>
  <c r="F212" i="11"/>
  <c r="F207" i="11"/>
  <c r="F287" i="11"/>
  <c r="F286" i="11"/>
  <c r="F283" i="11"/>
  <c r="F236" i="11"/>
  <c r="F72" i="11"/>
  <c r="F126" i="11"/>
  <c r="F35" i="11"/>
  <c r="H53" i="27"/>
  <c r="F474" i="12"/>
  <c r="F496" i="12"/>
  <c r="F457" i="12"/>
  <c r="F449" i="12"/>
  <c r="F448" i="12"/>
  <c r="F394" i="12"/>
  <c r="F349" i="12"/>
  <c r="H133" i="12"/>
  <c r="F89" i="12"/>
  <c r="F135" i="12"/>
  <c r="F106" i="12"/>
  <c r="F55" i="12"/>
  <c r="F415" i="13"/>
  <c r="F316" i="13"/>
  <c r="F418" i="13"/>
  <c r="F402" i="13"/>
  <c r="F385" i="13"/>
  <c r="F382" i="13"/>
  <c r="F352" i="13"/>
  <c r="F499" i="13"/>
  <c r="F476" i="13"/>
  <c r="F435" i="13"/>
  <c r="F414" i="13"/>
  <c r="F260" i="13"/>
  <c r="F193" i="13"/>
  <c r="F191" i="13"/>
  <c r="F171" i="13"/>
  <c r="F135" i="13"/>
  <c r="F117" i="13"/>
  <c r="F75" i="13"/>
  <c r="F41" i="13"/>
  <c r="F21" i="29"/>
  <c r="F29" i="29"/>
  <c r="F41" i="29"/>
  <c r="F49" i="29"/>
  <c r="F63" i="29"/>
  <c r="F26" i="29"/>
  <c r="F48" i="29"/>
  <c r="F64" i="29"/>
  <c r="F23" i="28"/>
  <c r="H271" i="15"/>
  <c r="F530" i="14"/>
  <c r="F461" i="14"/>
  <c r="F452" i="14"/>
  <c r="F419" i="14"/>
  <c r="F360" i="14"/>
  <c r="F439" i="14"/>
  <c r="F373" i="14"/>
  <c r="F431" i="14"/>
  <c r="F395" i="14"/>
  <c r="F270" i="14"/>
  <c r="F267" i="14"/>
  <c r="F155" i="14"/>
  <c r="F158" i="14"/>
  <c r="F161" i="14"/>
  <c r="F164" i="14"/>
  <c r="F167" i="14"/>
  <c r="F170" i="14"/>
  <c r="F175" i="14"/>
  <c r="F178" i="14"/>
  <c r="F181" i="14"/>
  <c r="F186" i="14"/>
  <c r="F196" i="14"/>
  <c r="F208" i="14"/>
  <c r="F211" i="14"/>
  <c r="F214" i="14"/>
  <c r="F222" i="14"/>
  <c r="F228" i="14"/>
  <c r="F231" i="14"/>
  <c r="F235" i="14"/>
  <c r="F239" i="14"/>
  <c r="F243" i="14"/>
  <c r="F246" i="14"/>
  <c r="F249" i="14"/>
  <c r="F253" i="14"/>
  <c r="F257" i="14"/>
  <c r="F261" i="14"/>
  <c r="F268" i="14"/>
  <c r="H204" i="14"/>
  <c r="H229" i="14"/>
  <c r="F152" i="14"/>
  <c r="F276" i="14"/>
  <c r="F233" i="14"/>
  <c r="F221" i="14"/>
  <c r="F156" i="14"/>
  <c r="F159" i="14"/>
  <c r="F165" i="14"/>
  <c r="F168" i="14"/>
  <c r="F173" i="14"/>
  <c r="F176" i="14"/>
  <c r="F179" i="14"/>
  <c r="F182" i="14"/>
  <c r="F187" i="14"/>
  <c r="F193" i="14"/>
  <c r="F202" i="14"/>
  <c r="F205" i="14"/>
  <c r="F209" i="14"/>
  <c r="F212" i="14"/>
  <c r="F218" i="14"/>
  <c r="F223" i="14"/>
  <c r="F229" i="14"/>
  <c r="F232" i="14"/>
  <c r="F237" i="14"/>
  <c r="F240" i="14"/>
  <c r="F244" i="14"/>
  <c r="F247" i="14"/>
  <c r="F250" i="14"/>
  <c r="F254" i="14"/>
  <c r="F258" i="14"/>
  <c r="F262" i="14"/>
  <c r="F265" i="14"/>
  <c r="F272" i="14"/>
  <c r="F286" i="14"/>
  <c r="H185" i="14"/>
  <c r="H212" i="14"/>
  <c r="H255" i="14"/>
  <c r="F279" i="14"/>
  <c r="F75" i="16"/>
  <c r="F517" i="21"/>
  <c r="F25" i="29"/>
  <c r="F31" i="29"/>
  <c r="F39" i="29"/>
  <c r="F45" i="29"/>
  <c r="F51" i="29"/>
  <c r="F61" i="29"/>
  <c r="F22" i="29"/>
  <c r="F28" i="29"/>
  <c r="F36" i="29"/>
  <c r="F42" i="29"/>
  <c r="F50" i="29"/>
  <c r="F62" i="29"/>
  <c r="H30" i="27"/>
  <c r="F47" i="27"/>
  <c r="F51" i="27"/>
  <c r="F61" i="27"/>
  <c r="F20" i="27"/>
  <c r="F42" i="27"/>
  <c r="F51" i="26"/>
  <c r="F126" i="15"/>
  <c r="F91" i="15"/>
  <c r="F140" i="16"/>
  <c r="F515" i="15"/>
  <c r="F441" i="15"/>
  <c r="F436" i="15"/>
  <c r="F419" i="15"/>
  <c r="F303" i="15"/>
  <c r="F480" i="15"/>
  <c r="F255" i="15"/>
  <c r="F163" i="15"/>
  <c r="F233" i="15"/>
  <c r="F170" i="15"/>
  <c r="F154" i="15"/>
  <c r="F231" i="15"/>
  <c r="F182" i="15"/>
  <c r="F85" i="15"/>
  <c r="H135" i="15"/>
  <c r="F87" i="15"/>
  <c r="F78" i="15"/>
  <c r="F77" i="15"/>
  <c r="F76" i="15"/>
  <c r="F39" i="15"/>
  <c r="F37" i="15"/>
  <c r="F64" i="15"/>
  <c r="F26" i="15"/>
  <c r="F34" i="27"/>
  <c r="F56" i="27"/>
  <c r="F70" i="19"/>
  <c r="F477" i="16"/>
  <c r="F439" i="16"/>
  <c r="F409" i="16"/>
  <c r="F386" i="16"/>
  <c r="F342" i="16"/>
  <c r="F488" i="16"/>
  <c r="F459" i="16"/>
  <c r="F400" i="16"/>
  <c r="F450" i="16"/>
  <c r="F286" i="16"/>
  <c r="F264" i="16"/>
  <c r="F220" i="16"/>
  <c r="F184" i="16"/>
  <c r="F258" i="16"/>
  <c r="F200" i="16"/>
  <c r="F198" i="16"/>
  <c r="F181" i="16"/>
  <c r="F261" i="16"/>
  <c r="F233" i="16"/>
  <c r="F223" i="16"/>
  <c r="F126" i="16"/>
  <c r="F95" i="16"/>
  <c r="F29" i="16"/>
  <c r="F432" i="17"/>
  <c r="F363" i="17"/>
  <c r="F319" i="17"/>
  <c r="F318" i="17"/>
  <c r="F437" i="17"/>
  <c r="F388" i="17"/>
  <c r="F347" i="17"/>
  <c r="F335" i="17"/>
  <c r="F308" i="17"/>
  <c r="F485" i="17"/>
  <c r="F247" i="17"/>
  <c r="F231" i="17"/>
  <c r="H107" i="17"/>
  <c r="F143" i="17"/>
  <c r="F142" i="17"/>
  <c r="F86" i="17"/>
  <c r="F126" i="17"/>
  <c r="F121" i="17"/>
  <c r="F72" i="17"/>
  <c r="F56" i="17"/>
  <c r="F28" i="17"/>
  <c r="F50" i="17"/>
  <c r="F25" i="17"/>
  <c r="F39" i="27"/>
  <c r="F43" i="27"/>
  <c r="F26" i="27"/>
  <c r="F62" i="27"/>
  <c r="F425" i="18"/>
  <c r="F267" i="18"/>
  <c r="H75" i="18"/>
  <c r="H78" i="18"/>
  <c r="H82" i="18"/>
  <c r="H88" i="18"/>
  <c r="F32" i="18"/>
  <c r="F188" i="19"/>
  <c r="F426" i="19"/>
  <c r="F272" i="19"/>
  <c r="F270" i="19"/>
  <c r="F251" i="19"/>
  <c r="F243" i="19"/>
  <c r="F41" i="27"/>
  <c r="F28" i="27"/>
  <c r="F36" i="27"/>
  <c r="F48" i="27"/>
  <c r="F64" i="27"/>
  <c r="F156" i="19"/>
  <c r="F382" i="19"/>
  <c r="F516" i="19"/>
  <c r="F486" i="19"/>
  <c r="F452" i="19"/>
  <c r="F488" i="19"/>
  <c r="F475" i="19"/>
  <c r="F474" i="19"/>
  <c r="F430" i="19"/>
  <c r="F78" i="19"/>
  <c r="F55" i="19"/>
  <c r="H71" i="27"/>
  <c r="F25" i="26"/>
  <c r="F449" i="20"/>
  <c r="F305" i="20"/>
  <c r="F459" i="20"/>
  <c r="F403" i="20"/>
  <c r="F385" i="20"/>
  <c r="F381" i="20"/>
  <c r="F200" i="20"/>
  <c r="F169" i="20"/>
  <c r="F246" i="20"/>
  <c r="F167" i="20"/>
  <c r="F89" i="20"/>
  <c r="F130" i="20"/>
  <c r="F128" i="20"/>
  <c r="F104" i="20"/>
  <c r="F97" i="20"/>
  <c r="F87" i="20"/>
  <c r="F144" i="20"/>
  <c r="F37" i="20"/>
  <c r="F32" i="26"/>
  <c r="F89" i="23"/>
  <c r="F469" i="21"/>
  <c r="F457" i="21"/>
  <c r="F447" i="21"/>
  <c r="F352" i="21"/>
  <c r="F325" i="21"/>
  <c r="F438" i="21"/>
  <c r="F384" i="21"/>
  <c r="F466" i="21"/>
  <c r="F423" i="21"/>
  <c r="F416" i="21"/>
  <c r="F220" i="21"/>
  <c r="F192" i="21"/>
  <c r="F270" i="21"/>
  <c r="F263" i="21"/>
  <c r="F227" i="21"/>
  <c r="F221" i="21"/>
  <c r="F188" i="21"/>
  <c r="F91" i="21"/>
  <c r="H60" i="27"/>
  <c r="H49" i="27"/>
  <c r="H73" i="31"/>
  <c r="F397" i="22"/>
  <c r="F366" i="22"/>
  <c r="F395" i="22"/>
  <c r="F413" i="22"/>
  <c r="F352" i="22"/>
  <c r="F200" i="22"/>
  <c r="F272" i="22"/>
  <c r="F230" i="22"/>
  <c r="F281" i="22"/>
  <c r="F280" i="22"/>
  <c r="F250" i="22"/>
  <c r="F233" i="22"/>
  <c r="F97" i="22"/>
  <c r="F49" i="22"/>
  <c r="F35" i="22"/>
  <c r="F27" i="22"/>
  <c r="F31" i="22"/>
  <c r="F30" i="26"/>
  <c r="F57" i="26"/>
  <c r="F39" i="26"/>
  <c r="F512" i="23"/>
  <c r="F490" i="23"/>
  <c r="F465" i="23"/>
  <c r="F455" i="23"/>
  <c r="F413" i="23"/>
  <c r="F398" i="23"/>
  <c r="F382" i="23"/>
  <c r="F482" i="23"/>
  <c r="F471" i="23"/>
  <c r="F420" i="23"/>
  <c r="F373" i="23"/>
  <c r="F362" i="23"/>
  <c r="F361" i="23"/>
  <c r="F353" i="23"/>
  <c r="F342" i="23"/>
  <c r="F338" i="23"/>
  <c r="F449" i="23"/>
  <c r="F391" i="23"/>
  <c r="F251" i="23"/>
  <c r="F220" i="23"/>
  <c r="F211" i="23"/>
  <c r="F200" i="23"/>
  <c r="F197" i="23"/>
  <c r="F153" i="23"/>
  <c r="F246" i="23"/>
  <c r="F164" i="23"/>
  <c r="F279" i="23"/>
  <c r="F230" i="23"/>
  <c r="F223" i="23"/>
  <c r="F109" i="23"/>
  <c r="F126" i="23"/>
  <c r="F62" i="23"/>
  <c r="F53" i="23"/>
  <c r="F513" i="24"/>
  <c r="F499" i="24"/>
  <c r="F497" i="24"/>
  <c r="F493" i="24"/>
  <c r="F476" i="24"/>
  <c r="F439" i="24"/>
  <c r="F403" i="24"/>
  <c r="F313" i="24"/>
  <c r="F464" i="24"/>
  <c r="F410" i="24"/>
  <c r="F361" i="24"/>
  <c r="F324" i="24"/>
  <c r="F316" i="24"/>
  <c r="F454" i="24"/>
  <c r="F452" i="24"/>
  <c r="F414" i="24"/>
  <c r="F375" i="24"/>
  <c r="F355" i="24"/>
  <c r="F162" i="24"/>
  <c r="F243" i="24"/>
  <c r="F197" i="24"/>
  <c r="F181" i="24"/>
  <c r="F175" i="24"/>
  <c r="F151" i="24"/>
  <c r="F222" i="24"/>
  <c r="F168" i="24"/>
  <c r="F128" i="24"/>
  <c r="F126" i="24"/>
  <c r="F96" i="24"/>
  <c r="F95" i="24"/>
  <c r="F138" i="24"/>
  <c r="F125" i="24"/>
  <c r="F56" i="24"/>
  <c r="F373" i="25"/>
  <c r="F342" i="25"/>
  <c r="F313" i="25"/>
  <c r="F498" i="25"/>
  <c r="F435" i="25"/>
  <c r="F361" i="25"/>
  <c r="F425" i="25"/>
  <c r="F188" i="25"/>
  <c r="F482" i="26"/>
  <c r="F296" i="26"/>
  <c r="F496" i="26"/>
  <c r="F397" i="26"/>
  <c r="F255" i="26"/>
  <c r="F204" i="26"/>
  <c r="F191" i="26"/>
  <c r="F190" i="26"/>
  <c r="F271" i="26"/>
  <c r="F278" i="26"/>
  <c r="H116" i="26"/>
  <c r="F41" i="26"/>
  <c r="F445" i="27"/>
  <c r="F499" i="27"/>
  <c r="F362" i="27"/>
  <c r="F255" i="27"/>
  <c r="F190" i="27"/>
  <c r="F279" i="27"/>
  <c r="H74" i="27"/>
  <c r="H118" i="27"/>
  <c r="F21" i="27"/>
  <c r="F44" i="27"/>
  <c r="F19" i="27"/>
  <c r="F171" i="28"/>
  <c r="F306" i="29"/>
  <c r="F394" i="29"/>
  <c r="H484" i="29"/>
  <c r="H439" i="29"/>
  <c r="H436" i="29"/>
  <c r="H430" i="29"/>
  <c r="F488" i="29"/>
  <c r="F368" i="29"/>
  <c r="H495" i="29"/>
  <c r="H470" i="29"/>
  <c r="H467" i="29"/>
  <c r="H464" i="29"/>
  <c r="F481" i="29"/>
  <c r="F204" i="29"/>
  <c r="F191" i="29"/>
  <c r="H98" i="29"/>
  <c r="H101" i="29"/>
  <c r="F57" i="29"/>
  <c r="F140" i="30"/>
  <c r="F139" i="30"/>
  <c r="F87" i="30"/>
  <c r="F519" i="30"/>
  <c r="F512" i="30"/>
  <c r="F296" i="30"/>
  <c r="F492" i="30"/>
  <c r="F473" i="30"/>
  <c r="F461" i="30"/>
  <c r="F430" i="30"/>
  <c r="F342" i="30"/>
  <c r="F442" i="30"/>
  <c r="F391" i="30"/>
  <c r="F438" i="30"/>
  <c r="F418" i="30"/>
  <c r="F382" i="30"/>
  <c r="F368" i="30"/>
  <c r="F336" i="30"/>
  <c r="F324" i="30"/>
  <c r="F222" i="30"/>
  <c r="F181" i="30"/>
  <c r="F179" i="30"/>
  <c r="F169" i="30"/>
  <c r="F199" i="30"/>
  <c r="F197" i="30"/>
  <c r="F152" i="30"/>
  <c r="H145" i="30"/>
  <c r="H113" i="30"/>
  <c r="F102" i="30"/>
  <c r="F89" i="30"/>
  <c r="F77" i="30"/>
  <c r="F49" i="30"/>
  <c r="F25" i="30"/>
  <c r="F21" i="30"/>
  <c r="H183" i="31"/>
  <c r="H261" i="31"/>
  <c r="F80" i="32"/>
  <c r="F507" i="32"/>
  <c r="F524" i="32"/>
  <c r="F519" i="32"/>
  <c r="F514" i="32"/>
  <c r="F513" i="32"/>
  <c r="F512" i="32"/>
  <c r="F492" i="32"/>
  <c r="F473" i="32"/>
  <c r="F432" i="32"/>
  <c r="F321" i="32"/>
  <c r="F305" i="32"/>
  <c r="F304" i="32"/>
  <c r="F379" i="32"/>
  <c r="F395" i="32"/>
  <c r="F371" i="32"/>
  <c r="F365" i="32"/>
  <c r="F317" i="32"/>
  <c r="F308" i="32"/>
  <c r="F253" i="32"/>
  <c r="F248" i="32"/>
  <c r="F183" i="32"/>
  <c r="F177" i="32"/>
  <c r="F254" i="32"/>
  <c r="F235" i="32"/>
  <c r="F222" i="32"/>
  <c r="F172" i="32"/>
  <c r="F163" i="32"/>
  <c r="F259" i="32"/>
  <c r="F209" i="32"/>
  <c r="F176" i="32"/>
  <c r="F175" i="32"/>
  <c r="F169" i="32"/>
  <c r="F168" i="32"/>
  <c r="F122" i="32"/>
  <c r="H113" i="32"/>
  <c r="H124" i="32"/>
  <c r="H74" i="32"/>
  <c r="F143" i="32"/>
  <c r="F61" i="32"/>
  <c r="F43" i="32"/>
  <c r="F59" i="32"/>
  <c r="F25" i="32"/>
  <c r="F56" i="32"/>
  <c r="H517" i="1"/>
  <c r="H296" i="4"/>
  <c r="H499" i="23"/>
  <c r="H308" i="32"/>
  <c r="H200" i="9"/>
  <c r="H284" i="30"/>
  <c r="H89" i="19"/>
  <c r="H128" i="20"/>
  <c r="H90" i="23"/>
  <c r="H89" i="23"/>
  <c r="H96" i="24"/>
  <c r="H95" i="24"/>
  <c r="H96" i="32"/>
  <c r="H27" i="1"/>
  <c r="H24" i="1"/>
  <c r="H23" i="1"/>
  <c r="H44" i="9"/>
  <c r="H55" i="24"/>
  <c r="H54" i="24"/>
  <c r="H43" i="32"/>
  <c r="E60" i="29"/>
  <c r="E64" i="29"/>
  <c r="E50" i="32"/>
  <c r="E58" i="32"/>
  <c r="H70" i="16"/>
  <c r="E19" i="7"/>
  <c r="H19" i="7" s="1"/>
  <c r="H126" i="15"/>
  <c r="H109" i="24"/>
  <c r="H251" i="8"/>
  <c r="H221" i="16"/>
  <c r="H192" i="24"/>
  <c r="H404" i="1"/>
  <c r="H295" i="31"/>
  <c r="H295" i="29"/>
  <c r="H506" i="29"/>
  <c r="H24" i="28"/>
  <c r="H30" i="28"/>
  <c r="H36" i="28"/>
  <c r="H40" i="28"/>
  <c r="H64" i="28"/>
  <c r="E75" i="28"/>
  <c r="E83" i="28"/>
  <c r="H83" i="28" s="1"/>
  <c r="E87" i="28"/>
  <c r="E92" i="28"/>
  <c r="H92" i="28" s="1"/>
  <c r="E96" i="28"/>
  <c r="H96" i="28" s="1"/>
  <c r="E101" i="28"/>
  <c r="E105" i="28"/>
  <c r="E110" i="28"/>
  <c r="H110" i="28" s="1"/>
  <c r="E114" i="28"/>
  <c r="H114" i="28" s="1"/>
  <c r="E134" i="28"/>
  <c r="E120" i="28"/>
  <c r="H120" i="28" s="1"/>
  <c r="E125" i="28"/>
  <c r="E132" i="28"/>
  <c r="E137" i="28"/>
  <c r="E144" i="28"/>
  <c r="H144" i="28" s="1"/>
  <c r="E71" i="28"/>
  <c r="E80" i="27"/>
  <c r="H80" i="27" s="1"/>
  <c r="E92" i="27"/>
  <c r="E104" i="27"/>
  <c r="H104" i="27" s="1"/>
  <c r="E116" i="27"/>
  <c r="E128" i="27"/>
  <c r="H128" i="27" s="1"/>
  <c r="E73" i="27"/>
  <c r="E77" i="27"/>
  <c r="E83" i="27"/>
  <c r="H83" i="27" s="1"/>
  <c r="E87" i="27"/>
  <c r="E93" i="27"/>
  <c r="E95" i="27"/>
  <c r="E99" i="27"/>
  <c r="E110" i="27"/>
  <c r="H110" i="27" s="1"/>
  <c r="E113" i="27"/>
  <c r="H113" i="27" s="1"/>
  <c r="E121" i="27"/>
  <c r="H121" i="27" s="1"/>
  <c r="E141" i="27"/>
  <c r="E145" i="27"/>
  <c r="F70" i="4"/>
  <c r="H505" i="30"/>
  <c r="H505" i="22"/>
  <c r="C8" i="27"/>
  <c r="H33" i="34"/>
  <c r="H32" i="34"/>
  <c r="H31" i="34"/>
  <c r="H27" i="34"/>
  <c r="H55" i="4"/>
  <c r="H41" i="6"/>
  <c r="H22" i="15"/>
  <c r="H35" i="22"/>
  <c r="H41" i="23"/>
  <c r="H49" i="32"/>
  <c r="H45" i="32"/>
  <c r="H107" i="34"/>
  <c r="H96" i="34"/>
  <c r="H79" i="34"/>
  <c r="H78" i="34"/>
  <c r="H75" i="34"/>
  <c r="H97" i="1"/>
  <c r="H135" i="13"/>
  <c r="H89" i="14"/>
  <c r="H87" i="15"/>
  <c r="H75" i="17"/>
  <c r="H126" i="30"/>
  <c r="H125" i="30"/>
  <c r="E153" i="8"/>
  <c r="H282" i="13"/>
  <c r="H260" i="20"/>
  <c r="H318" i="1"/>
  <c r="H376" i="30"/>
  <c r="H476" i="32"/>
  <c r="E46" i="26"/>
  <c r="E42" i="26"/>
  <c r="E40" i="26"/>
  <c r="H40" i="26" s="1"/>
  <c r="E30" i="26"/>
  <c r="E63" i="30"/>
  <c r="E20" i="30"/>
  <c r="E26" i="30"/>
  <c r="H26" i="30" s="1"/>
  <c r="H294" i="33"/>
  <c r="H298" i="32"/>
  <c r="H70" i="10"/>
  <c r="H87" i="17"/>
  <c r="H79" i="17"/>
  <c r="H28" i="28"/>
  <c r="H34" i="28"/>
  <c r="H52" i="28"/>
  <c r="E73" i="28"/>
  <c r="H73" i="28" s="1"/>
  <c r="E76" i="28"/>
  <c r="H76" i="28" s="1"/>
  <c r="E82" i="28"/>
  <c r="H82" i="28" s="1"/>
  <c r="E85" i="28"/>
  <c r="E88" i="28"/>
  <c r="H88" i="28" s="1"/>
  <c r="E91" i="28"/>
  <c r="E94" i="28"/>
  <c r="E97" i="28"/>
  <c r="E100" i="28"/>
  <c r="H100" i="28" s="1"/>
  <c r="E103" i="28"/>
  <c r="E106" i="28"/>
  <c r="H106" i="28" s="1"/>
  <c r="E109" i="28"/>
  <c r="E112" i="28"/>
  <c r="H112" i="28" s="1"/>
  <c r="E118" i="28"/>
  <c r="E130" i="28"/>
  <c r="E142" i="28"/>
  <c r="H142" i="28" s="1"/>
  <c r="E115" i="28"/>
  <c r="H115" i="28" s="1"/>
  <c r="E119" i="28"/>
  <c r="E123" i="28"/>
  <c r="H123" i="28" s="1"/>
  <c r="E127" i="28"/>
  <c r="E131" i="28"/>
  <c r="E135" i="28"/>
  <c r="H135" i="28" s="1"/>
  <c r="E139" i="28"/>
  <c r="E143" i="28"/>
  <c r="H154" i="28"/>
  <c r="H294" i="28"/>
  <c r="F70" i="30"/>
  <c r="F70" i="16"/>
  <c r="E40" i="8"/>
  <c r="E18" i="8"/>
  <c r="H18" i="8" s="1"/>
  <c r="F19" i="11"/>
  <c r="F18" i="11"/>
  <c r="H51" i="13"/>
  <c r="E36" i="17"/>
  <c r="E18" i="17"/>
  <c r="H18" i="17" s="1"/>
  <c r="H55" i="21"/>
  <c r="H153" i="33"/>
  <c r="H34" i="24"/>
  <c r="F143" i="2"/>
  <c r="F70" i="2"/>
  <c r="G294" i="26"/>
  <c r="E530" i="4"/>
  <c r="H530" i="4" s="1"/>
  <c r="E530" i="21"/>
  <c r="H530" i="21" s="1"/>
  <c r="H525" i="20"/>
  <c r="H267" i="14"/>
  <c r="H181" i="15"/>
  <c r="H180" i="15"/>
  <c r="H179" i="15"/>
  <c r="H284" i="17"/>
  <c r="H283" i="17"/>
  <c r="H276" i="17"/>
  <c r="H275" i="17"/>
  <c r="H169" i="17"/>
  <c r="H168" i="17"/>
  <c r="H260" i="22"/>
  <c r="H269" i="24"/>
  <c r="H191" i="26"/>
  <c r="H190" i="26"/>
  <c r="H264" i="30"/>
  <c r="H259" i="30"/>
  <c r="H227" i="30"/>
  <c r="H198" i="30"/>
  <c r="H197" i="30"/>
  <c r="H192" i="30"/>
  <c r="H188" i="30"/>
  <c r="H236" i="32"/>
  <c r="H397" i="3"/>
  <c r="H492" i="9"/>
  <c r="H435" i="13"/>
  <c r="H313" i="13"/>
  <c r="H413" i="15"/>
  <c r="H486" i="17"/>
  <c r="H373" i="17"/>
  <c r="H394" i="19"/>
  <c r="H495" i="20"/>
  <c r="H352" i="20"/>
  <c r="H321" i="20"/>
  <c r="H415" i="21"/>
  <c r="H486" i="23"/>
  <c r="H452" i="24"/>
  <c r="H457" i="25"/>
  <c r="H472" i="32"/>
  <c r="H29" i="27"/>
  <c r="E19" i="15"/>
  <c r="H29" i="34"/>
  <c r="H49" i="1"/>
  <c r="H54" i="9"/>
  <c r="H44" i="21"/>
  <c r="H32" i="21"/>
  <c r="H62" i="24"/>
  <c r="H29" i="25"/>
  <c r="H51" i="30"/>
  <c r="H46" i="30"/>
  <c r="H110" i="1"/>
  <c r="H136" i="15"/>
  <c r="H134" i="17"/>
  <c r="H122" i="17"/>
  <c r="H106" i="17"/>
  <c r="H109" i="20"/>
  <c r="H79" i="20"/>
  <c r="H136" i="21"/>
  <c r="H133" i="24"/>
  <c r="H284" i="2"/>
  <c r="H233" i="8"/>
  <c r="H225" i="8"/>
  <c r="H224" i="8"/>
  <c r="H271" i="11"/>
  <c r="H185" i="13"/>
  <c r="H221" i="14"/>
  <c r="H236" i="16"/>
  <c r="H225" i="16"/>
  <c r="H224" i="16"/>
  <c r="H223" i="16"/>
  <c r="H212" i="16"/>
  <c r="H284" i="19"/>
  <c r="H283" i="19"/>
  <c r="H279" i="20"/>
  <c r="H278" i="20"/>
  <c r="H180" i="20"/>
  <c r="H179" i="20"/>
  <c r="H274" i="24"/>
  <c r="H265" i="24"/>
  <c r="H207" i="24"/>
  <c r="H280" i="27"/>
  <c r="H265" i="27"/>
  <c r="H262" i="27"/>
  <c r="H255" i="27"/>
  <c r="H239" i="27"/>
  <c r="H274" i="30"/>
  <c r="H230" i="30"/>
  <c r="H264" i="32"/>
  <c r="H179" i="32"/>
  <c r="H386" i="1"/>
  <c r="H381" i="1"/>
  <c r="H379" i="1"/>
  <c r="H374" i="1"/>
  <c r="H321" i="1"/>
  <c r="H481" i="6"/>
  <c r="H471" i="8"/>
  <c r="H453" i="9"/>
  <c r="H453" i="10"/>
  <c r="H452" i="10"/>
  <c r="H451" i="10"/>
  <c r="H496" i="13"/>
  <c r="H346" i="15"/>
  <c r="H392" i="17"/>
  <c r="H421" i="19"/>
  <c r="H498" i="20"/>
  <c r="H462" i="21"/>
  <c r="H472" i="22"/>
  <c r="H476" i="24"/>
  <c r="H475" i="24"/>
  <c r="E505" i="4"/>
  <c r="H505" i="4" s="1"/>
  <c r="E530" i="22"/>
  <c r="H530" i="22" s="1"/>
  <c r="H366" i="3"/>
  <c r="H499" i="17"/>
  <c r="H495" i="17"/>
  <c r="H491" i="17"/>
  <c r="F70" i="32"/>
  <c r="F70" i="13"/>
  <c r="F70" i="1"/>
  <c r="H36" i="34"/>
  <c r="H41" i="22"/>
  <c r="F18" i="34"/>
  <c r="F151" i="4"/>
  <c r="G11" i="24"/>
  <c r="H194" i="8"/>
  <c r="H277" i="9"/>
  <c r="H193" i="9"/>
  <c r="E505" i="1"/>
  <c r="E506" i="6"/>
  <c r="H506" i="6" s="1"/>
  <c r="E528" i="4"/>
  <c r="E511" i="4"/>
  <c r="H511" i="4" s="1"/>
  <c r="E519" i="6"/>
  <c r="E513" i="6"/>
  <c r="E510" i="6"/>
  <c r="E517" i="15"/>
  <c r="E511" i="23"/>
  <c r="H511" i="23" s="1"/>
  <c r="E511" i="24"/>
  <c r="H511" i="24" s="1"/>
  <c r="H528" i="32"/>
  <c r="E511" i="8"/>
  <c r="E527" i="15"/>
  <c r="E528" i="21"/>
  <c r="E527" i="24"/>
  <c r="E512" i="24"/>
  <c r="H512" i="24" s="1"/>
  <c r="E525" i="30"/>
  <c r="E522" i="32"/>
  <c r="H522" i="32" s="1"/>
  <c r="H505" i="3"/>
  <c r="E530" i="24"/>
  <c r="H530" i="24" s="1"/>
  <c r="H528" i="34"/>
  <c r="H527" i="34"/>
  <c r="H526" i="1"/>
  <c r="H525" i="1"/>
  <c r="E514" i="4"/>
  <c r="H514" i="4" s="1"/>
  <c r="E523" i="6"/>
  <c r="H519" i="6"/>
  <c r="E528" i="15"/>
  <c r="E520" i="25"/>
  <c r="H520" i="25" s="1"/>
  <c r="E296" i="33"/>
  <c r="H296" i="33" s="1"/>
  <c r="E316" i="4"/>
  <c r="E322" i="4"/>
  <c r="H322" i="4" s="1"/>
  <c r="E397" i="4"/>
  <c r="E426" i="4"/>
  <c r="E429" i="4"/>
  <c r="H429" i="4" s="1"/>
  <c r="E477" i="4"/>
  <c r="E479" i="4"/>
  <c r="H479" i="4" s="1"/>
  <c r="E490" i="4"/>
  <c r="E324" i="4"/>
  <c r="E323" i="4"/>
  <c r="E376" i="4"/>
  <c r="E389" i="4"/>
  <c r="E349" i="7"/>
  <c r="E475" i="7"/>
  <c r="H475" i="7" s="1"/>
  <c r="E477" i="7"/>
  <c r="H477" i="7" s="1"/>
  <c r="E418" i="7"/>
  <c r="H418" i="7" s="1"/>
  <c r="E487" i="7"/>
  <c r="H487" i="7" s="1"/>
  <c r="E324" i="7"/>
  <c r="H324" i="7" s="1"/>
  <c r="E364" i="7"/>
  <c r="H364" i="7" s="1"/>
  <c r="E439" i="7"/>
  <c r="H439" i="7" s="1"/>
  <c r="E481" i="7"/>
  <c r="H481" i="7" s="1"/>
  <c r="E299" i="11"/>
  <c r="E376" i="11"/>
  <c r="E394" i="11"/>
  <c r="E396" i="11"/>
  <c r="E399" i="11"/>
  <c r="E461" i="11"/>
  <c r="E487" i="11"/>
  <c r="E390" i="11"/>
  <c r="E402" i="11"/>
  <c r="E417" i="11"/>
  <c r="E425" i="11"/>
  <c r="E457" i="11"/>
  <c r="E325" i="11"/>
  <c r="E420" i="14"/>
  <c r="H420" i="14" s="1"/>
  <c r="E450" i="14"/>
  <c r="H450" i="14" s="1"/>
  <c r="E474" i="14"/>
  <c r="H474" i="14" s="1"/>
  <c r="E316" i="14"/>
  <c r="H316" i="14" s="1"/>
  <c r="E352" i="14"/>
  <c r="H352" i="14" s="1"/>
  <c r="E362" i="14"/>
  <c r="H362" i="14" s="1"/>
  <c r="E397" i="14"/>
  <c r="H397" i="14" s="1"/>
  <c r="E416" i="14"/>
  <c r="H416" i="14" s="1"/>
  <c r="E353" i="17"/>
  <c r="E467" i="17"/>
  <c r="E340" i="17"/>
  <c r="E427" i="17"/>
  <c r="E468" i="17"/>
  <c r="E304" i="17"/>
  <c r="H304" i="17" s="1"/>
  <c r="E358" i="17"/>
  <c r="E370" i="17"/>
  <c r="E374" i="17"/>
  <c r="E337" i="21"/>
  <c r="E342" i="21"/>
  <c r="H342" i="21" s="1"/>
  <c r="E395" i="21"/>
  <c r="E470" i="21"/>
  <c r="H470" i="21" s="1"/>
  <c r="E300" i="21"/>
  <c r="E461" i="21"/>
  <c r="E473" i="21"/>
  <c r="H473" i="21" s="1"/>
  <c r="E499" i="25"/>
  <c r="H499" i="25" s="1"/>
  <c r="E416" i="25"/>
  <c r="E471" i="25"/>
  <c r="E352" i="25"/>
  <c r="E364" i="25"/>
  <c r="E384" i="25"/>
  <c r="E400" i="25"/>
  <c r="E402" i="25"/>
  <c r="E413" i="25"/>
  <c r="E341" i="32"/>
  <c r="E350" i="32"/>
  <c r="H350" i="32" s="1"/>
  <c r="E469" i="32"/>
  <c r="H469" i="32" s="1"/>
  <c r="E483" i="32"/>
  <c r="H483" i="32" s="1"/>
  <c r="E324" i="32"/>
  <c r="H324" i="32" s="1"/>
  <c r="E468" i="34"/>
  <c r="H399" i="34"/>
  <c r="H395" i="34"/>
  <c r="H375" i="34"/>
  <c r="E341" i="34"/>
  <c r="H329" i="34"/>
  <c r="E312" i="34"/>
  <c r="H312" i="34" s="1"/>
  <c r="H309" i="34"/>
  <c r="H305" i="34"/>
  <c r="E302" i="34"/>
  <c r="H302" i="34" s="1"/>
  <c r="E298" i="34"/>
  <c r="H298" i="34" s="1"/>
  <c r="H498" i="1"/>
  <c r="H496" i="1"/>
  <c r="H481" i="1"/>
  <c r="E442" i="1"/>
  <c r="H442" i="1" s="1"/>
  <c r="E398" i="1"/>
  <c r="E332" i="1"/>
  <c r="H332" i="1" s="1"/>
  <c r="E319" i="1"/>
  <c r="H319" i="1" s="1"/>
  <c r="H308" i="1"/>
  <c r="H300" i="1"/>
  <c r="E399" i="2"/>
  <c r="H399" i="2" s="1"/>
  <c r="H472" i="3"/>
  <c r="E425" i="3"/>
  <c r="H425" i="3" s="1"/>
  <c r="E473" i="4"/>
  <c r="E466" i="4"/>
  <c r="E431" i="4"/>
  <c r="E417" i="4"/>
  <c r="E411" i="4"/>
  <c r="E409" i="4"/>
  <c r="E404" i="4"/>
  <c r="E398" i="4"/>
  <c r="E396" i="4"/>
  <c r="H299" i="11"/>
  <c r="E311" i="6"/>
  <c r="E328" i="6"/>
  <c r="E392" i="6"/>
  <c r="E411" i="6"/>
  <c r="E413" i="6"/>
  <c r="H413" i="6" s="1"/>
  <c r="E474" i="6"/>
  <c r="E327" i="6"/>
  <c r="H327" i="6" s="1"/>
  <c r="E434" i="6"/>
  <c r="H434" i="6" s="1"/>
  <c r="E488" i="6"/>
  <c r="E319" i="6"/>
  <c r="E351" i="6"/>
  <c r="H351" i="6" s="1"/>
  <c r="E365" i="6"/>
  <c r="E433" i="6"/>
  <c r="E447" i="6"/>
  <c r="E468" i="6"/>
  <c r="E492" i="6"/>
  <c r="H492" i="6" s="1"/>
  <c r="E313" i="9"/>
  <c r="H313" i="9" s="1"/>
  <c r="E377" i="9"/>
  <c r="E390" i="9"/>
  <c r="H390" i="9" s="1"/>
  <c r="E416" i="9"/>
  <c r="H416" i="9" s="1"/>
  <c r="E466" i="9"/>
  <c r="H466" i="9" s="1"/>
  <c r="E481" i="9"/>
  <c r="E487" i="9"/>
  <c r="H487" i="9" s="1"/>
  <c r="E306" i="9"/>
  <c r="H306" i="9" s="1"/>
  <c r="E364" i="9"/>
  <c r="H364" i="9" s="1"/>
  <c r="E373" i="9"/>
  <c r="E438" i="9"/>
  <c r="E459" i="9"/>
  <c r="H459" i="9" s="1"/>
  <c r="E462" i="9"/>
  <c r="H462" i="9" s="1"/>
  <c r="E396" i="10"/>
  <c r="H396" i="10" s="1"/>
  <c r="E352" i="10"/>
  <c r="E374" i="10"/>
  <c r="E423" i="10"/>
  <c r="H423" i="10" s="1"/>
  <c r="E426" i="10"/>
  <c r="H426" i="10" s="1"/>
  <c r="E450" i="10"/>
  <c r="E473" i="10"/>
  <c r="H473" i="10" s="1"/>
  <c r="E323" i="10"/>
  <c r="H323" i="10" s="1"/>
  <c r="E413" i="10"/>
  <c r="E416" i="13"/>
  <c r="E426" i="13"/>
  <c r="H426" i="13" s="1"/>
  <c r="E456" i="13"/>
  <c r="H456" i="13" s="1"/>
  <c r="E438" i="13"/>
  <c r="E465" i="13"/>
  <c r="E306" i="13"/>
  <c r="H306" i="13" s="1"/>
  <c r="E322" i="13"/>
  <c r="H322" i="13" s="1"/>
  <c r="E325" i="13"/>
  <c r="H325" i="13" s="1"/>
  <c r="E360" i="13"/>
  <c r="H360" i="13" s="1"/>
  <c r="E397" i="13"/>
  <c r="H397" i="13" s="1"/>
  <c r="E443" i="13"/>
  <c r="H443" i="13" s="1"/>
  <c r="E422" i="16"/>
  <c r="E397" i="16"/>
  <c r="H397" i="16" s="1"/>
  <c r="E423" i="16"/>
  <c r="E466" i="16"/>
  <c r="E446" i="16"/>
  <c r="H446" i="16" s="1"/>
  <c r="E323" i="16"/>
  <c r="E331" i="16"/>
  <c r="H331" i="16" s="1"/>
  <c r="E389" i="16"/>
  <c r="H389" i="16" s="1"/>
  <c r="E308" i="20"/>
  <c r="E351" i="20"/>
  <c r="H351" i="20" s="1"/>
  <c r="E367" i="20"/>
  <c r="H367" i="20" s="1"/>
  <c r="E387" i="20"/>
  <c r="E413" i="20"/>
  <c r="E415" i="20"/>
  <c r="H415" i="20" s="1"/>
  <c r="E423" i="20"/>
  <c r="H423" i="20" s="1"/>
  <c r="E431" i="20"/>
  <c r="H431" i="20" s="1"/>
  <c r="E450" i="20"/>
  <c r="H450" i="20" s="1"/>
  <c r="E458" i="20"/>
  <c r="E464" i="20"/>
  <c r="E469" i="20"/>
  <c r="H469" i="20" s="1"/>
  <c r="E474" i="20"/>
  <c r="E477" i="20"/>
  <c r="H477" i="20" s="1"/>
  <c r="E486" i="20"/>
  <c r="H486" i="20" s="1"/>
  <c r="E488" i="20"/>
  <c r="H488" i="20" s="1"/>
  <c r="E379" i="20"/>
  <c r="H379" i="20" s="1"/>
  <c r="E383" i="20"/>
  <c r="H383" i="20" s="1"/>
  <c r="E437" i="20"/>
  <c r="H437" i="20" s="1"/>
  <c r="E479" i="20"/>
  <c r="E481" i="20"/>
  <c r="E343" i="20"/>
  <c r="E395" i="20"/>
  <c r="H395" i="20" s="1"/>
  <c r="E430" i="20"/>
  <c r="H430" i="20" s="1"/>
  <c r="E434" i="20"/>
  <c r="E441" i="20"/>
  <c r="H441" i="20" s="1"/>
  <c r="E465" i="20"/>
  <c r="H465" i="20" s="1"/>
  <c r="E478" i="20"/>
  <c r="H478" i="20" s="1"/>
  <c r="E309" i="20"/>
  <c r="E339" i="20"/>
  <c r="E384" i="20"/>
  <c r="H384" i="20" s="1"/>
  <c r="E388" i="20"/>
  <c r="H388" i="20" s="1"/>
  <c r="E418" i="20"/>
  <c r="H418" i="20" s="1"/>
  <c r="E499" i="20"/>
  <c r="H499" i="20" s="1"/>
  <c r="E309" i="23"/>
  <c r="E381" i="23"/>
  <c r="H381" i="23" s="1"/>
  <c r="E434" i="23"/>
  <c r="H434" i="23" s="1"/>
  <c r="E438" i="23"/>
  <c r="H438" i="23" s="1"/>
  <c r="E336" i="23"/>
  <c r="H336" i="23" s="1"/>
  <c r="E340" i="23"/>
  <c r="E380" i="23"/>
  <c r="E384" i="23"/>
  <c r="E399" i="23"/>
  <c r="E446" i="23"/>
  <c r="H446" i="23" s="1"/>
  <c r="E448" i="23"/>
  <c r="E376" i="23"/>
  <c r="H376" i="23" s="1"/>
  <c r="E383" i="23"/>
  <c r="E435" i="23"/>
  <c r="E476" i="23"/>
  <c r="H476" i="23" s="1"/>
  <c r="E479" i="23"/>
  <c r="H479" i="23" s="1"/>
  <c r="E487" i="23"/>
  <c r="H487" i="23" s="1"/>
  <c r="E495" i="23"/>
  <c r="H495" i="23" s="1"/>
  <c r="E300" i="24"/>
  <c r="E342" i="24"/>
  <c r="H342" i="24" s="1"/>
  <c r="E429" i="24"/>
  <c r="E447" i="24"/>
  <c r="E455" i="24"/>
  <c r="E322" i="24"/>
  <c r="H322" i="24" s="1"/>
  <c r="E341" i="24"/>
  <c r="H341" i="24" s="1"/>
  <c r="E353" i="24"/>
  <c r="H353" i="24" s="1"/>
  <c r="E362" i="24"/>
  <c r="H362" i="24" s="1"/>
  <c r="E364" i="24"/>
  <c r="H364" i="24" s="1"/>
  <c r="E379" i="24"/>
  <c r="E381" i="24"/>
  <c r="E395" i="24"/>
  <c r="E446" i="24"/>
  <c r="H446" i="24" s="1"/>
  <c r="E449" i="24"/>
  <c r="H449" i="24" s="1"/>
  <c r="E462" i="24"/>
  <c r="E473" i="24"/>
  <c r="H473" i="24" s="1"/>
  <c r="E478" i="24"/>
  <c r="E480" i="24"/>
  <c r="E492" i="24"/>
  <c r="E386" i="24"/>
  <c r="E430" i="24"/>
  <c r="E443" i="24"/>
  <c r="E405" i="24"/>
  <c r="H405" i="24" s="1"/>
  <c r="E411" i="24"/>
  <c r="E448" i="24"/>
  <c r="E470" i="24"/>
  <c r="E296" i="30"/>
  <c r="H296" i="30" s="1"/>
  <c r="E323" i="30"/>
  <c r="E329" i="30"/>
  <c r="H329" i="30" s="1"/>
  <c r="E337" i="30"/>
  <c r="H337" i="30" s="1"/>
  <c r="E381" i="30"/>
  <c r="H381" i="30" s="1"/>
  <c r="E397" i="30"/>
  <c r="H397" i="30" s="1"/>
  <c r="E400" i="30"/>
  <c r="H400" i="30" s="1"/>
  <c r="E414" i="30"/>
  <c r="H414" i="30" s="1"/>
  <c r="E445" i="30"/>
  <c r="H445" i="30" s="1"/>
  <c r="E319" i="30"/>
  <c r="H319" i="30" s="1"/>
  <c r="E390" i="30"/>
  <c r="E395" i="30"/>
  <c r="E413" i="30"/>
  <c r="H413" i="30" s="1"/>
  <c r="E421" i="30"/>
  <c r="E338" i="30"/>
  <c r="H338" i="30" s="1"/>
  <c r="E340" i="30"/>
  <c r="H340" i="30" s="1"/>
  <c r="E367" i="30"/>
  <c r="E388" i="30"/>
  <c r="H388" i="30" s="1"/>
  <c r="E394" i="30"/>
  <c r="E458" i="30"/>
  <c r="E465" i="30"/>
  <c r="H465" i="30" s="1"/>
  <c r="E468" i="30"/>
  <c r="E476" i="30"/>
  <c r="H476" i="30" s="1"/>
  <c r="E479" i="30"/>
  <c r="E366" i="33"/>
  <c r="H366" i="33" s="1"/>
  <c r="E469" i="34"/>
  <c r="H469" i="34" s="1"/>
  <c r="E464" i="34"/>
  <c r="H464" i="34" s="1"/>
  <c r="E437" i="34"/>
  <c r="E347" i="34"/>
  <c r="E338" i="34"/>
  <c r="H338" i="34" s="1"/>
  <c r="E335" i="34"/>
  <c r="E324" i="34"/>
  <c r="H324" i="34" s="1"/>
  <c r="E304" i="34"/>
  <c r="E368" i="1"/>
  <c r="E348" i="1"/>
  <c r="H348" i="1" s="1"/>
  <c r="E454" i="3"/>
  <c r="E480" i="4"/>
  <c r="H480" i="4" s="1"/>
  <c r="E373" i="4"/>
  <c r="H296" i="31"/>
  <c r="E323" i="5"/>
  <c r="H323" i="5" s="1"/>
  <c r="E366" i="5"/>
  <c r="H366" i="5" s="1"/>
  <c r="E453" i="5"/>
  <c r="E296" i="8"/>
  <c r="E299" i="8"/>
  <c r="H299" i="8" s="1"/>
  <c r="E322" i="8"/>
  <c r="H322" i="8" s="1"/>
  <c r="E331" i="8"/>
  <c r="E342" i="8"/>
  <c r="H342" i="8" s="1"/>
  <c r="E362" i="8"/>
  <c r="H362" i="8" s="1"/>
  <c r="E459" i="8"/>
  <c r="E476" i="8"/>
  <c r="H476" i="8" s="1"/>
  <c r="E355" i="8"/>
  <c r="H355" i="8" s="1"/>
  <c r="E425" i="8"/>
  <c r="H425" i="8" s="1"/>
  <c r="E427" i="8"/>
  <c r="H427" i="8" s="1"/>
  <c r="E446" i="8"/>
  <c r="E481" i="8"/>
  <c r="H481" i="8" s="1"/>
  <c r="E366" i="8"/>
  <c r="E436" i="8"/>
  <c r="H436" i="8" s="1"/>
  <c r="E449" i="8"/>
  <c r="E490" i="8"/>
  <c r="H490" i="8" s="1"/>
  <c r="E495" i="8"/>
  <c r="H495" i="8" s="1"/>
  <c r="E373" i="12"/>
  <c r="E355" i="12"/>
  <c r="E360" i="12"/>
  <c r="E397" i="12"/>
  <c r="E415" i="12"/>
  <c r="E427" i="12"/>
  <c r="E456" i="12"/>
  <c r="E362" i="15"/>
  <c r="H362" i="15" s="1"/>
  <c r="E365" i="15"/>
  <c r="E470" i="15"/>
  <c r="E479" i="15"/>
  <c r="H479" i="15" s="1"/>
  <c r="E486" i="15"/>
  <c r="E308" i="15"/>
  <c r="H308" i="15" s="1"/>
  <c r="E316" i="15"/>
  <c r="H316" i="15" s="1"/>
  <c r="E360" i="15"/>
  <c r="E483" i="15"/>
  <c r="E385" i="15"/>
  <c r="E418" i="15"/>
  <c r="H418" i="15" s="1"/>
  <c r="E492" i="15"/>
  <c r="E409" i="15"/>
  <c r="H409" i="15" s="1"/>
  <c r="E455" i="15"/>
  <c r="H455" i="15" s="1"/>
  <c r="E491" i="15"/>
  <c r="E494" i="15"/>
  <c r="E323" i="18"/>
  <c r="E299" i="18"/>
  <c r="E399" i="18"/>
  <c r="E439" i="18"/>
  <c r="H439" i="18" s="1"/>
  <c r="E482" i="18"/>
  <c r="H482" i="18" s="1"/>
  <c r="E325" i="18"/>
  <c r="E348" i="18"/>
  <c r="H348" i="18" s="1"/>
  <c r="E418" i="18"/>
  <c r="H418" i="18" s="1"/>
  <c r="E427" i="18"/>
  <c r="E306" i="18"/>
  <c r="E498" i="18"/>
  <c r="E348" i="19"/>
  <c r="E355" i="19"/>
  <c r="E366" i="19"/>
  <c r="E456" i="19"/>
  <c r="E473" i="19"/>
  <c r="E316" i="19"/>
  <c r="E321" i="19"/>
  <c r="E352" i="19"/>
  <c r="E436" i="19"/>
  <c r="E389" i="19"/>
  <c r="E416" i="19"/>
  <c r="E418" i="19"/>
  <c r="E476" i="19"/>
  <c r="E333" i="22"/>
  <c r="H333" i="22" s="1"/>
  <c r="E324" i="22"/>
  <c r="E416" i="22"/>
  <c r="H416" i="22" s="1"/>
  <c r="E465" i="22"/>
  <c r="H465" i="22" s="1"/>
  <c r="E474" i="22"/>
  <c r="E494" i="22"/>
  <c r="H494" i="22" s="1"/>
  <c r="E400" i="22"/>
  <c r="E331" i="22"/>
  <c r="E373" i="22"/>
  <c r="H373" i="22" s="1"/>
  <c r="E375" i="22"/>
  <c r="H375" i="22" s="1"/>
  <c r="E390" i="22"/>
  <c r="H390" i="22" s="1"/>
  <c r="E405" i="22"/>
  <c r="H405" i="22" s="1"/>
  <c r="E439" i="22"/>
  <c r="H439" i="22" s="1"/>
  <c r="E454" i="22"/>
  <c r="H454" i="22" s="1"/>
  <c r="E316" i="26"/>
  <c r="E352" i="26"/>
  <c r="E360" i="26"/>
  <c r="E402" i="27"/>
  <c r="E440" i="27"/>
  <c r="E498" i="27"/>
  <c r="E349" i="27"/>
  <c r="H349" i="27" s="1"/>
  <c r="E306" i="33"/>
  <c r="E491" i="34"/>
  <c r="E473" i="34"/>
  <c r="H473" i="34" s="1"/>
  <c r="E467" i="34"/>
  <c r="H467" i="34" s="1"/>
  <c r="E439" i="34"/>
  <c r="H439" i="34" s="1"/>
  <c r="E486" i="1"/>
  <c r="H486" i="1" s="1"/>
  <c r="E472" i="2"/>
  <c r="H472" i="2" s="1"/>
  <c r="E496" i="3"/>
  <c r="H496" i="3" s="1"/>
  <c r="E487" i="3"/>
  <c r="E461" i="3"/>
  <c r="E451" i="3"/>
  <c r="H451" i="3" s="1"/>
  <c r="E454" i="4"/>
  <c r="E449" i="4"/>
  <c r="E447" i="4"/>
  <c r="E430" i="4"/>
  <c r="H430" i="4" s="1"/>
  <c r="H446" i="8"/>
  <c r="H450" i="10"/>
  <c r="H499" i="11"/>
  <c r="H306" i="17"/>
  <c r="H305" i="17"/>
  <c r="H470" i="20"/>
  <c r="H453" i="20"/>
  <c r="H451" i="20"/>
  <c r="H416" i="20"/>
  <c r="H382" i="20"/>
  <c r="H368" i="20"/>
  <c r="H498" i="21"/>
  <c r="H482" i="21"/>
  <c r="H453" i="21"/>
  <c r="H481" i="4"/>
  <c r="H399" i="4"/>
  <c r="H395" i="4"/>
  <c r="H384" i="4"/>
  <c r="H466" i="6"/>
  <c r="H465" i="6"/>
  <c r="H445" i="6"/>
  <c r="H444" i="6"/>
  <c r="H373" i="6"/>
  <c r="H370" i="6"/>
  <c r="H368" i="6"/>
  <c r="H362" i="6"/>
  <c r="H355" i="6"/>
  <c r="H414" i="8"/>
  <c r="H325" i="8"/>
  <c r="H476" i="9"/>
  <c r="H382" i="9"/>
  <c r="H381" i="9"/>
  <c r="H439" i="10"/>
  <c r="H481" i="11"/>
  <c r="H482" i="12"/>
  <c r="H349" i="12"/>
  <c r="H331" i="12"/>
  <c r="H498" i="13"/>
  <c r="H323" i="16"/>
  <c r="H470" i="19"/>
  <c r="H475" i="22"/>
  <c r="H404" i="22"/>
  <c r="H300" i="23"/>
  <c r="H457" i="24"/>
  <c r="H456" i="24"/>
  <c r="H421" i="24"/>
  <c r="H420" i="24"/>
  <c r="H413" i="24"/>
  <c r="H325" i="25"/>
  <c r="H451" i="27"/>
  <c r="H474" i="30"/>
  <c r="H473" i="30"/>
  <c r="H457" i="30"/>
  <c r="H454" i="30"/>
  <c r="H453" i="30"/>
  <c r="H440" i="30"/>
  <c r="H425" i="30"/>
  <c r="H415" i="30"/>
  <c r="H341" i="32"/>
  <c r="H382" i="13"/>
  <c r="H470" i="14"/>
  <c r="H498" i="15"/>
  <c r="H456" i="15"/>
  <c r="H407" i="15"/>
  <c r="H454" i="16"/>
  <c r="H450" i="16"/>
  <c r="H306" i="16"/>
  <c r="H487" i="17"/>
  <c r="H306" i="18"/>
  <c r="H477" i="27"/>
  <c r="H479" i="30"/>
  <c r="H458" i="30"/>
  <c r="E171" i="26"/>
  <c r="E217" i="26"/>
  <c r="E284" i="26"/>
  <c r="H284" i="26" s="1"/>
  <c r="E272" i="26"/>
  <c r="H272" i="26" s="1"/>
  <c r="E188" i="26"/>
  <c r="E192" i="26"/>
  <c r="H192" i="26" s="1"/>
  <c r="E199" i="26"/>
  <c r="E168" i="9"/>
  <c r="H168" i="9" s="1"/>
  <c r="E162" i="9"/>
  <c r="H162" i="9" s="1"/>
  <c r="E218" i="9"/>
  <c r="E192" i="9"/>
  <c r="H192" i="9" s="1"/>
  <c r="E203" i="9"/>
  <c r="H203" i="9" s="1"/>
  <c r="E210" i="9"/>
  <c r="H210" i="9" s="1"/>
  <c r="E217" i="9"/>
  <c r="H217" i="9" s="1"/>
  <c r="E223" i="9"/>
  <c r="H223" i="9" s="1"/>
  <c r="E263" i="9"/>
  <c r="E212" i="12"/>
  <c r="H212" i="12" s="1"/>
  <c r="E287" i="12"/>
  <c r="H287" i="12" s="1"/>
  <c r="E188" i="12"/>
  <c r="E274" i="12"/>
  <c r="H274" i="12" s="1"/>
  <c r="E280" i="12"/>
  <c r="H280" i="12" s="1"/>
  <c r="E282" i="12"/>
  <c r="H282" i="12" s="1"/>
  <c r="E247" i="15"/>
  <c r="H247" i="15" s="1"/>
  <c r="E159" i="15"/>
  <c r="E218" i="15"/>
  <c r="E239" i="15"/>
  <c r="E244" i="15"/>
  <c r="E160" i="15"/>
  <c r="H160" i="15" s="1"/>
  <c r="E202" i="15"/>
  <c r="E156" i="15"/>
  <c r="E167" i="15"/>
  <c r="H167" i="15" s="1"/>
  <c r="E257" i="15"/>
  <c r="E171" i="18"/>
  <c r="E194" i="18"/>
  <c r="H194" i="18" s="1"/>
  <c r="E215" i="18"/>
  <c r="H215" i="18" s="1"/>
  <c r="E241" i="18"/>
  <c r="E192" i="18"/>
  <c r="E205" i="24"/>
  <c r="E212" i="24"/>
  <c r="E263" i="24"/>
  <c r="H263" i="24" s="1"/>
  <c r="E187" i="24"/>
  <c r="E215" i="24"/>
  <c r="E218" i="24"/>
  <c r="E228" i="24"/>
  <c r="E277" i="24"/>
  <c r="E217" i="25"/>
  <c r="H217" i="25" s="1"/>
  <c r="E276" i="25"/>
  <c r="H276" i="25" s="1"/>
  <c r="E191" i="25"/>
  <c r="H191" i="25" s="1"/>
  <c r="E270" i="25"/>
  <c r="H270" i="25" s="1"/>
  <c r="E180" i="25"/>
  <c r="H180" i="25" s="1"/>
  <c r="E277" i="25"/>
  <c r="E280" i="25"/>
  <c r="H280" i="25" s="1"/>
  <c r="E282" i="25"/>
  <c r="H282" i="25" s="1"/>
  <c r="E284" i="25"/>
  <c r="E184" i="29"/>
  <c r="E284" i="29"/>
  <c r="H284" i="29" s="1"/>
  <c r="E207" i="29"/>
  <c r="E255" i="29"/>
  <c r="E257" i="29"/>
  <c r="H257" i="29" s="1"/>
  <c r="E158" i="30"/>
  <c r="E160" i="30"/>
  <c r="E203" i="30"/>
  <c r="H203" i="30" s="1"/>
  <c r="E240" i="30"/>
  <c r="H240" i="30" s="1"/>
  <c r="E273" i="30"/>
  <c r="H273" i="30" s="1"/>
  <c r="E282" i="30"/>
  <c r="H282" i="30" s="1"/>
  <c r="E253" i="30"/>
  <c r="E153" i="30"/>
  <c r="E200" i="30"/>
  <c r="H200" i="30" s="1"/>
  <c r="E210" i="30"/>
  <c r="E228" i="30"/>
  <c r="E243" i="31"/>
  <c r="E287" i="31"/>
  <c r="H287" i="31" s="1"/>
  <c r="E210" i="34"/>
  <c r="E164" i="34"/>
  <c r="E153" i="34"/>
  <c r="E229" i="1"/>
  <c r="E174" i="1"/>
  <c r="H174" i="1" s="1"/>
  <c r="E278" i="3"/>
  <c r="H278" i="3" s="1"/>
  <c r="E191" i="3"/>
  <c r="E180" i="3"/>
  <c r="H180" i="3" s="1"/>
  <c r="E288" i="4"/>
  <c r="E242" i="4"/>
  <c r="E160" i="4"/>
  <c r="E273" i="6"/>
  <c r="H273" i="6" s="1"/>
  <c r="E248" i="6"/>
  <c r="E228" i="6"/>
  <c r="H228" i="6" s="1"/>
  <c r="E216" i="6"/>
  <c r="H216" i="6" s="1"/>
  <c r="E206" i="6"/>
  <c r="H206" i="6" s="1"/>
  <c r="E190" i="6"/>
  <c r="H190" i="6" s="1"/>
  <c r="E251" i="7"/>
  <c r="E287" i="8"/>
  <c r="E153" i="4"/>
  <c r="E270" i="11"/>
  <c r="H270" i="11" s="1"/>
  <c r="E280" i="11"/>
  <c r="E263" i="11"/>
  <c r="E265" i="11"/>
  <c r="H265" i="11" s="1"/>
  <c r="E154" i="14"/>
  <c r="H154" i="14" s="1"/>
  <c r="E188" i="14"/>
  <c r="H188" i="14" s="1"/>
  <c r="E287" i="14"/>
  <c r="H287" i="14" s="1"/>
  <c r="E251" i="14"/>
  <c r="H251" i="14" s="1"/>
  <c r="E277" i="14"/>
  <c r="E283" i="14"/>
  <c r="H283" i="14" s="1"/>
  <c r="E227" i="14"/>
  <c r="E282" i="14"/>
  <c r="E288" i="14"/>
  <c r="H288" i="14" s="1"/>
  <c r="E242" i="17"/>
  <c r="H242" i="17" s="1"/>
  <c r="E177" i="17"/>
  <c r="H177" i="17" s="1"/>
  <c r="E237" i="17"/>
  <c r="H237" i="17" s="1"/>
  <c r="E167" i="23"/>
  <c r="H167" i="23" s="1"/>
  <c r="E191" i="23"/>
  <c r="H191" i="23" s="1"/>
  <c r="E204" i="23"/>
  <c r="H204" i="23" s="1"/>
  <c r="E206" i="23"/>
  <c r="H206" i="23" s="1"/>
  <c r="E222" i="23"/>
  <c r="H222" i="23" s="1"/>
  <c r="E161" i="23"/>
  <c r="H161" i="23" s="1"/>
  <c r="E228" i="23"/>
  <c r="E263" i="23"/>
  <c r="H263" i="23" s="1"/>
  <c r="E226" i="23"/>
  <c r="H226" i="23" s="1"/>
  <c r="E250" i="23"/>
  <c r="H250" i="23" s="1"/>
  <c r="E257" i="23"/>
  <c r="H257" i="23" s="1"/>
  <c r="E282" i="23"/>
  <c r="H282" i="23" s="1"/>
  <c r="H282" i="34"/>
  <c r="H281" i="34"/>
  <c r="H276" i="34"/>
  <c r="H274" i="34"/>
  <c r="H246" i="34"/>
  <c r="E239" i="34"/>
  <c r="E183" i="34"/>
  <c r="E154" i="34"/>
  <c r="H154" i="34" s="1"/>
  <c r="H261" i="1"/>
  <c r="H260" i="1"/>
  <c r="E253" i="1"/>
  <c r="E242" i="1"/>
  <c r="H234" i="1"/>
  <c r="H233" i="1"/>
  <c r="H227" i="1"/>
  <c r="H226" i="1"/>
  <c r="H224" i="1"/>
  <c r="H220" i="1"/>
  <c r="H219" i="1"/>
  <c r="H216" i="1"/>
  <c r="E175" i="1"/>
  <c r="E164" i="1"/>
  <c r="H164" i="1" s="1"/>
  <c r="H288" i="3"/>
  <c r="E282" i="3"/>
  <c r="E280" i="3"/>
  <c r="E282" i="4"/>
  <c r="E217" i="4"/>
  <c r="H198" i="4"/>
  <c r="E167" i="4"/>
  <c r="E282" i="5"/>
  <c r="E286" i="6"/>
  <c r="H286" i="6" s="1"/>
  <c r="E262" i="6"/>
  <c r="H262" i="6" s="1"/>
  <c r="E243" i="6"/>
  <c r="E234" i="6"/>
  <c r="H234" i="6" s="1"/>
  <c r="E229" i="6"/>
  <c r="E191" i="6"/>
  <c r="E177" i="6"/>
  <c r="E168" i="6"/>
  <c r="H168" i="6" s="1"/>
  <c r="E162" i="6"/>
  <c r="E269" i="7"/>
  <c r="H241" i="7"/>
  <c r="E227" i="7"/>
  <c r="E195" i="7"/>
  <c r="H195" i="7" s="1"/>
  <c r="E282" i="8"/>
  <c r="E265" i="8"/>
  <c r="H261" i="8"/>
  <c r="E192" i="10"/>
  <c r="H192" i="10" s="1"/>
  <c r="E195" i="10"/>
  <c r="H195" i="10" s="1"/>
  <c r="E236" i="10"/>
  <c r="E285" i="10"/>
  <c r="E255" i="10"/>
  <c r="H255" i="10" s="1"/>
  <c r="E264" i="10"/>
  <c r="H264" i="10" s="1"/>
  <c r="E278" i="10"/>
  <c r="E179" i="13"/>
  <c r="E181" i="13"/>
  <c r="H181" i="13" s="1"/>
  <c r="E190" i="13"/>
  <c r="H190" i="13" s="1"/>
  <c r="E236" i="13"/>
  <c r="H236" i="13" s="1"/>
  <c r="E271" i="13"/>
  <c r="E279" i="13"/>
  <c r="E285" i="13"/>
  <c r="H285" i="13" s="1"/>
  <c r="E220" i="13"/>
  <c r="H220" i="13" s="1"/>
  <c r="E179" i="16"/>
  <c r="H179" i="16" s="1"/>
  <c r="E245" i="16"/>
  <c r="E257" i="16"/>
  <c r="E267" i="16"/>
  <c r="E222" i="16"/>
  <c r="H222" i="16" s="1"/>
  <c r="E282" i="16"/>
  <c r="E282" i="19"/>
  <c r="H282" i="19" s="1"/>
  <c r="E195" i="19"/>
  <c r="H195" i="19" s="1"/>
  <c r="E153" i="20"/>
  <c r="E163" i="20"/>
  <c r="H163" i="20" s="1"/>
  <c r="E206" i="20"/>
  <c r="H206" i="20" s="1"/>
  <c r="E218" i="20"/>
  <c r="H218" i="20" s="1"/>
  <c r="E182" i="20"/>
  <c r="H182" i="20" s="1"/>
  <c r="E160" i="20"/>
  <c r="H160" i="20" s="1"/>
  <c r="E181" i="20"/>
  <c r="H181" i="20" s="1"/>
  <c r="E197" i="20"/>
  <c r="H197" i="20" s="1"/>
  <c r="E219" i="20"/>
  <c r="H219" i="20" s="1"/>
  <c r="E226" i="20"/>
  <c r="E251" i="20"/>
  <c r="E266" i="20"/>
  <c r="H266" i="20" s="1"/>
  <c r="E280" i="20"/>
  <c r="E184" i="21"/>
  <c r="E190" i="21"/>
  <c r="H190" i="21" s="1"/>
  <c r="E198" i="21"/>
  <c r="E204" i="21"/>
  <c r="E233" i="21"/>
  <c r="E285" i="21"/>
  <c r="E200" i="21"/>
  <c r="H200" i="21" s="1"/>
  <c r="E212" i="21"/>
  <c r="E151" i="22"/>
  <c r="H151" i="22" s="1"/>
  <c r="E162" i="22"/>
  <c r="H162" i="22" s="1"/>
  <c r="E215" i="22"/>
  <c r="H215" i="22" s="1"/>
  <c r="E155" i="22"/>
  <c r="E220" i="22"/>
  <c r="E229" i="30"/>
  <c r="H229" i="30" s="1"/>
  <c r="E245" i="32"/>
  <c r="H245" i="32" s="1"/>
  <c r="E210" i="32"/>
  <c r="H210" i="32" s="1"/>
  <c r="E234" i="32"/>
  <c r="E181" i="32"/>
  <c r="E208" i="32"/>
  <c r="H208" i="32" s="1"/>
  <c r="E228" i="32"/>
  <c r="E246" i="32"/>
  <c r="E152" i="1"/>
  <c r="H152" i="1" s="1"/>
  <c r="E273" i="34"/>
  <c r="H273" i="34" s="1"/>
  <c r="E248" i="34"/>
  <c r="H210" i="34"/>
  <c r="E193" i="34"/>
  <c r="H193" i="34" s="1"/>
  <c r="E163" i="34"/>
  <c r="E191" i="1"/>
  <c r="H191" i="1" s="1"/>
  <c r="E165" i="1"/>
  <c r="H165" i="1" s="1"/>
  <c r="H162" i="1"/>
  <c r="E287" i="3"/>
  <c r="E267" i="3"/>
  <c r="E197" i="3"/>
  <c r="E286" i="4"/>
  <c r="H283" i="4"/>
  <c r="H280" i="4"/>
  <c r="E257" i="4"/>
  <c r="H236" i="4"/>
  <c r="H220" i="4"/>
  <c r="E190" i="4"/>
  <c r="E168" i="4"/>
  <c r="H275" i="5"/>
  <c r="E270" i="6"/>
  <c r="H270" i="6" s="1"/>
  <c r="E263" i="6"/>
  <c r="H263" i="6" s="1"/>
  <c r="E256" i="6"/>
  <c r="H256" i="6" s="1"/>
  <c r="H248" i="6"/>
  <c r="H223" i="6"/>
  <c r="H218" i="6"/>
  <c r="E202" i="6"/>
  <c r="H202" i="6" s="1"/>
  <c r="E194" i="6"/>
  <c r="E158" i="6"/>
  <c r="E286" i="8"/>
  <c r="E242" i="8"/>
  <c r="E201" i="8"/>
  <c r="E192" i="8"/>
  <c r="H192" i="8" s="1"/>
  <c r="E189" i="8"/>
  <c r="H189" i="8" s="1"/>
  <c r="H241" i="16"/>
  <c r="H171" i="16"/>
  <c r="H247" i="17"/>
  <c r="H244" i="17"/>
  <c r="H241" i="17"/>
  <c r="H209" i="17"/>
  <c r="H191" i="17"/>
  <c r="H190" i="17"/>
  <c r="H270" i="19"/>
  <c r="H269" i="19"/>
  <c r="H255" i="19"/>
  <c r="H207" i="19"/>
  <c r="H281" i="22"/>
  <c r="H280" i="22"/>
  <c r="H241" i="22"/>
  <c r="H236" i="23"/>
  <c r="H220" i="23"/>
  <c r="H170" i="8"/>
  <c r="H212" i="9"/>
  <c r="H224" i="11"/>
  <c r="H188" i="12"/>
  <c r="H227" i="13"/>
  <c r="H221" i="13"/>
  <c r="H279" i="14"/>
  <c r="H227" i="14"/>
  <c r="H192" i="14"/>
  <c r="H195" i="24"/>
  <c r="H194" i="24"/>
  <c r="H193" i="24"/>
  <c r="H278" i="25"/>
  <c r="H288" i="26"/>
  <c r="H274" i="26"/>
  <c r="H199" i="26"/>
  <c r="H188" i="26"/>
  <c r="H287" i="27"/>
  <c r="H266" i="27"/>
  <c r="H194" i="27"/>
  <c r="H195" i="30"/>
  <c r="H180" i="30"/>
  <c r="H179" i="30"/>
  <c r="H153" i="30"/>
  <c r="H224" i="31"/>
  <c r="H284" i="32"/>
  <c r="H280" i="32"/>
  <c r="H276" i="32"/>
  <c r="H246" i="32"/>
  <c r="H194" i="32"/>
  <c r="H70" i="9"/>
  <c r="E145" i="1"/>
  <c r="H145" i="1" s="1"/>
  <c r="E111" i="1"/>
  <c r="E72" i="1"/>
  <c r="E133" i="3"/>
  <c r="H133" i="3" s="1"/>
  <c r="E90" i="3"/>
  <c r="E133" i="5"/>
  <c r="E144" i="6"/>
  <c r="E125" i="6"/>
  <c r="E89" i="7"/>
  <c r="H89" i="7" s="1"/>
  <c r="H91" i="11"/>
  <c r="E90" i="14"/>
  <c r="E145" i="15"/>
  <c r="H145" i="15" s="1"/>
  <c r="E128" i="15"/>
  <c r="H128" i="15" s="1"/>
  <c r="E123" i="15"/>
  <c r="E144" i="16"/>
  <c r="E91" i="16"/>
  <c r="E102" i="17"/>
  <c r="E86" i="17"/>
  <c r="H86" i="17" s="1"/>
  <c r="E105" i="19"/>
  <c r="E133" i="22"/>
  <c r="E135" i="23"/>
  <c r="E96" i="23"/>
  <c r="H96" i="23" s="1"/>
  <c r="E91" i="23"/>
  <c r="H91" i="23" s="1"/>
  <c r="E139" i="24"/>
  <c r="H139" i="24" s="1"/>
  <c r="E127" i="24"/>
  <c r="E91" i="24"/>
  <c r="H91" i="24" s="1"/>
  <c r="E87" i="24"/>
  <c r="H87" i="24" s="1"/>
  <c r="E76" i="24"/>
  <c r="E135" i="27"/>
  <c r="E96" i="29"/>
  <c r="H96" i="29" s="1"/>
  <c r="E122" i="30"/>
  <c r="H70" i="1"/>
  <c r="E91" i="1"/>
  <c r="H91" i="1" s="1"/>
  <c r="H117" i="6"/>
  <c r="E116" i="6"/>
  <c r="E102" i="6"/>
  <c r="H102" i="6" s="1"/>
  <c r="E100" i="6"/>
  <c r="H79" i="6"/>
  <c r="H78" i="6"/>
  <c r="E106" i="7"/>
  <c r="H91" i="8"/>
  <c r="H133" i="9"/>
  <c r="E124" i="9"/>
  <c r="H95" i="9"/>
  <c r="E87" i="9"/>
  <c r="H87" i="9" s="1"/>
  <c r="E78" i="9"/>
  <c r="E114" i="11"/>
  <c r="E117" i="15"/>
  <c r="H117" i="15" s="1"/>
  <c r="E110" i="15"/>
  <c r="H110" i="15" s="1"/>
  <c r="E136" i="16"/>
  <c r="H136" i="16" s="1"/>
  <c r="E105" i="16"/>
  <c r="H105" i="16" s="1"/>
  <c r="E95" i="16"/>
  <c r="E83" i="17"/>
  <c r="E132" i="20"/>
  <c r="H132" i="20" s="1"/>
  <c r="E141" i="24"/>
  <c r="E130" i="24"/>
  <c r="E105" i="24"/>
  <c r="H105" i="24" s="1"/>
  <c r="E84" i="24"/>
  <c r="E89" i="27"/>
  <c r="E81" i="27"/>
  <c r="H81" i="27" s="1"/>
  <c r="E128" i="30"/>
  <c r="E107" i="30"/>
  <c r="H107" i="30" s="1"/>
  <c r="E79" i="31"/>
  <c r="H79" i="31" s="1"/>
  <c r="E142" i="32"/>
  <c r="H142" i="32" s="1"/>
  <c r="H95" i="32"/>
  <c r="E72" i="27"/>
  <c r="H72" i="27" s="1"/>
  <c r="E108" i="34"/>
  <c r="E98" i="1"/>
  <c r="E84" i="1"/>
  <c r="E132" i="6"/>
  <c r="E122" i="6"/>
  <c r="E138" i="9"/>
  <c r="E114" i="9"/>
  <c r="E76" i="9"/>
  <c r="E136" i="10"/>
  <c r="H136" i="10" s="1"/>
  <c r="E114" i="14"/>
  <c r="E84" i="15"/>
  <c r="E94" i="17"/>
  <c r="E84" i="17"/>
  <c r="E89" i="18"/>
  <c r="H89" i="18" s="1"/>
  <c r="E142" i="20"/>
  <c r="H142" i="20" s="1"/>
  <c r="E133" i="20"/>
  <c r="E135" i="21"/>
  <c r="H135" i="21" s="1"/>
  <c r="E130" i="23"/>
  <c r="H130" i="23" s="1"/>
  <c r="E114" i="24"/>
  <c r="E94" i="24"/>
  <c r="E75" i="24"/>
  <c r="H75" i="24" s="1"/>
  <c r="E140" i="32"/>
  <c r="H140" i="32" s="1"/>
  <c r="E20" i="27"/>
  <c r="E19" i="1"/>
  <c r="E19" i="20"/>
  <c r="E60" i="34"/>
  <c r="E30" i="34"/>
  <c r="E21" i="1"/>
  <c r="H21" i="1" s="1"/>
  <c r="E41" i="3"/>
  <c r="E42" i="6"/>
  <c r="E52" i="9"/>
  <c r="E54" i="11"/>
  <c r="H54" i="11" s="1"/>
  <c r="E57" i="13"/>
  <c r="H57" i="13" s="1"/>
  <c r="E44" i="14"/>
  <c r="E56" i="15"/>
  <c r="E48" i="15"/>
  <c r="E46" i="15"/>
  <c r="H46" i="15" s="1"/>
  <c r="E23" i="15"/>
  <c r="H23" i="15" s="1"/>
  <c r="E55" i="16"/>
  <c r="E27" i="16"/>
  <c r="H27" i="16" s="1"/>
  <c r="E40" i="19"/>
  <c r="E32" i="19"/>
  <c r="H32" i="19" s="1"/>
  <c r="E30" i="20"/>
  <c r="E39" i="23"/>
  <c r="E32" i="23"/>
  <c r="E29" i="23"/>
  <c r="H29" i="23" s="1"/>
  <c r="E44" i="24"/>
  <c r="H44" i="24" s="1"/>
  <c r="E59" i="25"/>
  <c r="E57" i="27"/>
  <c r="E55" i="27"/>
  <c r="E54" i="29"/>
  <c r="E35" i="29"/>
  <c r="E43" i="30"/>
  <c r="E41" i="30"/>
  <c r="E60" i="32"/>
  <c r="E53" i="32"/>
  <c r="E26" i="32"/>
  <c r="H26" i="32" s="1"/>
  <c r="E19" i="21"/>
  <c r="E59" i="6"/>
  <c r="H59" i="6" s="1"/>
  <c r="E43" i="6"/>
  <c r="H43" i="6" s="1"/>
  <c r="E29" i="6"/>
  <c r="E54" i="10"/>
  <c r="H54" i="10" s="1"/>
  <c r="E55" i="11"/>
  <c r="E41" i="12"/>
  <c r="E55" i="14"/>
  <c r="H55" i="14" s="1"/>
  <c r="E57" i="15"/>
  <c r="H57" i="15" s="1"/>
  <c r="E42" i="15"/>
  <c r="E36" i="15"/>
  <c r="E45" i="16"/>
  <c r="H45" i="16" s="1"/>
  <c r="E51" i="19"/>
  <c r="E29" i="21"/>
  <c r="H29" i="21" s="1"/>
  <c r="E54" i="22"/>
  <c r="E29" i="22"/>
  <c r="E58" i="23"/>
  <c r="E59" i="24"/>
  <c r="E45" i="24"/>
  <c r="E37" i="27"/>
  <c r="E35" i="27"/>
  <c r="E46" i="32"/>
  <c r="E59" i="34"/>
  <c r="H51" i="34"/>
  <c r="H24" i="34"/>
  <c r="H59" i="1"/>
  <c r="H58" i="1"/>
  <c r="H55" i="1"/>
  <c r="H54" i="1"/>
  <c r="H52" i="1"/>
  <c r="H51" i="1"/>
  <c r="H46" i="1"/>
  <c r="H44" i="1"/>
  <c r="H40" i="1"/>
  <c r="H39" i="1"/>
  <c r="H38" i="1"/>
  <c r="H35" i="1"/>
  <c r="H34" i="1"/>
  <c r="H33" i="1"/>
  <c r="H32" i="1"/>
  <c r="E55" i="3"/>
  <c r="H55" i="3" s="1"/>
  <c r="H46" i="3"/>
  <c r="H41" i="3"/>
  <c r="E62" i="4"/>
  <c r="H62" i="4" s="1"/>
  <c r="H59" i="4"/>
  <c r="E51" i="4"/>
  <c r="H51" i="4" s="1"/>
  <c r="E35" i="4"/>
  <c r="H35" i="4" s="1"/>
  <c r="E47" i="6"/>
  <c r="H42" i="6"/>
  <c r="H24" i="6"/>
  <c r="H57" i="8"/>
  <c r="H32" i="8"/>
  <c r="E59" i="9"/>
  <c r="E57" i="9"/>
  <c r="H57" i="9" s="1"/>
  <c r="E43" i="9"/>
  <c r="H35" i="9"/>
  <c r="H35" i="11"/>
  <c r="H55" i="12"/>
  <c r="H35" i="14"/>
  <c r="E54" i="15"/>
  <c r="E21" i="15"/>
  <c r="H21" i="15" s="1"/>
  <c r="E31" i="16"/>
  <c r="H31" i="16" s="1"/>
  <c r="H23" i="17"/>
  <c r="H63" i="20"/>
  <c r="E59" i="20"/>
  <c r="H51" i="20"/>
  <c r="E47" i="20"/>
  <c r="H40" i="20"/>
  <c r="E38" i="22"/>
  <c r="H38" i="22" s="1"/>
  <c r="E49" i="23"/>
  <c r="H49" i="23" s="1"/>
  <c r="H40" i="23"/>
  <c r="H57" i="27"/>
  <c r="H55" i="27"/>
  <c r="E44" i="29"/>
  <c r="H27" i="32"/>
  <c r="H514" i="34"/>
  <c r="H513" i="34"/>
  <c r="H511" i="34"/>
  <c r="H523" i="1"/>
  <c r="H514" i="1"/>
  <c r="H513" i="1"/>
  <c r="H512" i="1"/>
  <c r="H528" i="12"/>
  <c r="H528" i="15"/>
  <c r="H523" i="15"/>
  <c r="H528" i="17"/>
  <c r="H528" i="19"/>
  <c r="H508" i="17"/>
  <c r="H520" i="23"/>
  <c r="H525" i="24"/>
  <c r="H523" i="32"/>
  <c r="H294" i="16"/>
  <c r="H302" i="30"/>
  <c r="H297" i="29"/>
  <c r="H493" i="34"/>
  <c r="H476" i="34"/>
  <c r="H457" i="34"/>
  <c r="H453" i="34"/>
  <c r="H449" i="34"/>
  <c r="H445" i="34"/>
  <c r="H441" i="34"/>
  <c r="H430" i="34"/>
  <c r="H425" i="34"/>
  <c r="H419" i="34"/>
  <c r="H380" i="34"/>
  <c r="H373" i="34"/>
  <c r="H366" i="34"/>
  <c r="H317" i="34"/>
  <c r="H490" i="1"/>
  <c r="H484" i="1"/>
  <c r="H475" i="1"/>
  <c r="H471" i="1"/>
  <c r="H466" i="1"/>
  <c r="H462" i="1"/>
  <c r="H415" i="1"/>
  <c r="H329" i="1"/>
  <c r="H304" i="1"/>
  <c r="H349" i="3"/>
  <c r="H482" i="4"/>
  <c r="H431" i="4"/>
  <c r="H349" i="4"/>
  <c r="H348" i="4"/>
  <c r="H306" i="4"/>
  <c r="H299" i="5"/>
  <c r="H497" i="6"/>
  <c r="H493" i="6"/>
  <c r="H488" i="6"/>
  <c r="H476" i="6"/>
  <c r="H475" i="6"/>
  <c r="H474" i="6"/>
  <c r="H294" i="31"/>
  <c r="H295" i="27"/>
  <c r="H468" i="34"/>
  <c r="H386" i="34"/>
  <c r="H382" i="34"/>
  <c r="H336" i="34"/>
  <c r="H447" i="4"/>
  <c r="H409" i="4"/>
  <c r="H404" i="4"/>
  <c r="H398" i="4"/>
  <c r="H389" i="4"/>
  <c r="H376" i="4"/>
  <c r="H447" i="6"/>
  <c r="H433" i="6"/>
  <c r="H365" i="6"/>
  <c r="H319" i="6"/>
  <c r="H438" i="9"/>
  <c r="H373" i="9"/>
  <c r="H457" i="6"/>
  <c r="H454" i="6"/>
  <c r="H453" i="6"/>
  <c r="H436" i="6"/>
  <c r="H425" i="6"/>
  <c r="H415" i="6"/>
  <c r="H366" i="7"/>
  <c r="H349" i="7"/>
  <c r="H498" i="8"/>
  <c r="H402" i="8"/>
  <c r="H445" i="9"/>
  <c r="H444" i="9"/>
  <c r="H427" i="9"/>
  <c r="H426" i="9"/>
  <c r="H352" i="9"/>
  <c r="H309" i="9"/>
  <c r="H394" i="10"/>
  <c r="H366" i="10"/>
  <c r="H414" i="11"/>
  <c r="H366" i="11"/>
  <c r="H465" i="13"/>
  <c r="H440" i="13"/>
  <c r="H427" i="13"/>
  <c r="H416" i="13"/>
  <c r="H402" i="13"/>
  <c r="H322" i="14"/>
  <c r="H480" i="15"/>
  <c r="H470" i="15"/>
  <c r="H375" i="15"/>
  <c r="H313" i="15"/>
  <c r="H325" i="17"/>
  <c r="H324" i="17"/>
  <c r="H323" i="17"/>
  <c r="H322" i="17"/>
  <c r="H321" i="17"/>
  <c r="H320" i="17"/>
  <c r="H319" i="17"/>
  <c r="H498" i="18"/>
  <c r="H446" i="19"/>
  <c r="H445" i="19"/>
  <c r="H418" i="19"/>
  <c r="H389" i="19"/>
  <c r="H322" i="19"/>
  <c r="H442" i="20"/>
  <c r="H436" i="20"/>
  <c r="H434" i="20"/>
  <c r="H400" i="20"/>
  <c r="H394" i="20"/>
  <c r="H376" i="20"/>
  <c r="H339" i="20"/>
  <c r="H325" i="20"/>
  <c r="H390" i="21"/>
  <c r="H382" i="21"/>
  <c r="H321" i="21"/>
  <c r="H306" i="21"/>
  <c r="H488" i="22"/>
  <c r="H453" i="22"/>
  <c r="H402" i="22"/>
  <c r="H394" i="22"/>
  <c r="H331" i="22"/>
  <c r="H489" i="23"/>
  <c r="H466" i="23"/>
  <c r="H465" i="23"/>
  <c r="H453" i="23"/>
  <c r="H445" i="23"/>
  <c r="H374" i="23"/>
  <c r="H360" i="23"/>
  <c r="H342" i="23"/>
  <c r="H447" i="24"/>
  <c r="H418" i="24"/>
  <c r="H400" i="24"/>
  <c r="H324" i="24"/>
  <c r="H498" i="25"/>
  <c r="H413" i="25"/>
  <c r="H364" i="25"/>
  <c r="H453" i="26"/>
  <c r="H373" i="26"/>
  <c r="H492" i="30"/>
  <c r="H477" i="30"/>
  <c r="H348" i="30"/>
  <c r="H455" i="32"/>
  <c r="H451" i="32"/>
  <c r="H425" i="32"/>
  <c r="H411" i="32"/>
  <c r="H389" i="17"/>
  <c r="H480" i="24"/>
  <c r="H381" i="24"/>
  <c r="H397" i="26"/>
  <c r="H490" i="30"/>
  <c r="H402" i="30"/>
  <c r="H390" i="30"/>
  <c r="H313" i="30"/>
  <c r="H498" i="32"/>
  <c r="H449" i="32"/>
  <c r="H151" i="14"/>
  <c r="E195" i="33"/>
  <c r="H195" i="33" s="1"/>
  <c r="E151" i="33"/>
  <c r="H151" i="33" s="1"/>
  <c r="H224" i="33"/>
  <c r="H267" i="1"/>
  <c r="H263" i="1"/>
  <c r="H257" i="1"/>
  <c r="H271" i="4"/>
  <c r="H260" i="4"/>
  <c r="H257" i="4"/>
  <c r="H158" i="6"/>
  <c r="H184" i="7"/>
  <c r="H280" i="11"/>
  <c r="H271" i="13"/>
  <c r="H179" i="13"/>
  <c r="H155" i="22"/>
  <c r="H228" i="23"/>
  <c r="H166" i="32"/>
  <c r="H204" i="26"/>
  <c r="H194" i="26"/>
  <c r="H155" i="26"/>
  <c r="H260" i="27"/>
  <c r="H251" i="27"/>
  <c r="H288" i="30"/>
  <c r="H287" i="30"/>
  <c r="H270" i="32"/>
  <c r="H233" i="32"/>
  <c r="H218" i="32"/>
  <c r="H212" i="32"/>
  <c r="H189" i="32"/>
  <c r="H188" i="32"/>
  <c r="H272" i="34"/>
  <c r="H269" i="34"/>
  <c r="H228" i="34"/>
  <c r="H226" i="34"/>
  <c r="H225" i="34"/>
  <c r="H184" i="34"/>
  <c r="H272" i="1"/>
  <c r="H271" i="1"/>
  <c r="H254" i="1"/>
  <c r="H188" i="1"/>
  <c r="H183" i="1"/>
  <c r="H181" i="1"/>
  <c r="H156" i="1"/>
  <c r="H282" i="3"/>
  <c r="H217" i="4"/>
  <c r="H191" i="4"/>
  <c r="H190" i="4"/>
  <c r="H191" i="5"/>
  <c r="H288" i="6"/>
  <c r="H287" i="6"/>
  <c r="H243" i="6"/>
  <c r="H229" i="6"/>
  <c r="H191" i="6"/>
  <c r="H224" i="7"/>
  <c r="H171" i="7"/>
  <c r="H207" i="8"/>
  <c r="H270" i="9"/>
  <c r="H269" i="9"/>
  <c r="H263" i="9"/>
  <c r="H261" i="9"/>
  <c r="H236" i="10"/>
  <c r="H263" i="11"/>
  <c r="H279" i="13"/>
  <c r="H276" i="13"/>
  <c r="H269" i="15"/>
  <c r="H264" i="16"/>
  <c r="H261" i="16"/>
  <c r="H220" i="16"/>
  <c r="H231" i="17"/>
  <c r="H227" i="17"/>
  <c r="H226" i="17"/>
  <c r="H193" i="17"/>
  <c r="H182" i="17"/>
  <c r="H179" i="17"/>
  <c r="H178" i="17"/>
  <c r="H162" i="17"/>
  <c r="H193" i="20"/>
  <c r="H192" i="20"/>
  <c r="H220" i="22"/>
  <c r="H285" i="23"/>
  <c r="H275" i="23"/>
  <c r="H274" i="23"/>
  <c r="H269" i="23"/>
  <c r="H251" i="23"/>
  <c r="H241" i="23"/>
  <c r="H215" i="23"/>
  <c r="H198" i="23"/>
  <c r="H153" i="23"/>
  <c r="H285" i="24"/>
  <c r="H281" i="24"/>
  <c r="H278" i="24"/>
  <c r="H277" i="24"/>
  <c r="H225" i="24"/>
  <c r="H171" i="24"/>
  <c r="H170" i="24"/>
  <c r="H288" i="25"/>
  <c r="H264" i="25"/>
  <c r="H241" i="25"/>
  <c r="H274" i="27"/>
  <c r="H225" i="27"/>
  <c r="H224" i="27"/>
  <c r="H207" i="27"/>
  <c r="H202" i="27"/>
  <c r="H260" i="29"/>
  <c r="H271" i="30"/>
  <c r="H270" i="30"/>
  <c r="H251" i="30"/>
  <c r="H207" i="30"/>
  <c r="H163" i="32"/>
  <c r="G70" i="31"/>
  <c r="H132" i="34"/>
  <c r="H89" i="11"/>
  <c r="H114" i="15"/>
  <c r="H78" i="17"/>
  <c r="H77" i="17"/>
  <c r="H135" i="19"/>
  <c r="E13" i="25"/>
  <c r="E10" i="19"/>
  <c r="E13" i="13"/>
  <c r="H71" i="28"/>
  <c r="H142" i="34"/>
  <c r="H140" i="34"/>
  <c r="H133" i="1"/>
  <c r="H117" i="1"/>
  <c r="H111" i="1"/>
  <c r="H90" i="4"/>
  <c r="H111" i="6"/>
  <c r="H104" i="6"/>
  <c r="H90" i="7"/>
  <c r="H79" i="8"/>
  <c r="H90" i="9"/>
  <c r="H76" i="9"/>
  <c r="H79" i="13"/>
  <c r="H135" i="14"/>
  <c r="H140" i="15"/>
  <c r="H95" i="16"/>
  <c r="H89" i="16"/>
  <c r="H142" i="17"/>
  <c r="H111" i="17"/>
  <c r="H133" i="19"/>
  <c r="H96" i="20"/>
  <c r="H90" i="20"/>
  <c r="H89" i="20"/>
  <c r="H133" i="23"/>
  <c r="H76" i="24"/>
  <c r="H102" i="30"/>
  <c r="H77" i="30"/>
  <c r="H130" i="32"/>
  <c r="H70" i="8"/>
  <c r="H70" i="7"/>
  <c r="H91" i="34"/>
  <c r="H87" i="34"/>
  <c r="H105" i="4"/>
  <c r="H55" i="6"/>
  <c r="H43" i="9"/>
  <c r="H29" i="15"/>
  <c r="H21" i="16"/>
  <c r="H44" i="29"/>
  <c r="E13" i="20"/>
  <c r="H59" i="9"/>
  <c r="H19" i="10"/>
  <c r="H19" i="8"/>
  <c r="H32" i="6"/>
  <c r="H30" i="6"/>
  <c r="H29" i="6"/>
  <c r="H22" i="6"/>
  <c r="H44" i="8"/>
  <c r="H55" i="11"/>
  <c r="H41" i="12"/>
  <c r="H41" i="14"/>
  <c r="H42" i="15"/>
  <c r="H39" i="15"/>
  <c r="H62" i="17"/>
  <c r="H56" i="17"/>
  <c r="H55" i="17"/>
  <c r="H54" i="17"/>
  <c r="H47" i="17"/>
  <c r="H46" i="17"/>
  <c r="H45" i="17"/>
  <c r="H43" i="17"/>
  <c r="H42" i="17"/>
  <c r="H41" i="17"/>
  <c r="H37" i="17"/>
  <c r="H36" i="17"/>
  <c r="H35" i="20"/>
  <c r="H47" i="24"/>
  <c r="H35" i="24"/>
  <c r="H47" i="32"/>
  <c r="F525" i="21"/>
  <c r="E12" i="16"/>
  <c r="G11" i="25"/>
  <c r="H296" i="23"/>
  <c r="H70" i="18"/>
  <c r="G11" i="14"/>
  <c r="H11" i="14" s="1"/>
  <c r="H297" i="11"/>
  <c r="H70" i="3"/>
  <c r="E10" i="3"/>
  <c r="G11" i="33"/>
  <c r="H302" i="32"/>
  <c r="H298" i="28"/>
  <c r="F22" i="26"/>
  <c r="F62" i="26"/>
  <c r="F31" i="26"/>
  <c r="H164" i="26"/>
  <c r="H227" i="26"/>
  <c r="H296" i="26"/>
  <c r="H294" i="26"/>
  <c r="G9" i="9"/>
  <c r="E25" i="6"/>
  <c r="E20" i="6"/>
  <c r="H20" i="6" s="1"/>
  <c r="E19" i="13"/>
  <c r="E32" i="13"/>
  <c r="H32" i="13" s="1"/>
  <c r="E19" i="28"/>
  <c r="H19" i="28" s="1"/>
  <c r="F44" i="29"/>
  <c r="F55" i="29"/>
  <c r="F35" i="29"/>
  <c r="F58" i="32"/>
  <c r="F26" i="32"/>
  <c r="F46" i="32"/>
  <c r="H50" i="2"/>
  <c r="H47" i="2"/>
  <c r="H32" i="2"/>
  <c r="H23" i="2"/>
  <c r="H42" i="3"/>
  <c r="H54" i="4"/>
  <c r="H22" i="4"/>
  <c r="H53" i="7"/>
  <c r="H40" i="8"/>
  <c r="F59" i="9"/>
  <c r="H33" i="9"/>
  <c r="H32" i="9"/>
  <c r="H57" i="10"/>
  <c r="E47" i="10"/>
  <c r="H47" i="10" s="1"/>
  <c r="H44" i="10"/>
  <c r="H49" i="14"/>
  <c r="H40" i="14"/>
  <c r="H56" i="15"/>
  <c r="H48" i="15"/>
  <c r="H32" i="15"/>
  <c r="H24" i="15"/>
  <c r="H43" i="24"/>
  <c r="F349" i="27"/>
  <c r="F410" i="27"/>
  <c r="F440" i="27"/>
  <c r="H505" i="33"/>
  <c r="H152" i="32"/>
  <c r="H506" i="28"/>
  <c r="H506" i="15"/>
  <c r="H71" i="15"/>
  <c r="H71" i="11"/>
  <c r="H71" i="10"/>
  <c r="H71" i="5"/>
  <c r="E36" i="4"/>
  <c r="H36" i="4" s="1"/>
  <c r="E32" i="4"/>
  <c r="H32" i="4" s="1"/>
  <c r="F18" i="7"/>
  <c r="G18" i="7"/>
  <c r="H18" i="7" s="1"/>
  <c r="F52" i="9"/>
  <c r="F43" i="9"/>
  <c r="E54" i="18"/>
  <c r="E19" i="18"/>
  <c r="H19" i="18" s="1"/>
  <c r="F19" i="23"/>
  <c r="F29" i="23"/>
  <c r="F21" i="23"/>
  <c r="F32" i="23"/>
  <c r="E33" i="25"/>
  <c r="H33" i="25" s="1"/>
  <c r="E32" i="25"/>
  <c r="H32" i="25" s="1"/>
  <c r="E19" i="25"/>
  <c r="E18" i="25"/>
  <c r="E35" i="30"/>
  <c r="E53" i="30"/>
  <c r="E61" i="30"/>
  <c r="H58" i="2"/>
  <c r="H55" i="2"/>
  <c r="H64" i="3"/>
  <c r="H49" i="3"/>
  <c r="H25" i="3"/>
  <c r="H58" i="4"/>
  <c r="E38" i="4"/>
  <c r="H38" i="4" s="1"/>
  <c r="H56" i="7"/>
  <c r="H46" i="7"/>
  <c r="H36" i="7"/>
  <c r="H62" i="8"/>
  <c r="H37" i="8"/>
  <c r="H26" i="8"/>
  <c r="F57" i="9"/>
  <c r="H31" i="10"/>
  <c r="H23" i="10"/>
  <c r="H20" i="10"/>
  <c r="H48" i="12"/>
  <c r="H42" i="12"/>
  <c r="H32" i="12"/>
  <c r="H24" i="12"/>
  <c r="H63" i="13"/>
  <c r="E53" i="13"/>
  <c r="H53" i="13" s="1"/>
  <c r="H21" i="13"/>
  <c r="H60" i="17"/>
  <c r="H22" i="17"/>
  <c r="H63" i="18"/>
  <c r="H57" i="18"/>
  <c r="H49" i="18"/>
  <c r="H42" i="18"/>
  <c r="H39" i="18"/>
  <c r="H33" i="18"/>
  <c r="H29" i="18"/>
  <c r="H26" i="18"/>
  <c r="H23" i="18"/>
  <c r="H38" i="19"/>
  <c r="H24" i="19"/>
  <c r="H28" i="20"/>
  <c r="H53" i="21"/>
  <c r="F511" i="21"/>
  <c r="H151" i="12"/>
  <c r="H294" i="32"/>
  <c r="H299" i="28"/>
  <c r="H165" i="27"/>
  <c r="H156" i="26"/>
  <c r="H295" i="15"/>
  <c r="H19" i="11"/>
  <c r="G13" i="14"/>
  <c r="E29" i="11"/>
  <c r="H29" i="11" s="1"/>
  <c r="E18" i="11"/>
  <c r="E32" i="24"/>
  <c r="H32" i="24" s="1"/>
  <c r="E42" i="24"/>
  <c r="E63" i="24"/>
  <c r="E18" i="24"/>
  <c r="F19" i="25"/>
  <c r="F35" i="25"/>
  <c r="F46" i="25"/>
  <c r="H49" i="34"/>
  <c r="H38" i="34"/>
  <c r="H35" i="34"/>
  <c r="H31" i="4"/>
  <c r="H27" i="4"/>
  <c r="E51" i="5"/>
  <c r="H51" i="5" s="1"/>
  <c r="E32" i="5"/>
  <c r="H57" i="6"/>
  <c r="H54" i="6"/>
  <c r="H47" i="6"/>
  <c r="H39" i="6"/>
  <c r="E36" i="6"/>
  <c r="H36" i="6" s="1"/>
  <c r="H25" i="6"/>
  <c r="F30" i="9"/>
  <c r="E53" i="10"/>
  <c r="H53" i="10" s="1"/>
  <c r="H33" i="10"/>
  <c r="H30" i="10"/>
  <c r="H28" i="10"/>
  <c r="H25" i="10"/>
  <c r="H64" i="11"/>
  <c r="E62" i="11"/>
  <c r="F54" i="11"/>
  <c r="F53" i="11"/>
  <c r="H40" i="11"/>
  <c r="H24" i="11"/>
  <c r="H39" i="12"/>
  <c r="H35" i="12"/>
  <c r="H50" i="13"/>
  <c r="H44" i="13"/>
  <c r="H38" i="13"/>
  <c r="H49" i="17"/>
  <c r="H39" i="17"/>
  <c r="F36" i="17"/>
  <c r="H27" i="17"/>
  <c r="H26" i="17"/>
  <c r="H59" i="18"/>
  <c r="H45" i="18"/>
  <c r="H38" i="18"/>
  <c r="H35" i="18"/>
  <c r="H32" i="18"/>
  <c r="H22" i="18"/>
  <c r="H64" i="19"/>
  <c r="H40" i="19"/>
  <c r="H49" i="20"/>
  <c r="H44" i="20"/>
  <c r="H37" i="20"/>
  <c r="H505" i="34"/>
  <c r="H152" i="28"/>
  <c r="H530" i="23"/>
  <c r="H530" i="19"/>
  <c r="H530" i="13"/>
  <c r="E10" i="9"/>
  <c r="G13" i="32"/>
  <c r="H23" i="34"/>
  <c r="E19" i="16"/>
  <c r="H19" i="16" s="1"/>
  <c r="H60" i="34"/>
  <c r="E34" i="34"/>
  <c r="H63" i="1"/>
  <c r="H62" i="1"/>
  <c r="H61" i="1"/>
  <c r="H63" i="2"/>
  <c r="H39" i="2"/>
  <c r="H60" i="3"/>
  <c r="H57" i="3"/>
  <c r="H56" i="3"/>
  <c r="H44" i="3"/>
  <c r="H36" i="3"/>
  <c r="H32" i="3"/>
  <c r="H57" i="4"/>
  <c r="H50" i="4"/>
  <c r="H47" i="4"/>
  <c r="H46" i="4"/>
  <c r="H39" i="4"/>
  <c r="H29" i="4"/>
  <c r="H26" i="4"/>
  <c r="H62" i="6"/>
  <c r="H45" i="6"/>
  <c r="H35" i="6"/>
  <c r="H55" i="7"/>
  <c r="H22" i="7"/>
  <c r="H58" i="8"/>
  <c r="H49" i="8"/>
  <c r="H36" i="8"/>
  <c r="H29" i="8"/>
  <c r="H28" i="8"/>
  <c r="H25" i="8"/>
  <c r="H22" i="8"/>
  <c r="H52" i="9"/>
  <c r="H47" i="9"/>
  <c r="H46" i="9"/>
  <c r="H41" i="9"/>
  <c r="H39" i="9"/>
  <c r="H30" i="9"/>
  <c r="H38" i="10"/>
  <c r="H35" i="10"/>
  <c r="F32" i="10"/>
  <c r="H27" i="10"/>
  <c r="H21" i="10"/>
  <c r="H58" i="11"/>
  <c r="H47" i="11"/>
  <c r="H42" i="11"/>
  <c r="H38" i="11"/>
  <c r="H44" i="12"/>
  <c r="H38" i="12"/>
  <c r="H58" i="13"/>
  <c r="H54" i="13"/>
  <c r="H42" i="13"/>
  <c r="H29" i="13"/>
  <c r="H44" i="14"/>
  <c r="H63" i="15"/>
  <c r="H54" i="15"/>
  <c r="H52" i="15"/>
  <c r="H45" i="15"/>
  <c r="H44" i="15"/>
  <c r="H43" i="15"/>
  <c r="E38" i="15"/>
  <c r="H38" i="15" s="1"/>
  <c r="H36" i="15"/>
  <c r="H33" i="15"/>
  <c r="H27" i="15"/>
  <c r="H26" i="15"/>
  <c r="H25" i="15"/>
  <c r="E62" i="16"/>
  <c r="H62" i="16" s="1"/>
  <c r="H55" i="16"/>
  <c r="H53" i="16"/>
  <c r="H44" i="16"/>
  <c r="H37" i="16"/>
  <c r="H53" i="17"/>
  <c r="H52" i="17"/>
  <c r="H51" i="17"/>
  <c r="H33" i="17"/>
  <c r="H32" i="17"/>
  <c r="H31" i="17"/>
  <c r="H30" i="17"/>
  <c r="H61" i="18"/>
  <c r="H55" i="18"/>
  <c r="H27" i="18"/>
  <c r="H21" i="18"/>
  <c r="H22" i="19"/>
  <c r="H59" i="20"/>
  <c r="H56" i="20"/>
  <c r="H47" i="20"/>
  <c r="H33" i="20"/>
  <c r="H29" i="20"/>
  <c r="H27" i="20"/>
  <c r="H26" i="20"/>
  <c r="H21" i="20"/>
  <c r="H46" i="21"/>
  <c r="H40" i="21"/>
  <c r="H44" i="22"/>
  <c r="H39" i="22"/>
  <c r="H37" i="22"/>
  <c r="H44" i="23"/>
  <c r="H37" i="23"/>
  <c r="H26" i="23"/>
  <c r="H60" i="24"/>
  <c r="H29" i="24"/>
  <c r="H50" i="25"/>
  <c r="H59" i="27"/>
  <c r="H45" i="28"/>
  <c r="H42" i="28"/>
  <c r="H21" i="28"/>
  <c r="H49" i="30"/>
  <c r="H43" i="30"/>
  <c r="H61" i="32"/>
  <c r="H60" i="32"/>
  <c r="H55" i="32"/>
  <c r="H54" i="32"/>
  <c r="H24" i="32"/>
  <c r="H21" i="32"/>
  <c r="F74" i="1"/>
  <c r="F73" i="7"/>
  <c r="F73" i="9"/>
  <c r="E72" i="13"/>
  <c r="E84" i="30"/>
  <c r="E100" i="30"/>
  <c r="H140" i="33"/>
  <c r="H134" i="33"/>
  <c r="H128" i="33"/>
  <c r="H116" i="33"/>
  <c r="H144" i="34"/>
  <c r="H143" i="34"/>
  <c r="E139" i="34"/>
  <c r="H139" i="34" s="1"/>
  <c r="H136" i="34"/>
  <c r="H128" i="34"/>
  <c r="H115" i="34"/>
  <c r="H111" i="34"/>
  <c r="H110" i="34"/>
  <c r="H108" i="34"/>
  <c r="H90" i="34"/>
  <c r="H89" i="34"/>
  <c r="H73" i="34"/>
  <c r="H140" i="1"/>
  <c r="H139" i="1"/>
  <c r="H136" i="1"/>
  <c r="H135" i="1"/>
  <c r="H98" i="1"/>
  <c r="H84" i="1"/>
  <c r="H79" i="1"/>
  <c r="E140" i="3"/>
  <c r="H120" i="3"/>
  <c r="H103" i="3"/>
  <c r="H91" i="3"/>
  <c r="H89" i="3"/>
  <c r="H85" i="3"/>
  <c r="H114" i="4"/>
  <c r="F87" i="4"/>
  <c r="H79" i="4"/>
  <c r="F114" i="5"/>
  <c r="H133" i="6"/>
  <c r="H100" i="6"/>
  <c r="H121" i="7"/>
  <c r="H115" i="7"/>
  <c r="E111" i="7"/>
  <c r="H127" i="8"/>
  <c r="H113" i="8"/>
  <c r="H89" i="8"/>
  <c r="H135" i="9"/>
  <c r="H117" i="9"/>
  <c r="F114" i="9"/>
  <c r="H106" i="9"/>
  <c r="H96" i="9"/>
  <c r="E145" i="10"/>
  <c r="H132" i="10"/>
  <c r="H109" i="10"/>
  <c r="F133" i="11"/>
  <c r="F91" i="11"/>
  <c r="E138" i="13"/>
  <c r="H138" i="13" s="1"/>
  <c r="H126" i="13"/>
  <c r="H100" i="13"/>
  <c r="H79" i="14"/>
  <c r="H138" i="15"/>
  <c r="E129" i="15"/>
  <c r="H129" i="15" s="1"/>
  <c r="F117" i="15"/>
  <c r="F112" i="15"/>
  <c r="H111" i="15"/>
  <c r="H104" i="15"/>
  <c r="H84" i="15"/>
  <c r="H76" i="15"/>
  <c r="H75" i="15"/>
  <c r="H74" i="15"/>
  <c r="H140" i="16"/>
  <c r="H122" i="16"/>
  <c r="F106" i="16"/>
  <c r="H144" i="17"/>
  <c r="H130" i="17"/>
  <c r="H103" i="17"/>
  <c r="H101" i="17"/>
  <c r="H97" i="17"/>
  <c r="H91" i="17"/>
  <c r="H90" i="17"/>
  <c r="H89" i="17"/>
  <c r="H85" i="17"/>
  <c r="H83" i="17"/>
  <c r="H133" i="18"/>
  <c r="H112" i="18"/>
  <c r="F143" i="19"/>
  <c r="H140" i="19"/>
  <c r="H128" i="19"/>
  <c r="F126" i="19"/>
  <c r="H81" i="19"/>
  <c r="H78" i="19"/>
  <c r="H77" i="19"/>
  <c r="F75" i="19"/>
  <c r="H72" i="19"/>
  <c r="F142" i="20"/>
  <c r="F141" i="20"/>
  <c r="H136" i="20"/>
  <c r="F124" i="20"/>
  <c r="H121" i="20"/>
  <c r="H106" i="20"/>
  <c r="H87" i="20"/>
  <c r="H141" i="21"/>
  <c r="F135" i="21"/>
  <c r="H133" i="22"/>
  <c r="H123" i="23"/>
  <c r="H92" i="23"/>
  <c r="H127" i="24"/>
  <c r="H111" i="24"/>
  <c r="H118" i="25"/>
  <c r="H115" i="25"/>
  <c r="H114" i="26"/>
  <c r="H73" i="27"/>
  <c r="H105" i="28"/>
  <c r="H81" i="28"/>
  <c r="H75" i="28"/>
  <c r="E138" i="30"/>
  <c r="H138" i="30" s="1"/>
  <c r="H111" i="30"/>
  <c r="H92" i="30"/>
  <c r="H133" i="31"/>
  <c r="H130" i="31"/>
  <c r="H136" i="32"/>
  <c r="H128" i="32"/>
  <c r="E171" i="6"/>
  <c r="H171" i="6" s="1"/>
  <c r="E156" i="6"/>
  <c r="E199" i="7"/>
  <c r="H199" i="7" s="1"/>
  <c r="E193" i="7"/>
  <c r="E162" i="8"/>
  <c r="H162" i="8" s="1"/>
  <c r="E217" i="8"/>
  <c r="F151" i="9"/>
  <c r="F213" i="9"/>
  <c r="E190" i="11"/>
  <c r="H190" i="11" s="1"/>
  <c r="E198" i="11"/>
  <c r="E257" i="11"/>
  <c r="E288" i="11"/>
  <c r="E260" i="11"/>
  <c r="E191" i="11"/>
  <c r="H191" i="11" s="1"/>
  <c r="E195" i="11"/>
  <c r="H195" i="11" s="1"/>
  <c r="E251" i="11"/>
  <c r="F188" i="12"/>
  <c r="F162" i="12"/>
  <c r="F202" i="12"/>
  <c r="F219" i="12"/>
  <c r="F234" i="12"/>
  <c r="F222" i="12"/>
  <c r="F287" i="12"/>
  <c r="E181" i="14"/>
  <c r="E162" i="14"/>
  <c r="H162" i="14" s="1"/>
  <c r="E219" i="14"/>
  <c r="H219" i="14" s="1"/>
  <c r="E155" i="14"/>
  <c r="H155" i="14" s="1"/>
  <c r="E189" i="14"/>
  <c r="H189" i="14" s="1"/>
  <c r="E281" i="14"/>
  <c r="H281" i="14" s="1"/>
  <c r="E163" i="14"/>
  <c r="E230" i="14"/>
  <c r="E278" i="14"/>
  <c r="H278" i="14" s="1"/>
  <c r="F192" i="18"/>
  <c r="F190" i="18"/>
  <c r="F171" i="18"/>
  <c r="F255" i="18"/>
  <c r="F155" i="22"/>
  <c r="F167" i="22"/>
  <c r="F245" i="22"/>
  <c r="F153" i="22"/>
  <c r="F198" i="22"/>
  <c r="F220" i="22"/>
  <c r="F240" i="22"/>
  <c r="F194" i="27"/>
  <c r="F197" i="27"/>
  <c r="F241" i="27"/>
  <c r="F277" i="27"/>
  <c r="F282" i="27"/>
  <c r="F215" i="27"/>
  <c r="F269" i="27"/>
  <c r="E152" i="6"/>
  <c r="H225" i="33"/>
  <c r="F273" i="34"/>
  <c r="H264" i="34"/>
  <c r="H256" i="34"/>
  <c r="F252" i="34"/>
  <c r="H186" i="34"/>
  <c r="H181" i="34"/>
  <c r="H179" i="34"/>
  <c r="H163" i="34"/>
  <c r="H160" i="34"/>
  <c r="H285" i="1"/>
  <c r="H281" i="1"/>
  <c r="H277" i="1"/>
  <c r="H253" i="1"/>
  <c r="H247" i="1"/>
  <c r="H242" i="1"/>
  <c r="H170" i="1"/>
  <c r="H169" i="1"/>
  <c r="H167" i="1"/>
  <c r="H166" i="1"/>
  <c r="H287" i="3"/>
  <c r="E245" i="4"/>
  <c r="H245" i="4" s="1"/>
  <c r="E230" i="4"/>
  <c r="H207" i="4"/>
  <c r="H250" i="5"/>
  <c r="H241" i="5"/>
  <c r="H210" i="5"/>
  <c r="F283" i="7"/>
  <c r="E277" i="7"/>
  <c r="H227" i="7"/>
  <c r="H271" i="8"/>
  <c r="H242" i="8"/>
  <c r="E197" i="8"/>
  <c r="E155" i="8"/>
  <c r="H283" i="9"/>
  <c r="H255" i="9"/>
  <c r="F248" i="9"/>
  <c r="F237" i="9"/>
  <c r="H227" i="9"/>
  <c r="H222" i="9"/>
  <c r="H39" i="20"/>
  <c r="H30" i="20"/>
  <c r="H25" i="20"/>
  <c r="H25" i="22"/>
  <c r="H27" i="23"/>
  <c r="H45" i="24"/>
  <c r="H52" i="25"/>
  <c r="H40" i="25"/>
  <c r="H58" i="27"/>
  <c r="H54" i="27"/>
  <c r="H46" i="27"/>
  <c r="H42" i="27"/>
  <c r="H39" i="27"/>
  <c r="H53" i="28"/>
  <c r="H50" i="28"/>
  <c r="H29" i="28"/>
  <c r="H26" i="28"/>
  <c r="H57" i="30"/>
  <c r="E72" i="3"/>
  <c r="F80" i="5"/>
  <c r="E72" i="9"/>
  <c r="H72" i="9" s="1"/>
  <c r="F72" i="21"/>
  <c r="F75" i="25"/>
  <c r="F122" i="30"/>
  <c r="F94" i="30"/>
  <c r="F111" i="30"/>
  <c r="H142" i="33"/>
  <c r="H136" i="33"/>
  <c r="H124" i="33"/>
  <c r="H118" i="33"/>
  <c r="H112" i="33"/>
  <c r="H77" i="34"/>
  <c r="E134" i="1"/>
  <c r="H134" i="1" s="1"/>
  <c r="E78" i="1"/>
  <c r="H78" i="1" s="1"/>
  <c r="H73" i="1"/>
  <c r="H116" i="3"/>
  <c r="H99" i="3"/>
  <c r="H90" i="3"/>
  <c r="H81" i="3"/>
  <c r="H96" i="4"/>
  <c r="F121" i="6"/>
  <c r="F83" i="6"/>
  <c r="H129" i="7"/>
  <c r="E108" i="7"/>
  <c r="H88" i="7"/>
  <c r="H79" i="7"/>
  <c r="H123" i="8"/>
  <c r="H100" i="8"/>
  <c r="E126" i="9"/>
  <c r="E122" i="9"/>
  <c r="H114" i="9"/>
  <c r="E105" i="9"/>
  <c r="F87" i="9"/>
  <c r="H128" i="10"/>
  <c r="H116" i="10"/>
  <c r="H105" i="10"/>
  <c r="H78" i="10"/>
  <c r="H101" i="11"/>
  <c r="H140" i="12"/>
  <c r="H102" i="13"/>
  <c r="H99" i="13"/>
  <c r="E136" i="14"/>
  <c r="H136" i="14" s="1"/>
  <c r="E105" i="14"/>
  <c r="H90" i="14"/>
  <c r="H77" i="14"/>
  <c r="H134" i="15"/>
  <c r="H121" i="15"/>
  <c r="F101" i="15"/>
  <c r="F145" i="16"/>
  <c r="F136" i="16"/>
  <c r="H115" i="16"/>
  <c r="H106" i="16"/>
  <c r="H108" i="17"/>
  <c r="E80" i="17"/>
  <c r="H80" i="17" s="1"/>
  <c r="H93" i="18"/>
  <c r="H142" i="19"/>
  <c r="H130" i="19"/>
  <c r="F90" i="19"/>
  <c r="F81" i="19"/>
  <c r="F86" i="20"/>
  <c r="F81" i="21"/>
  <c r="H141" i="24"/>
  <c r="H121" i="24"/>
  <c r="H82" i="24"/>
  <c r="H126" i="25"/>
  <c r="H92" i="25"/>
  <c r="E81" i="25"/>
  <c r="F154" i="34"/>
  <c r="F183" i="34"/>
  <c r="E153" i="3"/>
  <c r="E184" i="3"/>
  <c r="H184" i="3" s="1"/>
  <c r="E188" i="3"/>
  <c r="E190" i="3"/>
  <c r="H190" i="3" s="1"/>
  <c r="E279" i="4"/>
  <c r="H279" i="4" s="1"/>
  <c r="E163" i="4"/>
  <c r="E226" i="4"/>
  <c r="E199" i="5"/>
  <c r="E279" i="5"/>
  <c r="H279" i="5" s="1"/>
  <c r="F227" i="7"/>
  <c r="F195" i="7"/>
  <c r="F286" i="7"/>
  <c r="E185" i="10"/>
  <c r="E193" i="10"/>
  <c r="F264" i="11"/>
  <c r="F262" i="11"/>
  <c r="F265" i="11"/>
  <c r="E219" i="13"/>
  <c r="H219" i="13" s="1"/>
  <c r="E280" i="13"/>
  <c r="E184" i="13"/>
  <c r="H184" i="13" s="1"/>
  <c r="E250" i="13"/>
  <c r="F153" i="14"/>
  <c r="F200" i="14"/>
  <c r="F287" i="14"/>
  <c r="F288" i="14"/>
  <c r="F255" i="14"/>
  <c r="F282" i="14"/>
  <c r="F236" i="14"/>
  <c r="E203" i="16"/>
  <c r="E168" i="16"/>
  <c r="E218" i="16"/>
  <c r="E193" i="16"/>
  <c r="F242" i="17"/>
  <c r="F237" i="17"/>
  <c r="F249" i="17"/>
  <c r="F177" i="17"/>
  <c r="E223" i="19"/>
  <c r="H223" i="19" s="1"/>
  <c r="E176" i="19"/>
  <c r="H176" i="19" s="1"/>
  <c r="E184" i="19"/>
  <c r="H184" i="19" s="1"/>
  <c r="E193" i="19"/>
  <c r="E183" i="19"/>
  <c r="H183" i="19" s="1"/>
  <c r="E190" i="19"/>
  <c r="H190" i="19" s="1"/>
  <c r="E152" i="19"/>
  <c r="H152" i="19" s="1"/>
  <c r="E281" i="19"/>
  <c r="H281" i="19" s="1"/>
  <c r="F170" i="20"/>
  <c r="F197" i="20"/>
  <c r="F251" i="20"/>
  <c r="F160" i="20"/>
  <c r="F182" i="20"/>
  <c r="F226" i="20"/>
  <c r="F239" i="20"/>
  <c r="F153" i="25"/>
  <c r="F270" i="25"/>
  <c r="F276" i="25"/>
  <c r="F167" i="25"/>
  <c r="F217" i="25"/>
  <c r="F281" i="25"/>
  <c r="F191" i="25"/>
  <c r="F198" i="25"/>
  <c r="F211" i="25"/>
  <c r="G151" i="29"/>
  <c r="H151" i="29" s="1"/>
  <c r="F207" i="29"/>
  <c r="F284" i="29"/>
  <c r="F193" i="29"/>
  <c r="H212" i="34"/>
  <c r="F164" i="34"/>
  <c r="H232" i="1"/>
  <c r="E202" i="1"/>
  <c r="H202" i="1" s="1"/>
  <c r="H178" i="1"/>
  <c r="E285" i="3"/>
  <c r="H285" i="3" s="1"/>
  <c r="H273" i="3"/>
  <c r="H270" i="3"/>
  <c r="H226" i="3"/>
  <c r="H211" i="3"/>
  <c r="H173" i="3"/>
  <c r="E171" i="3"/>
  <c r="H171" i="3" s="1"/>
  <c r="H162" i="3"/>
  <c r="E160" i="3"/>
  <c r="H160" i="3" s="1"/>
  <c r="E155" i="3"/>
  <c r="E284" i="5"/>
  <c r="H284" i="5" s="1"/>
  <c r="H268" i="6"/>
  <c r="H174" i="6"/>
  <c r="F280" i="7"/>
  <c r="E162" i="7"/>
  <c r="H162" i="7" s="1"/>
  <c r="H267" i="9"/>
  <c r="F263" i="9"/>
  <c r="F255" i="9"/>
  <c r="H252" i="9"/>
  <c r="E282" i="10"/>
  <c r="E267" i="10"/>
  <c r="H267" i="10" s="1"/>
  <c r="H235" i="10"/>
  <c r="E233" i="10"/>
  <c r="H233" i="10" s="1"/>
  <c r="H20" i="24"/>
  <c r="H62" i="25"/>
  <c r="H51" i="25"/>
  <c r="H28" i="27"/>
  <c r="H61" i="28"/>
  <c r="H58" i="28"/>
  <c r="H37" i="28"/>
  <c r="H53" i="30"/>
  <c r="F71" i="25"/>
  <c r="F77" i="25"/>
  <c r="E92" i="32"/>
  <c r="E127" i="32"/>
  <c r="H127" i="32" s="1"/>
  <c r="H144" i="33"/>
  <c r="H132" i="33"/>
  <c r="H126" i="33"/>
  <c r="H120" i="33"/>
  <c r="E107" i="1"/>
  <c r="H107" i="1" s="1"/>
  <c r="F99" i="1"/>
  <c r="H80" i="1"/>
  <c r="E133" i="2"/>
  <c r="H133" i="2" s="1"/>
  <c r="H124" i="3"/>
  <c r="H112" i="3"/>
  <c r="H109" i="3"/>
  <c r="H95" i="3"/>
  <c r="H76" i="3"/>
  <c r="F89" i="4"/>
  <c r="F144" i="6"/>
  <c r="E114" i="7"/>
  <c r="H84" i="7"/>
  <c r="H108" i="8"/>
  <c r="E132" i="9"/>
  <c r="E130" i="9"/>
  <c r="H130" i="9" s="1"/>
  <c r="H118" i="9"/>
  <c r="H137" i="10"/>
  <c r="H113" i="10"/>
  <c r="H84" i="10"/>
  <c r="H133" i="11"/>
  <c r="H77" i="11"/>
  <c r="H144" i="13"/>
  <c r="H124" i="13"/>
  <c r="H121" i="13"/>
  <c r="H118" i="13"/>
  <c r="H94" i="13"/>
  <c r="H73" i="14"/>
  <c r="F145" i="15"/>
  <c r="H143" i="15"/>
  <c r="F132" i="15"/>
  <c r="H97" i="15"/>
  <c r="H141" i="16"/>
  <c r="E99" i="17"/>
  <c r="H101" i="18"/>
  <c r="H143" i="19"/>
  <c r="H121" i="19"/>
  <c r="H104" i="19"/>
  <c r="F140" i="20"/>
  <c r="F137" i="20"/>
  <c r="F133" i="20"/>
  <c r="F132" i="20"/>
  <c r="H145" i="21"/>
  <c r="H78" i="22"/>
  <c r="H72" i="22"/>
  <c r="H139" i="23"/>
  <c r="H102" i="24"/>
  <c r="H145" i="27"/>
  <c r="H133" i="28"/>
  <c r="H118" i="28"/>
  <c r="H97" i="28"/>
  <c r="H91" i="28"/>
  <c r="H116" i="30"/>
  <c r="H110" i="30"/>
  <c r="H100" i="30"/>
  <c r="H125" i="31"/>
  <c r="H101" i="31"/>
  <c r="H114" i="32"/>
  <c r="E88" i="32"/>
  <c r="H78" i="32"/>
  <c r="E156" i="34"/>
  <c r="E165" i="34"/>
  <c r="E178" i="34"/>
  <c r="H178" i="34" s="1"/>
  <c r="E187" i="34"/>
  <c r="H187" i="34" s="1"/>
  <c r="E213" i="34"/>
  <c r="H213" i="34" s="1"/>
  <c r="E157" i="1"/>
  <c r="H157" i="1" s="1"/>
  <c r="E244" i="1"/>
  <c r="F197" i="3"/>
  <c r="F276" i="3"/>
  <c r="F282" i="3"/>
  <c r="E153" i="18"/>
  <c r="E195" i="18"/>
  <c r="H195" i="18" s="1"/>
  <c r="E263" i="22"/>
  <c r="H263" i="22" s="1"/>
  <c r="E274" i="22"/>
  <c r="E165" i="32"/>
  <c r="H165" i="32" s="1"/>
  <c r="E178" i="32"/>
  <c r="H252" i="34"/>
  <c r="F248" i="34"/>
  <c r="E232" i="34"/>
  <c r="F216" i="34"/>
  <c r="H211" i="34"/>
  <c r="H203" i="34"/>
  <c r="F193" i="34"/>
  <c r="H169" i="34"/>
  <c r="H241" i="1"/>
  <c r="H206" i="1"/>
  <c r="H205" i="1"/>
  <c r="H201" i="1"/>
  <c r="H197" i="1"/>
  <c r="H193" i="1"/>
  <c r="H160" i="1"/>
  <c r="H279" i="2"/>
  <c r="F280" i="3"/>
  <c r="H272" i="3"/>
  <c r="H269" i="3"/>
  <c r="E261" i="3"/>
  <c r="H261" i="3" s="1"/>
  <c r="E251" i="3"/>
  <c r="E236" i="3"/>
  <c r="F234" i="3"/>
  <c r="E217" i="3"/>
  <c r="H217" i="3" s="1"/>
  <c r="H207" i="3"/>
  <c r="H205" i="3"/>
  <c r="E202" i="3"/>
  <c r="H202" i="3" s="1"/>
  <c r="H200" i="3"/>
  <c r="E195" i="3"/>
  <c r="E185" i="3"/>
  <c r="H185" i="3" s="1"/>
  <c r="H182" i="3"/>
  <c r="F180" i="3"/>
  <c r="H170" i="3"/>
  <c r="H159" i="3"/>
  <c r="H274" i="4"/>
  <c r="E264" i="4"/>
  <c r="H273" i="5"/>
  <c r="H242" i="5"/>
  <c r="H214" i="5"/>
  <c r="E200" i="5"/>
  <c r="H200" i="5" s="1"/>
  <c r="H194" i="5"/>
  <c r="H272" i="6"/>
  <c r="H271" i="6"/>
  <c r="H257" i="6"/>
  <c r="E255" i="6"/>
  <c r="H255" i="6" s="1"/>
  <c r="H241" i="6"/>
  <c r="H185" i="6"/>
  <c r="H184" i="6"/>
  <c r="H175" i="6"/>
  <c r="E166" i="6"/>
  <c r="H161" i="6"/>
  <c r="H155" i="6"/>
  <c r="H274" i="8"/>
  <c r="E180" i="8"/>
  <c r="E161" i="8"/>
  <c r="H272" i="9"/>
  <c r="F217" i="9"/>
  <c r="F211" i="9"/>
  <c r="H191" i="9"/>
  <c r="H185" i="9"/>
  <c r="H284" i="10"/>
  <c r="H277" i="10"/>
  <c r="H269" i="10"/>
  <c r="H171" i="10"/>
  <c r="H287" i="11"/>
  <c r="H276" i="11"/>
  <c r="H243" i="11"/>
  <c r="H222" i="11"/>
  <c r="H202" i="11"/>
  <c r="H164" i="11"/>
  <c r="H279" i="12"/>
  <c r="H278" i="12"/>
  <c r="H273" i="12"/>
  <c r="H226" i="12"/>
  <c r="H155" i="12"/>
  <c r="H269" i="13"/>
  <c r="H241" i="13"/>
  <c r="H229" i="13"/>
  <c r="H214" i="13"/>
  <c r="H204" i="13"/>
  <c r="H282" i="14"/>
  <c r="H276" i="14"/>
  <c r="H233" i="14"/>
  <c r="H225" i="14"/>
  <c r="H224" i="14"/>
  <c r="H181" i="14"/>
  <c r="H239" i="15"/>
  <c r="H230" i="15"/>
  <c r="H218" i="15"/>
  <c r="H207" i="15"/>
  <c r="H201" i="15"/>
  <c r="H197" i="15"/>
  <c r="H168" i="15"/>
  <c r="F267" i="16"/>
  <c r="H251" i="16"/>
  <c r="F245" i="16"/>
  <c r="F206" i="16"/>
  <c r="H199" i="16"/>
  <c r="H266" i="17"/>
  <c r="H265" i="17"/>
  <c r="H256" i="17"/>
  <c r="H250" i="17"/>
  <c r="H208" i="17"/>
  <c r="H242" i="19"/>
  <c r="H165" i="19"/>
  <c r="H275" i="20"/>
  <c r="H274" i="20"/>
  <c r="H271" i="20"/>
  <c r="H270" i="20"/>
  <c r="H233" i="20"/>
  <c r="H224" i="20"/>
  <c r="H223" i="20"/>
  <c r="H215" i="20"/>
  <c r="H165" i="20"/>
  <c r="H281" i="21"/>
  <c r="H280" i="21"/>
  <c r="H279" i="21"/>
  <c r="H278" i="21"/>
  <c r="H277" i="21"/>
  <c r="H276" i="21"/>
  <c r="H275" i="21"/>
  <c r="H274" i="21"/>
  <c r="H267" i="21"/>
  <c r="H243" i="21"/>
  <c r="H192" i="21"/>
  <c r="H191" i="21"/>
  <c r="H178" i="21"/>
  <c r="H154" i="21"/>
  <c r="H246" i="22"/>
  <c r="H232" i="22"/>
  <c r="H260" i="23"/>
  <c r="H205" i="23"/>
  <c r="F277" i="24"/>
  <c r="F273" i="24"/>
  <c r="H235" i="24"/>
  <c r="H230" i="24"/>
  <c r="F220" i="24"/>
  <c r="H249" i="25"/>
  <c r="H182" i="25"/>
  <c r="H170" i="25"/>
  <c r="H281" i="26"/>
  <c r="H271" i="26"/>
  <c r="H253" i="26"/>
  <c r="H244" i="26"/>
  <c r="H235" i="26"/>
  <c r="H223" i="26"/>
  <c r="H179" i="26"/>
  <c r="H161" i="26"/>
  <c r="H244" i="28"/>
  <c r="H197" i="28"/>
  <c r="H185" i="28"/>
  <c r="H285" i="29"/>
  <c r="H281" i="29"/>
  <c r="H278" i="29"/>
  <c r="H271" i="29"/>
  <c r="H262" i="29"/>
  <c r="H238" i="29"/>
  <c r="H161" i="29"/>
  <c r="F273" i="30"/>
  <c r="H263" i="30"/>
  <c r="H239" i="30"/>
  <c r="F237" i="30"/>
  <c r="F229" i="30"/>
  <c r="F200" i="30"/>
  <c r="F298" i="1"/>
  <c r="F318" i="1"/>
  <c r="F393" i="1"/>
  <c r="F442" i="1"/>
  <c r="F332" i="1"/>
  <c r="F345" i="1"/>
  <c r="F412" i="1"/>
  <c r="E469" i="3"/>
  <c r="E426" i="3"/>
  <c r="E435" i="3"/>
  <c r="E452" i="3"/>
  <c r="E470" i="3"/>
  <c r="E464" i="6"/>
  <c r="E467" i="6"/>
  <c r="F439" i="7"/>
  <c r="F395" i="7"/>
  <c r="F322" i="8"/>
  <c r="F342" i="8"/>
  <c r="F366" i="8"/>
  <c r="F415" i="8"/>
  <c r="F449" i="8"/>
  <c r="F473" i="8"/>
  <c r="F495" i="8"/>
  <c r="F309" i="8"/>
  <c r="F410" i="8"/>
  <c r="F481" i="8"/>
  <c r="F383" i="8"/>
  <c r="F470" i="8"/>
  <c r="F476" i="8"/>
  <c r="F299" i="8"/>
  <c r="F331" i="8"/>
  <c r="F459" i="8"/>
  <c r="E316" i="11"/>
  <c r="H316" i="11" s="1"/>
  <c r="E453" i="11"/>
  <c r="F463" i="15"/>
  <c r="F304" i="15"/>
  <c r="F316" i="15"/>
  <c r="F365" i="15"/>
  <c r="F385" i="15"/>
  <c r="F486" i="15"/>
  <c r="F491" i="15"/>
  <c r="F353" i="15"/>
  <c r="F455" i="15"/>
  <c r="F479" i="15"/>
  <c r="F483" i="15"/>
  <c r="F362" i="15"/>
  <c r="F409" i="15"/>
  <c r="F418" i="15"/>
  <c r="F494" i="15"/>
  <c r="F308" i="15"/>
  <c r="F296" i="23"/>
  <c r="F320" i="23"/>
  <c r="F355" i="23"/>
  <c r="F381" i="23"/>
  <c r="F434" i="23"/>
  <c r="F438" i="23"/>
  <c r="F336" i="23"/>
  <c r="F389" i="23"/>
  <c r="F407" i="23"/>
  <c r="F309" i="23"/>
  <c r="F300" i="24"/>
  <c r="F353" i="24"/>
  <c r="F411" i="24"/>
  <c r="F312" i="24"/>
  <c r="F341" i="24"/>
  <c r="F342" i="24"/>
  <c r="F362" i="24"/>
  <c r="F380" i="24"/>
  <c r="F381" i="24"/>
  <c r="F417" i="24"/>
  <c r="F443" i="24"/>
  <c r="F468" i="24"/>
  <c r="F364" i="24"/>
  <c r="F447" i="24"/>
  <c r="F448" i="24"/>
  <c r="F429" i="24"/>
  <c r="F430" i="24"/>
  <c r="F455" i="24"/>
  <c r="F470" i="24"/>
  <c r="F492" i="24"/>
  <c r="F294" i="31"/>
  <c r="F348" i="31"/>
  <c r="H496" i="33"/>
  <c r="H493" i="33"/>
  <c r="H484" i="33"/>
  <c r="H481" i="33"/>
  <c r="H472" i="33"/>
  <c r="H469" i="33"/>
  <c r="H460" i="33"/>
  <c r="H457" i="33"/>
  <c r="H448" i="33"/>
  <c r="H445" i="33"/>
  <c r="H436" i="33"/>
  <c r="H433" i="33"/>
  <c r="H362" i="33"/>
  <c r="H350" i="33"/>
  <c r="H338" i="33"/>
  <c r="H326" i="33"/>
  <c r="H413" i="34"/>
  <c r="H493" i="3"/>
  <c r="H483" i="3"/>
  <c r="H94" i="24"/>
  <c r="H90" i="24"/>
  <c r="H142" i="25"/>
  <c r="H100" i="25"/>
  <c r="H97" i="25"/>
  <c r="H79" i="25"/>
  <c r="H79" i="26"/>
  <c r="H117" i="27"/>
  <c r="H114" i="27"/>
  <c r="H95" i="27"/>
  <c r="H89" i="27"/>
  <c r="H75" i="27"/>
  <c r="H125" i="28"/>
  <c r="H113" i="28"/>
  <c r="H107" i="28"/>
  <c r="H89" i="28"/>
  <c r="H114" i="30"/>
  <c r="H81" i="30"/>
  <c r="H73" i="30"/>
  <c r="H117" i="31"/>
  <c r="H93" i="31"/>
  <c r="H133" i="32"/>
  <c r="H153" i="4"/>
  <c r="H153" i="8"/>
  <c r="G151" i="26"/>
  <c r="H151" i="26" s="1"/>
  <c r="H259" i="34"/>
  <c r="H240" i="34"/>
  <c r="H239" i="34"/>
  <c r="H236" i="34"/>
  <c r="H233" i="34"/>
  <c r="H222" i="34"/>
  <c r="H219" i="34"/>
  <c r="H217" i="34"/>
  <c r="H207" i="34"/>
  <c r="H206" i="34"/>
  <c r="H202" i="34"/>
  <c r="H201" i="34"/>
  <c r="H197" i="34"/>
  <c r="H191" i="34"/>
  <c r="H153" i="34"/>
  <c r="H250" i="1"/>
  <c r="F242" i="1"/>
  <c r="H209" i="1"/>
  <c r="F191" i="1"/>
  <c r="H175" i="1"/>
  <c r="F174" i="1"/>
  <c r="F165" i="1"/>
  <c r="H155" i="1"/>
  <c r="H154" i="1"/>
  <c r="F279" i="2"/>
  <c r="F277" i="2"/>
  <c r="H271" i="2"/>
  <c r="F241" i="2"/>
  <c r="F217" i="2"/>
  <c r="H280" i="3"/>
  <c r="H279" i="3"/>
  <c r="H267" i="3"/>
  <c r="H230" i="3"/>
  <c r="H222" i="3"/>
  <c r="H215" i="3"/>
  <c r="H198" i="3"/>
  <c r="H194" i="3"/>
  <c r="H191" i="3"/>
  <c r="H177" i="3"/>
  <c r="H166" i="3"/>
  <c r="H287" i="4"/>
  <c r="H278" i="4"/>
  <c r="H267" i="4"/>
  <c r="F257" i="4"/>
  <c r="F193" i="4"/>
  <c r="H160" i="4"/>
  <c r="H271" i="5"/>
  <c r="H249" i="5"/>
  <c r="H246" i="5"/>
  <c r="H206" i="5"/>
  <c r="H283" i="6"/>
  <c r="H280" i="6"/>
  <c r="H279" i="6"/>
  <c r="H275" i="6"/>
  <c r="H261" i="6"/>
  <c r="H260" i="6"/>
  <c r="H250" i="6"/>
  <c r="H239" i="6"/>
  <c r="H226" i="6"/>
  <c r="H215" i="6"/>
  <c r="H214" i="6"/>
  <c r="H210" i="6"/>
  <c r="H204" i="6"/>
  <c r="H200" i="6"/>
  <c r="H199" i="6"/>
  <c r="H195" i="6"/>
  <c r="H194" i="6"/>
  <c r="H172" i="6"/>
  <c r="H165" i="6"/>
  <c r="H162" i="6"/>
  <c r="H159" i="6"/>
  <c r="H157" i="6"/>
  <c r="H207" i="7"/>
  <c r="H241" i="8"/>
  <c r="H200" i="8"/>
  <c r="E282" i="9"/>
  <c r="H280" i="9"/>
  <c r="H279" i="9"/>
  <c r="H275" i="9"/>
  <c r="E271" i="9"/>
  <c r="H271" i="9" s="1"/>
  <c r="E243" i="9"/>
  <c r="H225" i="9"/>
  <c r="H195" i="9"/>
  <c r="H154" i="9"/>
  <c r="H153" i="9"/>
  <c r="H285" i="10"/>
  <c r="H282" i="10"/>
  <c r="H278" i="10"/>
  <c r="H275" i="10"/>
  <c r="H223" i="10"/>
  <c r="H212" i="10"/>
  <c r="H188" i="10"/>
  <c r="H169" i="10"/>
  <c r="H279" i="11"/>
  <c r="H238" i="11"/>
  <c r="H227" i="11"/>
  <c r="H208" i="11"/>
  <c r="H198" i="11"/>
  <c r="H160" i="11"/>
  <c r="H225" i="12"/>
  <c r="H204" i="12"/>
  <c r="H288" i="13"/>
  <c r="H255" i="13"/>
  <c r="H251" i="13"/>
  <c r="H217" i="13"/>
  <c r="H176" i="13"/>
  <c r="H162" i="13"/>
  <c r="H277" i="14"/>
  <c r="H269" i="14"/>
  <c r="H240" i="14"/>
  <c r="H194" i="14"/>
  <c r="H280" i="15"/>
  <c r="H277" i="15"/>
  <c r="H276" i="15"/>
  <c r="H273" i="15"/>
  <c r="H252" i="15"/>
  <c r="H251" i="15"/>
  <c r="H245" i="15"/>
  <c r="H244" i="15"/>
  <c r="E243" i="15"/>
  <c r="H225" i="15"/>
  <c r="H205" i="15"/>
  <c r="H202" i="15"/>
  <c r="H192" i="15"/>
  <c r="H191" i="15"/>
  <c r="H161" i="15"/>
  <c r="H288" i="16"/>
  <c r="H284" i="16"/>
  <c r="F282" i="16"/>
  <c r="F259" i="16"/>
  <c r="H191" i="16"/>
  <c r="H190" i="16"/>
  <c r="H187" i="16"/>
  <c r="H180" i="16"/>
  <c r="F161" i="16"/>
  <c r="H233" i="17"/>
  <c r="H219" i="17"/>
  <c r="H216" i="17"/>
  <c r="H215" i="17"/>
  <c r="H211" i="17"/>
  <c r="H207" i="17"/>
  <c r="H202" i="17"/>
  <c r="H199" i="17"/>
  <c r="H241" i="19"/>
  <c r="H225" i="19"/>
  <c r="H203" i="19"/>
  <c r="H194" i="19"/>
  <c r="H193" i="19"/>
  <c r="H180" i="19"/>
  <c r="H171" i="19"/>
  <c r="H287" i="20"/>
  <c r="H286" i="20"/>
  <c r="H283" i="20"/>
  <c r="H282" i="20"/>
  <c r="H242" i="20"/>
  <c r="H236" i="20"/>
  <c r="H212" i="20"/>
  <c r="H200" i="20"/>
  <c r="H155" i="20"/>
  <c r="H225" i="21"/>
  <c r="H204" i="21"/>
  <c r="H184" i="21"/>
  <c r="H277" i="22"/>
  <c r="H224" i="22"/>
  <c r="H223" i="22"/>
  <c r="H204" i="22"/>
  <c r="H193" i="22"/>
  <c r="H287" i="23"/>
  <c r="H280" i="23"/>
  <c r="H246" i="23"/>
  <c r="H225" i="23"/>
  <c r="H217" i="23"/>
  <c r="H194" i="23"/>
  <c r="H188" i="23"/>
  <c r="H171" i="23"/>
  <c r="H246" i="24"/>
  <c r="F228" i="24"/>
  <c r="H214" i="24"/>
  <c r="F212" i="24"/>
  <c r="H201" i="24"/>
  <c r="H200" i="24"/>
  <c r="H188" i="24"/>
  <c r="H187" i="24"/>
  <c r="H184" i="24"/>
  <c r="H175" i="24"/>
  <c r="H284" i="25"/>
  <c r="H271" i="25"/>
  <c r="H268" i="25"/>
  <c r="H238" i="25"/>
  <c r="H225" i="25"/>
  <c r="H224" i="25"/>
  <c r="H194" i="25"/>
  <c r="H188" i="25"/>
  <c r="H280" i="26"/>
  <c r="H249" i="26"/>
  <c r="H239" i="26"/>
  <c r="H228" i="26"/>
  <c r="H175" i="26"/>
  <c r="H285" i="27"/>
  <c r="H282" i="27"/>
  <c r="H272" i="27"/>
  <c r="H263" i="27"/>
  <c r="H231" i="27"/>
  <c r="H200" i="27"/>
  <c r="H195" i="27"/>
  <c r="H279" i="28"/>
  <c r="H225" i="28"/>
  <c r="H208" i="28"/>
  <c r="H193" i="28"/>
  <c r="H288" i="29"/>
  <c r="H264" i="29"/>
  <c r="H250" i="29"/>
  <c r="H184" i="29"/>
  <c r="H255" i="30"/>
  <c r="F245" i="30"/>
  <c r="H228" i="30"/>
  <c r="H225" i="30"/>
  <c r="H221" i="30"/>
  <c r="H210" i="30"/>
  <c r="H208" i="30"/>
  <c r="F203" i="30"/>
  <c r="H185" i="30"/>
  <c r="H184" i="30"/>
  <c r="H170" i="30"/>
  <c r="H207" i="31"/>
  <c r="H282" i="32"/>
  <c r="H279" i="32"/>
  <c r="H278" i="32"/>
  <c r="H274" i="32"/>
  <c r="H252" i="32"/>
  <c r="H251" i="32"/>
  <c r="H241" i="32"/>
  <c r="H234" i="32"/>
  <c r="H225" i="32"/>
  <c r="H224" i="32"/>
  <c r="H215" i="32"/>
  <c r="H193" i="32"/>
  <c r="H192" i="32"/>
  <c r="H191" i="32"/>
  <c r="H181" i="32"/>
  <c r="E307" i="34"/>
  <c r="H307" i="34" s="1"/>
  <c r="E334" i="34"/>
  <c r="E340" i="34"/>
  <c r="H340" i="34" s="1"/>
  <c r="E377" i="34"/>
  <c r="E381" i="34"/>
  <c r="E417" i="34"/>
  <c r="E433" i="34"/>
  <c r="E328" i="1"/>
  <c r="E367" i="1"/>
  <c r="E324" i="2"/>
  <c r="H324" i="2" s="1"/>
  <c r="E323" i="2"/>
  <c r="E423" i="2"/>
  <c r="H423" i="2" s="1"/>
  <c r="E498" i="2"/>
  <c r="H498" i="2" s="1"/>
  <c r="F496" i="3"/>
  <c r="F473" i="3"/>
  <c r="E351" i="9"/>
  <c r="H351" i="9" s="1"/>
  <c r="E458" i="9"/>
  <c r="H458" i="9" s="1"/>
  <c r="E450" i="9"/>
  <c r="H450" i="9" s="1"/>
  <c r="E486" i="9"/>
  <c r="E454" i="10"/>
  <c r="H454" i="10" s="1"/>
  <c r="E424" i="10"/>
  <c r="H424" i="10" s="1"/>
  <c r="E492" i="10"/>
  <c r="H492" i="10" s="1"/>
  <c r="E498" i="10"/>
  <c r="H498" i="10" s="1"/>
  <c r="F294" i="11"/>
  <c r="F376" i="11"/>
  <c r="F400" i="11"/>
  <c r="F416" i="11"/>
  <c r="F417" i="11"/>
  <c r="F419" i="11"/>
  <c r="F448" i="11"/>
  <c r="F459" i="11"/>
  <c r="F325" i="11"/>
  <c r="F374" i="11"/>
  <c r="F390" i="11"/>
  <c r="F487" i="11"/>
  <c r="F402" i="11"/>
  <c r="F461" i="11"/>
  <c r="F360" i="11"/>
  <c r="E455" i="13"/>
  <c r="E461" i="13"/>
  <c r="E323" i="13"/>
  <c r="E395" i="13"/>
  <c r="H395" i="13" s="1"/>
  <c r="F316" i="14"/>
  <c r="F321" i="14"/>
  <c r="F382" i="14"/>
  <c r="F338" i="14"/>
  <c r="F436" i="14"/>
  <c r="F423" i="14"/>
  <c r="F450" i="14"/>
  <c r="F439" i="18"/>
  <c r="F482" i="18"/>
  <c r="F418" i="18"/>
  <c r="F348" i="18"/>
  <c r="G294" i="18"/>
  <c r="F360" i="19"/>
  <c r="F361" i="19"/>
  <c r="F436" i="19"/>
  <c r="F476" i="19"/>
  <c r="F316" i="19"/>
  <c r="F348" i="19"/>
  <c r="F415" i="19"/>
  <c r="F416" i="19"/>
  <c r="F455" i="19"/>
  <c r="F473" i="19"/>
  <c r="F479" i="19"/>
  <c r="F355" i="19"/>
  <c r="F418" i="19"/>
  <c r="H431" i="34"/>
  <c r="H418" i="34"/>
  <c r="H385" i="34"/>
  <c r="H383" i="34"/>
  <c r="E339" i="34"/>
  <c r="H339" i="34" s="1"/>
  <c r="F411" i="1"/>
  <c r="E315" i="1"/>
  <c r="H178" i="10"/>
  <c r="H247" i="11"/>
  <c r="H177" i="11"/>
  <c r="H248" i="13"/>
  <c r="H259" i="14"/>
  <c r="H236" i="14"/>
  <c r="H230" i="14"/>
  <c r="H248" i="15"/>
  <c r="F257" i="16"/>
  <c r="H247" i="16"/>
  <c r="F201" i="16"/>
  <c r="F179" i="16"/>
  <c r="H259" i="17"/>
  <c r="H165" i="17"/>
  <c r="H192" i="18"/>
  <c r="H266" i="19"/>
  <c r="H263" i="19"/>
  <c r="H254" i="20"/>
  <c r="H238" i="20"/>
  <c r="H208" i="20"/>
  <c r="H170" i="20"/>
  <c r="H153" i="20"/>
  <c r="H219" i="21"/>
  <c r="H210" i="22"/>
  <c r="H183" i="22"/>
  <c r="H255" i="24"/>
  <c r="F246" i="24"/>
  <c r="H215" i="24"/>
  <c r="H212" i="24"/>
  <c r="F174" i="24"/>
  <c r="H168" i="24"/>
  <c r="H277" i="25"/>
  <c r="H214" i="25"/>
  <c r="H186" i="25"/>
  <c r="H258" i="26"/>
  <c r="H248" i="26"/>
  <c r="H245" i="26"/>
  <c r="H225" i="26"/>
  <c r="H217" i="26"/>
  <c r="H215" i="26"/>
  <c r="H171" i="26"/>
  <c r="H169" i="26"/>
  <c r="H264" i="27"/>
  <c r="H254" i="27"/>
  <c r="H235" i="27"/>
  <c r="H201" i="27"/>
  <c r="H272" i="28"/>
  <c r="H216" i="28"/>
  <c r="H252" i="29"/>
  <c r="H212" i="29"/>
  <c r="H203" i="29"/>
  <c r="H253" i="30"/>
  <c r="H182" i="30"/>
  <c r="H160" i="30"/>
  <c r="H213" i="32"/>
  <c r="H175" i="32"/>
  <c r="F301" i="1"/>
  <c r="E324" i="8"/>
  <c r="H324" i="8" s="1"/>
  <c r="E380" i="8"/>
  <c r="E400" i="8"/>
  <c r="H400" i="8" s="1"/>
  <c r="E320" i="8"/>
  <c r="H320" i="8" s="1"/>
  <c r="E373" i="8"/>
  <c r="E389" i="8"/>
  <c r="H389" i="8" s="1"/>
  <c r="E397" i="8"/>
  <c r="H397" i="8" s="1"/>
  <c r="E318" i="15"/>
  <c r="E374" i="15"/>
  <c r="H374" i="15" s="1"/>
  <c r="E340" i="15"/>
  <c r="H340" i="15" s="1"/>
  <c r="E461" i="15"/>
  <c r="E296" i="15"/>
  <c r="F395" i="16"/>
  <c r="F458" i="16"/>
  <c r="F323" i="16"/>
  <c r="F420" i="16"/>
  <c r="F480" i="16"/>
  <c r="F381" i="16"/>
  <c r="F475" i="16"/>
  <c r="F423" i="16"/>
  <c r="E307" i="18"/>
  <c r="F300" i="21"/>
  <c r="F395" i="21"/>
  <c r="F461" i="21"/>
  <c r="F490" i="21"/>
  <c r="F337" i="21"/>
  <c r="F446" i="21"/>
  <c r="F470" i="21"/>
  <c r="F324" i="32"/>
  <c r="F408" i="32"/>
  <c r="F442" i="32"/>
  <c r="F460" i="32"/>
  <c r="H497" i="33"/>
  <c r="H488" i="33"/>
  <c r="H485" i="33"/>
  <c r="H476" i="33"/>
  <c r="H473" i="33"/>
  <c r="H464" i="33"/>
  <c r="H461" i="33"/>
  <c r="H452" i="33"/>
  <c r="H449" i="33"/>
  <c r="H440" i="33"/>
  <c r="H437" i="33"/>
  <c r="H428" i="33"/>
  <c r="H425" i="33"/>
  <c r="H363" i="33"/>
  <c r="H354" i="33"/>
  <c r="H342" i="33"/>
  <c r="H330" i="33"/>
  <c r="H429" i="34"/>
  <c r="H304" i="34"/>
  <c r="F429" i="1"/>
  <c r="F348" i="1"/>
  <c r="E396" i="2"/>
  <c r="H396" i="2" s="1"/>
  <c r="E373" i="2"/>
  <c r="F362" i="2"/>
  <c r="F306" i="9"/>
  <c r="F462" i="9"/>
  <c r="F340" i="10"/>
  <c r="F444" i="10"/>
  <c r="E419" i="12"/>
  <c r="E324" i="12"/>
  <c r="F361" i="13"/>
  <c r="F367" i="13"/>
  <c r="F443" i="13"/>
  <c r="F298" i="17"/>
  <c r="F304" i="17"/>
  <c r="F340" i="17"/>
  <c r="F370" i="17"/>
  <c r="F427" i="17"/>
  <c r="F467" i="17"/>
  <c r="F468" i="17"/>
  <c r="F333" i="17"/>
  <c r="F383" i="20"/>
  <c r="F486" i="20"/>
  <c r="F488" i="20"/>
  <c r="F322" i="25"/>
  <c r="F384" i="25"/>
  <c r="F416" i="25"/>
  <c r="F352" i="25"/>
  <c r="F413" i="25"/>
  <c r="F474" i="25"/>
  <c r="F364" i="25"/>
  <c r="F480" i="25"/>
  <c r="F487" i="25"/>
  <c r="F316" i="26"/>
  <c r="F352" i="26"/>
  <c r="F454" i="26"/>
  <c r="F415" i="26"/>
  <c r="F376" i="26"/>
  <c r="F461" i="26"/>
  <c r="F319" i="30"/>
  <c r="F323" i="30"/>
  <c r="F367" i="30"/>
  <c r="F394" i="30"/>
  <c r="F395" i="30"/>
  <c r="F397" i="30"/>
  <c r="F411" i="30"/>
  <c r="F421" i="30"/>
  <c r="F445" i="30"/>
  <c r="F468" i="30"/>
  <c r="F494" i="30"/>
  <c r="F320" i="30"/>
  <c r="F337" i="30"/>
  <c r="F343" i="30"/>
  <c r="F390" i="30"/>
  <c r="F400" i="30"/>
  <c r="F413" i="30"/>
  <c r="F414" i="30"/>
  <c r="F450" i="30"/>
  <c r="F458" i="30"/>
  <c r="F476" i="30"/>
  <c r="F493" i="30"/>
  <c r="F304" i="30"/>
  <c r="F341" i="30"/>
  <c r="F381" i="30"/>
  <c r="F465" i="30"/>
  <c r="F479" i="30"/>
  <c r="H492" i="33"/>
  <c r="H489" i="33"/>
  <c r="H480" i="33"/>
  <c r="H477" i="33"/>
  <c r="H468" i="33"/>
  <c r="H465" i="33"/>
  <c r="H456" i="33"/>
  <c r="H453" i="33"/>
  <c r="H444" i="33"/>
  <c r="H441" i="33"/>
  <c r="H432" i="33"/>
  <c r="H429" i="33"/>
  <c r="H358" i="33"/>
  <c r="H346" i="33"/>
  <c r="H334" i="33"/>
  <c r="H499" i="34"/>
  <c r="H489" i="34"/>
  <c r="H466" i="34"/>
  <c r="H465" i="34"/>
  <c r="H461" i="34"/>
  <c r="H460" i="34"/>
  <c r="H437" i="34"/>
  <c r="H428" i="34"/>
  <c r="H426" i="34"/>
  <c r="H424" i="34"/>
  <c r="H422" i="34"/>
  <c r="H410" i="34"/>
  <c r="H406" i="34"/>
  <c r="H400" i="34"/>
  <c r="H396" i="34"/>
  <c r="H388" i="34"/>
  <c r="H379" i="34"/>
  <c r="H348" i="34"/>
  <c r="H346" i="34"/>
  <c r="H341" i="34"/>
  <c r="H322" i="34"/>
  <c r="H300" i="34"/>
  <c r="H493" i="1"/>
  <c r="H459" i="1"/>
  <c r="H457" i="1"/>
  <c r="H453" i="1"/>
  <c r="H451" i="1"/>
  <c r="H449" i="1"/>
  <c r="H445" i="1"/>
  <c r="H443" i="1"/>
  <c r="H441" i="1"/>
  <c r="H437" i="1"/>
  <c r="H425" i="1"/>
  <c r="H421" i="1"/>
  <c r="H401" i="1"/>
  <c r="H394" i="1"/>
  <c r="H387" i="1"/>
  <c r="H377" i="1"/>
  <c r="H368" i="1"/>
  <c r="H323" i="1"/>
  <c r="H317" i="1"/>
  <c r="H316" i="1"/>
  <c r="H486" i="3"/>
  <c r="H468" i="3"/>
  <c r="H465" i="3"/>
  <c r="H454" i="3"/>
  <c r="H440" i="3"/>
  <c r="H435" i="3"/>
  <c r="H433" i="3"/>
  <c r="H426" i="3"/>
  <c r="H412" i="3"/>
  <c r="H400" i="3"/>
  <c r="H365" i="3"/>
  <c r="H498" i="4"/>
  <c r="H396" i="4"/>
  <c r="H373" i="4"/>
  <c r="H493" i="5"/>
  <c r="H487" i="5"/>
  <c r="H477" i="5"/>
  <c r="H466" i="5"/>
  <c r="H460" i="5"/>
  <c r="H457" i="5"/>
  <c r="H454" i="5"/>
  <c r="H446" i="5"/>
  <c r="H437" i="5"/>
  <c r="H431" i="5"/>
  <c r="H428" i="5"/>
  <c r="H344" i="5"/>
  <c r="H341" i="5"/>
  <c r="H338" i="5"/>
  <c r="H332" i="5"/>
  <c r="H329" i="5"/>
  <c r="H326" i="5"/>
  <c r="H318" i="5"/>
  <c r="H306" i="5"/>
  <c r="H499" i="6"/>
  <c r="H498" i="6"/>
  <c r="H495" i="6"/>
  <c r="H494" i="6"/>
  <c r="H486" i="6"/>
  <c r="H480" i="6"/>
  <c r="H471" i="6"/>
  <c r="H468" i="6"/>
  <c r="H459" i="6"/>
  <c r="H439" i="6"/>
  <c r="H438" i="6"/>
  <c r="H430" i="6"/>
  <c r="H427" i="6"/>
  <c r="H420" i="6"/>
  <c r="H419" i="6"/>
  <c r="H418" i="6"/>
  <c r="H398" i="6"/>
  <c r="H395" i="6"/>
  <c r="H386" i="6"/>
  <c r="H376" i="6"/>
  <c r="H353" i="6"/>
  <c r="H325" i="6"/>
  <c r="H316" i="6"/>
  <c r="H451" i="7"/>
  <c r="H403" i="7"/>
  <c r="H400" i="7"/>
  <c r="H394" i="7"/>
  <c r="H429" i="8"/>
  <c r="H392" i="8"/>
  <c r="H383" i="8"/>
  <c r="H366" i="8"/>
  <c r="H496" i="9"/>
  <c r="F428" i="9"/>
  <c r="F423" i="9"/>
  <c r="F416" i="9"/>
  <c r="H377" i="9"/>
  <c r="F364" i="9"/>
  <c r="F346" i="9"/>
  <c r="H316" i="9"/>
  <c r="H305" i="9"/>
  <c r="H342" i="10"/>
  <c r="F313" i="10"/>
  <c r="H379" i="11"/>
  <c r="H322" i="11"/>
  <c r="H398" i="1"/>
  <c r="H363" i="1"/>
  <c r="H347" i="1"/>
  <c r="H337" i="1"/>
  <c r="H331" i="1"/>
  <c r="H311" i="1"/>
  <c r="H298" i="1"/>
  <c r="H487" i="3"/>
  <c r="H484" i="3"/>
  <c r="H464" i="3"/>
  <c r="H461" i="3"/>
  <c r="H408" i="3"/>
  <c r="H398" i="3"/>
  <c r="H488" i="4"/>
  <c r="H397" i="4"/>
  <c r="H497" i="5"/>
  <c r="H495" i="5"/>
  <c r="H489" i="5"/>
  <c r="H483" i="5"/>
  <c r="H479" i="5"/>
  <c r="H476" i="5"/>
  <c r="H473" i="5"/>
  <c r="H468" i="5"/>
  <c r="H465" i="5"/>
  <c r="H462" i="5"/>
  <c r="H456" i="5"/>
  <c r="H436" i="5"/>
  <c r="H433" i="5"/>
  <c r="H346" i="5"/>
  <c r="H340" i="5"/>
  <c r="H334" i="5"/>
  <c r="H328" i="5"/>
  <c r="H314" i="5"/>
  <c r="H464" i="6"/>
  <c r="H411" i="6"/>
  <c r="H392" i="6"/>
  <c r="H413" i="8"/>
  <c r="H401" i="8"/>
  <c r="H398" i="8"/>
  <c r="H391" i="8"/>
  <c r="H361" i="8"/>
  <c r="H338" i="8"/>
  <c r="H433" i="9"/>
  <c r="H407" i="9"/>
  <c r="H478" i="10"/>
  <c r="H435" i="10"/>
  <c r="H370" i="11"/>
  <c r="H344" i="11"/>
  <c r="H332" i="11"/>
  <c r="H455" i="3"/>
  <c r="H419" i="3"/>
  <c r="H404" i="3"/>
  <c r="H396" i="3"/>
  <c r="H496" i="5"/>
  <c r="H494" i="5"/>
  <c r="H491" i="5"/>
  <c r="H485" i="5"/>
  <c r="H475" i="5"/>
  <c r="H464" i="5"/>
  <c r="H458" i="5"/>
  <c r="H450" i="5"/>
  <c r="H444" i="5"/>
  <c r="H441" i="5"/>
  <c r="H435" i="5"/>
  <c r="H429" i="5"/>
  <c r="H425" i="5"/>
  <c r="H348" i="5"/>
  <c r="H342" i="5"/>
  <c r="H336" i="5"/>
  <c r="H333" i="5"/>
  <c r="H330" i="5"/>
  <c r="H322" i="5"/>
  <c r="H310" i="5"/>
  <c r="H467" i="6"/>
  <c r="H307" i="6"/>
  <c r="H414" i="7"/>
  <c r="H407" i="7"/>
  <c r="H404" i="7"/>
  <c r="H363" i="7"/>
  <c r="H438" i="8"/>
  <c r="H412" i="8"/>
  <c r="H407" i="8"/>
  <c r="H345" i="8"/>
  <c r="F466" i="9"/>
  <c r="H336" i="9"/>
  <c r="H334" i="9"/>
  <c r="H328" i="9"/>
  <c r="H448" i="10"/>
  <c r="H427" i="11"/>
  <c r="H410" i="11"/>
  <c r="H315" i="11"/>
  <c r="H302" i="11"/>
  <c r="H488" i="12"/>
  <c r="H377" i="12"/>
  <c r="H427" i="10"/>
  <c r="H407" i="10"/>
  <c r="H374" i="10"/>
  <c r="H372" i="10"/>
  <c r="H352" i="10"/>
  <c r="H328" i="10"/>
  <c r="H308" i="10"/>
  <c r="H496" i="11"/>
  <c r="H485" i="11"/>
  <c r="H463" i="11"/>
  <c r="H458" i="11"/>
  <c r="H435" i="11"/>
  <c r="H433" i="11"/>
  <c r="H425" i="11"/>
  <c r="H415" i="11"/>
  <c r="H399" i="11"/>
  <c r="H394" i="11"/>
  <c r="H365" i="11"/>
  <c r="H362" i="11"/>
  <c r="H360" i="11"/>
  <c r="H352" i="11"/>
  <c r="H348" i="11"/>
  <c r="H339" i="11"/>
  <c r="H327" i="11"/>
  <c r="H318" i="11"/>
  <c r="H307" i="11"/>
  <c r="H417" i="12"/>
  <c r="H407" i="12"/>
  <c r="H373" i="12"/>
  <c r="H368" i="12"/>
  <c r="H431" i="13"/>
  <c r="H411" i="14"/>
  <c r="H401" i="14"/>
  <c r="H392" i="14"/>
  <c r="H334" i="14"/>
  <c r="H437" i="16"/>
  <c r="H380" i="13"/>
  <c r="H468" i="14"/>
  <c r="H312" i="14"/>
  <c r="H390" i="16"/>
  <c r="H374" i="6"/>
  <c r="H350" i="6"/>
  <c r="H328" i="6"/>
  <c r="H411" i="7"/>
  <c r="H408" i="7"/>
  <c r="H396" i="7"/>
  <c r="H392" i="7"/>
  <c r="H306" i="7"/>
  <c r="H445" i="8"/>
  <c r="H431" i="8"/>
  <c r="H424" i="8"/>
  <c r="H418" i="8"/>
  <c r="H409" i="8"/>
  <c r="H403" i="8"/>
  <c r="H394" i="8"/>
  <c r="H377" i="8"/>
  <c r="H374" i="8"/>
  <c r="H356" i="8"/>
  <c r="H349" i="8"/>
  <c r="H331" i="8"/>
  <c r="H481" i="9"/>
  <c r="H470" i="9"/>
  <c r="H429" i="9"/>
  <c r="H414" i="9"/>
  <c r="H399" i="9"/>
  <c r="H393" i="9"/>
  <c r="H303" i="9"/>
  <c r="H300" i="9"/>
  <c r="H499" i="10"/>
  <c r="H494" i="10"/>
  <c r="H486" i="10"/>
  <c r="H413" i="10"/>
  <c r="H411" i="10"/>
  <c r="H364" i="10"/>
  <c r="H332" i="10"/>
  <c r="H299" i="10"/>
  <c r="H497" i="11"/>
  <c r="H479" i="11"/>
  <c r="H476" i="11"/>
  <c r="H467" i="11"/>
  <c r="H440" i="11"/>
  <c r="H439" i="11"/>
  <c r="H406" i="11"/>
  <c r="H398" i="11"/>
  <c r="H393" i="11"/>
  <c r="H386" i="11"/>
  <c r="H374" i="11"/>
  <c r="H356" i="11"/>
  <c r="H310" i="11"/>
  <c r="H461" i="12"/>
  <c r="H397" i="12"/>
  <c r="H303" i="12"/>
  <c r="H353" i="15"/>
  <c r="H301" i="15"/>
  <c r="H408" i="16"/>
  <c r="H405" i="16"/>
  <c r="H477" i="15"/>
  <c r="H473" i="15"/>
  <c r="H460" i="15"/>
  <c r="H405" i="15"/>
  <c r="H402" i="15"/>
  <c r="H397" i="15"/>
  <c r="H394" i="15"/>
  <c r="H393" i="15"/>
  <c r="H385" i="15"/>
  <c r="H365" i="15"/>
  <c r="H300" i="15"/>
  <c r="H299" i="15"/>
  <c r="H489" i="16"/>
  <c r="H488" i="16"/>
  <c r="H487" i="16"/>
  <c r="H473" i="16"/>
  <c r="H469" i="16"/>
  <c r="H431" i="16"/>
  <c r="H426" i="16"/>
  <c r="H425" i="16"/>
  <c r="H415" i="16"/>
  <c r="H411" i="16"/>
  <c r="H404" i="16"/>
  <c r="H395" i="16"/>
  <c r="H377" i="16"/>
  <c r="H315" i="16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377" i="17"/>
  <c r="H376" i="17"/>
  <c r="H375" i="17"/>
  <c r="H374" i="17"/>
  <c r="H329" i="17"/>
  <c r="H427" i="18"/>
  <c r="H425" i="18"/>
  <c r="H421" i="18"/>
  <c r="H399" i="18"/>
  <c r="H325" i="18"/>
  <c r="H323" i="18"/>
  <c r="H482" i="20"/>
  <c r="H481" i="20"/>
  <c r="H479" i="20"/>
  <c r="H413" i="21"/>
  <c r="H396" i="21"/>
  <c r="H395" i="21"/>
  <c r="H445" i="24"/>
  <c r="H444" i="24"/>
  <c r="H438" i="13"/>
  <c r="H386" i="13"/>
  <c r="H384" i="13"/>
  <c r="H355" i="13"/>
  <c r="H323" i="13"/>
  <c r="H496" i="14"/>
  <c r="H482" i="14"/>
  <c r="H457" i="14"/>
  <c r="H395" i="14"/>
  <c r="H448" i="15"/>
  <c r="H445" i="15"/>
  <c r="H444" i="15"/>
  <c r="H439" i="15"/>
  <c r="H434" i="15"/>
  <c r="H429" i="15"/>
  <c r="H428" i="15"/>
  <c r="H419" i="15"/>
  <c r="H416" i="15"/>
  <c r="H373" i="15"/>
  <c r="H369" i="15"/>
  <c r="H360" i="15"/>
  <c r="H355" i="15"/>
  <c r="H318" i="15"/>
  <c r="H297" i="15"/>
  <c r="H498" i="16"/>
  <c r="H444" i="16"/>
  <c r="H423" i="16"/>
  <c r="H413" i="16"/>
  <c r="H382" i="16"/>
  <c r="H376" i="16"/>
  <c r="H368" i="16"/>
  <c r="H367" i="16"/>
  <c r="H340" i="16"/>
  <c r="H327" i="16"/>
  <c r="H311" i="16"/>
  <c r="H386" i="17"/>
  <c r="H382" i="17"/>
  <c r="H351" i="17"/>
  <c r="H347" i="17"/>
  <c r="H420" i="18"/>
  <c r="H310" i="18"/>
  <c r="H474" i="20"/>
  <c r="H464" i="20"/>
  <c r="H458" i="20"/>
  <c r="H413" i="20"/>
  <c r="H391" i="20"/>
  <c r="H387" i="20"/>
  <c r="H385" i="20"/>
  <c r="H315" i="20"/>
  <c r="H308" i="20"/>
  <c r="H306" i="20"/>
  <c r="H461" i="21"/>
  <c r="H474" i="22"/>
  <c r="H441" i="22"/>
  <c r="H406" i="22"/>
  <c r="H386" i="22"/>
  <c r="H324" i="22"/>
  <c r="H396" i="23"/>
  <c r="H395" i="23"/>
  <c r="H382" i="23"/>
  <c r="H354" i="23"/>
  <c r="H346" i="23"/>
  <c r="H306" i="23"/>
  <c r="H417" i="20"/>
  <c r="H301" i="20"/>
  <c r="H296" i="20"/>
  <c r="H493" i="21"/>
  <c r="H458" i="21"/>
  <c r="H448" i="21"/>
  <c r="H422" i="21"/>
  <c r="H411" i="21"/>
  <c r="H392" i="21"/>
  <c r="H368" i="21"/>
  <c r="H350" i="21"/>
  <c r="H467" i="22"/>
  <c r="H379" i="22"/>
  <c r="H368" i="22"/>
  <c r="H359" i="22"/>
  <c r="H345" i="24"/>
  <c r="H334" i="24"/>
  <c r="H496" i="25"/>
  <c r="H484" i="25"/>
  <c r="H469" i="25"/>
  <c r="H428" i="25"/>
  <c r="H381" i="25"/>
  <c r="H470" i="26"/>
  <c r="H463" i="26"/>
  <c r="H378" i="26"/>
  <c r="H490" i="27"/>
  <c r="H474" i="27"/>
  <c r="H465" i="27"/>
  <c r="H459" i="27"/>
  <c r="H442" i="27"/>
  <c r="H432" i="27"/>
  <c r="H429" i="27"/>
  <c r="H417" i="27"/>
  <c r="H406" i="27"/>
  <c r="H401" i="27"/>
  <c r="H355" i="27"/>
  <c r="H352" i="27"/>
  <c r="H331" i="27"/>
  <c r="H319" i="27"/>
  <c r="H442" i="28"/>
  <c r="H418" i="28"/>
  <c r="H394" i="28"/>
  <c r="H379" i="28"/>
  <c r="H370" i="28"/>
  <c r="H358" i="28"/>
  <c r="H346" i="28"/>
  <c r="H343" i="28"/>
  <c r="H334" i="28"/>
  <c r="H487" i="29"/>
  <c r="H473" i="29"/>
  <c r="H458" i="29"/>
  <c r="H448" i="29"/>
  <c r="H433" i="29"/>
  <c r="H426" i="29"/>
  <c r="H423" i="29"/>
  <c r="H420" i="29"/>
  <c r="H375" i="29"/>
  <c r="H365" i="29"/>
  <c r="H353" i="29"/>
  <c r="H339" i="29"/>
  <c r="H336" i="29"/>
  <c r="H315" i="29"/>
  <c r="H312" i="29"/>
  <c r="H302" i="29"/>
  <c r="H372" i="30"/>
  <c r="H320" i="30"/>
  <c r="H480" i="31"/>
  <c r="H373" i="31"/>
  <c r="H360" i="31"/>
  <c r="E507" i="5"/>
  <c r="E507" i="7"/>
  <c r="H507" i="7" s="1"/>
  <c r="E505" i="7"/>
  <c r="F525" i="11"/>
  <c r="F507" i="11"/>
  <c r="F521" i="20"/>
  <c r="F510" i="20"/>
  <c r="F526" i="20"/>
  <c r="F528" i="25"/>
  <c r="E507" i="29"/>
  <c r="H507" i="29" s="1"/>
  <c r="E528" i="29"/>
  <c r="H528" i="29" s="1"/>
  <c r="H456" i="20"/>
  <c r="H447" i="20"/>
  <c r="H421" i="20"/>
  <c r="H343" i="20"/>
  <c r="H330" i="20"/>
  <c r="H313" i="20"/>
  <c r="H311" i="20"/>
  <c r="H303" i="20"/>
  <c r="H298" i="20"/>
  <c r="H488" i="21"/>
  <c r="H472" i="21"/>
  <c r="H471" i="21"/>
  <c r="H468" i="21"/>
  <c r="H445" i="21"/>
  <c r="H444" i="21"/>
  <c r="H418" i="21"/>
  <c r="H403" i="21"/>
  <c r="H337" i="21"/>
  <c r="H311" i="21"/>
  <c r="H303" i="21"/>
  <c r="H498" i="22"/>
  <c r="H485" i="22"/>
  <c r="H477" i="22"/>
  <c r="H400" i="22"/>
  <c r="H378" i="22"/>
  <c r="H355" i="22"/>
  <c r="H352" i="22"/>
  <c r="H316" i="22"/>
  <c r="H470" i="23"/>
  <c r="H469" i="23"/>
  <c r="H448" i="23"/>
  <c r="H435" i="23"/>
  <c r="H426" i="23"/>
  <c r="H425" i="23"/>
  <c r="H399" i="23"/>
  <c r="H383" i="23"/>
  <c r="H348" i="23"/>
  <c r="H313" i="23"/>
  <c r="H496" i="24"/>
  <c r="H492" i="24"/>
  <c r="H471" i="24"/>
  <c r="H459" i="24"/>
  <c r="H455" i="24"/>
  <c r="H451" i="24"/>
  <c r="H448" i="24"/>
  <c r="H433" i="24"/>
  <c r="H430" i="24"/>
  <c r="H426" i="24"/>
  <c r="H355" i="24"/>
  <c r="H302" i="24"/>
  <c r="H483" i="25"/>
  <c r="H427" i="25"/>
  <c r="H402" i="25"/>
  <c r="H361" i="25"/>
  <c r="H317" i="25"/>
  <c r="H300" i="25"/>
  <c r="H484" i="26"/>
  <c r="H429" i="26"/>
  <c r="H386" i="26"/>
  <c r="H315" i="26"/>
  <c r="H499" i="27"/>
  <c r="H498" i="27"/>
  <c r="H495" i="27"/>
  <c r="H483" i="27"/>
  <c r="H480" i="27"/>
  <c r="H455" i="27"/>
  <c r="H449" i="27"/>
  <c r="H440" i="27"/>
  <c r="H437" i="27"/>
  <c r="H428" i="27"/>
  <c r="H425" i="27"/>
  <c r="H413" i="27"/>
  <c r="H402" i="27"/>
  <c r="H388" i="27"/>
  <c r="H385" i="27"/>
  <c r="H377" i="27"/>
  <c r="H339" i="27"/>
  <c r="H336" i="27"/>
  <c r="H327" i="27"/>
  <c r="H315" i="27"/>
  <c r="H312" i="27"/>
  <c r="H474" i="28"/>
  <c r="H450" i="28"/>
  <c r="H426" i="28"/>
  <c r="H402" i="28"/>
  <c r="H378" i="28"/>
  <c r="H363" i="28"/>
  <c r="H342" i="28"/>
  <c r="H339" i="28"/>
  <c r="H330" i="28"/>
  <c r="H327" i="28"/>
  <c r="H494" i="29"/>
  <c r="H491" i="29"/>
  <c r="H483" i="29"/>
  <c r="H469" i="29"/>
  <c r="H444" i="29"/>
  <c r="H429" i="29"/>
  <c r="H416" i="29"/>
  <c r="H407" i="29"/>
  <c r="H395" i="29"/>
  <c r="H385" i="29"/>
  <c r="H383" i="29"/>
  <c r="H368" i="29"/>
  <c r="H361" i="29"/>
  <c r="H358" i="29"/>
  <c r="H347" i="29"/>
  <c r="H344" i="29"/>
  <c r="H332" i="29"/>
  <c r="H308" i="29"/>
  <c r="H301" i="29"/>
  <c r="H298" i="29"/>
  <c r="H487" i="30"/>
  <c r="H468" i="30"/>
  <c r="H461" i="30"/>
  <c r="H446" i="30"/>
  <c r="H443" i="30"/>
  <c r="H431" i="30"/>
  <c r="H421" i="30"/>
  <c r="H417" i="30"/>
  <c r="H404" i="30"/>
  <c r="H395" i="30"/>
  <c r="H394" i="30"/>
  <c r="H367" i="30"/>
  <c r="H323" i="30"/>
  <c r="H467" i="31"/>
  <c r="H464" i="31"/>
  <c r="H452" i="31"/>
  <c r="H429" i="31"/>
  <c r="H402" i="31"/>
  <c r="H366" i="31"/>
  <c r="H479" i="32"/>
  <c r="H468" i="32"/>
  <c r="H443" i="32"/>
  <c r="E519" i="34"/>
  <c r="E508" i="34"/>
  <c r="H508" i="34" s="1"/>
  <c r="E524" i="34"/>
  <c r="H524" i="34" s="1"/>
  <c r="E530" i="34"/>
  <c r="E528" i="10"/>
  <c r="E507" i="10"/>
  <c r="H507" i="10" s="1"/>
  <c r="E505" i="14"/>
  <c r="H505" i="14" s="1"/>
  <c r="E516" i="14"/>
  <c r="E527" i="14"/>
  <c r="E508" i="14"/>
  <c r="E507" i="15"/>
  <c r="H507" i="15" s="1"/>
  <c r="E530" i="15"/>
  <c r="H530" i="15" s="1"/>
  <c r="E526" i="15"/>
  <c r="E513" i="15"/>
  <c r="F530" i="16"/>
  <c r="F513" i="16"/>
  <c r="E507" i="19"/>
  <c r="E513" i="19"/>
  <c r="H513" i="19" s="1"/>
  <c r="F514" i="24"/>
  <c r="F519" i="24"/>
  <c r="F527" i="24"/>
  <c r="F516" i="24"/>
  <c r="H523" i="33"/>
  <c r="H386" i="24"/>
  <c r="H377" i="24"/>
  <c r="H335" i="24"/>
  <c r="H296" i="24"/>
  <c r="H480" i="25"/>
  <c r="H458" i="25"/>
  <c r="H386" i="25"/>
  <c r="H305" i="25"/>
  <c r="H298" i="25"/>
  <c r="H379" i="26"/>
  <c r="H342" i="26"/>
  <c r="H466" i="27"/>
  <c r="H463" i="27"/>
  <c r="H454" i="27"/>
  <c r="H445" i="27"/>
  <c r="H443" i="27"/>
  <c r="H421" i="27"/>
  <c r="H407" i="27"/>
  <c r="H396" i="27"/>
  <c r="H393" i="27"/>
  <c r="H370" i="27"/>
  <c r="H347" i="27"/>
  <c r="H344" i="27"/>
  <c r="H308" i="27"/>
  <c r="H434" i="28"/>
  <c r="H410" i="28"/>
  <c r="H401" i="28"/>
  <c r="H386" i="28"/>
  <c r="H350" i="28"/>
  <c r="H338" i="28"/>
  <c r="H326" i="28"/>
  <c r="H497" i="29"/>
  <c r="H478" i="29"/>
  <c r="H465" i="29"/>
  <c r="H437" i="29"/>
  <c r="H412" i="29"/>
  <c r="H403" i="29"/>
  <c r="H390" i="29"/>
  <c r="H382" i="29"/>
  <c r="H331" i="29"/>
  <c r="H328" i="29"/>
  <c r="H319" i="29"/>
  <c r="H307" i="29"/>
  <c r="H499" i="31"/>
  <c r="H466" i="31"/>
  <c r="H451" i="31"/>
  <c r="H440" i="31"/>
  <c r="H434" i="31"/>
  <c r="H395" i="31"/>
  <c r="H352" i="31"/>
  <c r="H332" i="31"/>
  <c r="H320" i="31"/>
  <c r="E506" i="1"/>
  <c r="E508" i="1"/>
  <c r="H508" i="1" s="1"/>
  <c r="E529" i="1"/>
  <c r="E519" i="1"/>
  <c r="H519" i="1" s="1"/>
  <c r="E530" i="3"/>
  <c r="H530" i="3" s="1"/>
  <c r="E527" i="3"/>
  <c r="F514" i="4"/>
  <c r="F516" i="4"/>
  <c r="F528" i="4"/>
  <c r="E507" i="8"/>
  <c r="H507" i="8" s="1"/>
  <c r="E530" i="11"/>
  <c r="H530" i="11" s="1"/>
  <c r="E516" i="11"/>
  <c r="E528" i="11"/>
  <c r="H528" i="11" s="1"/>
  <c r="E528" i="13"/>
  <c r="H528" i="13" s="1"/>
  <c r="E507" i="13"/>
  <c r="H507" i="13" s="1"/>
  <c r="E506" i="30"/>
  <c r="E514" i="30"/>
  <c r="H514" i="30" s="1"/>
  <c r="E523" i="30"/>
  <c r="H523" i="30" s="1"/>
  <c r="E527" i="30"/>
  <c r="H527" i="30" s="1"/>
  <c r="E520" i="30"/>
  <c r="H520" i="30" s="1"/>
  <c r="H517" i="3"/>
  <c r="H517" i="4"/>
  <c r="H523" i="5"/>
  <c r="H507" i="6"/>
  <c r="H512" i="7"/>
  <c r="H525" i="8"/>
  <c r="H516" i="8"/>
  <c r="H510" i="11"/>
  <c r="H507" i="11"/>
  <c r="H517" i="13"/>
  <c r="H526" i="14"/>
  <c r="H520" i="14"/>
  <c r="H516" i="15"/>
  <c r="H509" i="16"/>
  <c r="H515" i="19"/>
  <c r="H513" i="20"/>
  <c r="H511" i="20"/>
  <c r="H509" i="20"/>
  <c r="H518" i="21"/>
  <c r="E516" i="22"/>
  <c r="E514" i="22"/>
  <c r="E516" i="25"/>
  <c r="H516" i="25" s="1"/>
  <c r="H529" i="29"/>
  <c r="H518" i="29"/>
  <c r="H522" i="30"/>
  <c r="F515" i="30"/>
  <c r="H509" i="30"/>
  <c r="F507" i="30"/>
  <c r="E526" i="32"/>
  <c r="H300" i="27"/>
  <c r="H299" i="24"/>
  <c r="H306" i="19"/>
  <c r="H79" i="16"/>
  <c r="H510" i="5"/>
  <c r="H419" i="32"/>
  <c r="H404" i="32"/>
  <c r="H328" i="32"/>
  <c r="H312" i="32"/>
  <c r="E505" i="25"/>
  <c r="F508" i="30"/>
  <c r="H525" i="34"/>
  <c r="H529" i="1"/>
  <c r="H525" i="3"/>
  <c r="H522" i="3"/>
  <c r="E513" i="4"/>
  <c r="H513" i="4" s="1"/>
  <c r="H526" i="6"/>
  <c r="H516" i="6"/>
  <c r="H511" i="6"/>
  <c r="H510" i="6"/>
  <c r="H526" i="7"/>
  <c r="H520" i="7"/>
  <c r="H518" i="8"/>
  <c r="H510" i="8"/>
  <c r="H524" i="9"/>
  <c r="H515" i="9"/>
  <c r="H516" i="10"/>
  <c r="H514" i="11"/>
  <c r="H529" i="12"/>
  <c r="H519" i="12"/>
  <c r="H525" i="13"/>
  <c r="H519" i="13"/>
  <c r="H511" i="14"/>
  <c r="H509" i="14"/>
  <c r="H529" i="15"/>
  <c r="H527" i="15"/>
  <c r="H517" i="15"/>
  <c r="H511" i="15"/>
  <c r="H510" i="15"/>
  <c r="H518" i="16"/>
  <c r="H526" i="17"/>
  <c r="H520" i="17"/>
  <c r="H519" i="17"/>
  <c r="H514" i="20"/>
  <c r="H528" i="21"/>
  <c r="H526" i="21"/>
  <c r="H520" i="21"/>
  <c r="E520" i="22"/>
  <c r="H520" i="22" s="1"/>
  <c r="E511" i="22"/>
  <c r="H514" i="23"/>
  <c r="H527" i="24"/>
  <c r="H517" i="25"/>
  <c r="H508" i="25"/>
  <c r="F513" i="30"/>
  <c r="H510" i="30"/>
  <c r="H529" i="31"/>
  <c r="H526" i="31"/>
  <c r="H514" i="31"/>
  <c r="E529" i="32"/>
  <c r="H529" i="32" s="1"/>
  <c r="H525" i="32"/>
  <c r="H518" i="32"/>
  <c r="H516" i="32"/>
  <c r="H305" i="27"/>
  <c r="H508" i="24"/>
  <c r="H297" i="17"/>
  <c r="H510" i="17"/>
  <c r="H155" i="15"/>
  <c r="G505" i="29"/>
  <c r="H515" i="33"/>
  <c r="H519" i="34"/>
  <c r="H522" i="1"/>
  <c r="H515" i="1"/>
  <c r="H528" i="4"/>
  <c r="H515" i="5"/>
  <c r="H523" i="6"/>
  <c r="H520" i="8"/>
  <c r="H515" i="10"/>
  <c r="H513" i="11"/>
  <c r="H521" i="12"/>
  <c r="H509" i="12"/>
  <c r="H527" i="13"/>
  <c r="H529" i="14"/>
  <c r="H528" i="16"/>
  <c r="H526" i="16"/>
  <c r="H524" i="20"/>
  <c r="H519" i="20"/>
  <c r="H515" i="20"/>
  <c r="H516" i="21"/>
  <c r="E511" i="21"/>
  <c r="H508" i="21"/>
  <c r="H527" i="22"/>
  <c r="E513" i="23"/>
  <c r="H510" i="23"/>
  <c r="H514" i="25"/>
  <c r="E513" i="25"/>
  <c r="H513" i="25" s="1"/>
  <c r="H510" i="25"/>
  <c r="H519" i="31"/>
  <c r="H517" i="32"/>
  <c r="E530" i="32"/>
  <c r="H299" i="19"/>
  <c r="H511" i="17"/>
  <c r="H156" i="15"/>
  <c r="H159" i="15"/>
  <c r="H509" i="5"/>
  <c r="H513" i="5"/>
  <c r="F78" i="33"/>
  <c r="F86" i="33"/>
  <c r="F94" i="33"/>
  <c r="F102" i="33"/>
  <c r="F110" i="33"/>
  <c r="F118" i="33"/>
  <c r="F126" i="33"/>
  <c r="F134" i="33"/>
  <c r="F142" i="33"/>
  <c r="F79" i="33"/>
  <c r="F87" i="33"/>
  <c r="F95" i="33"/>
  <c r="F103" i="33"/>
  <c r="F111" i="33"/>
  <c r="F119" i="33"/>
  <c r="F127" i="33"/>
  <c r="F135" i="33"/>
  <c r="F143" i="33"/>
  <c r="F507" i="34"/>
  <c r="F521" i="34"/>
  <c r="F529" i="34"/>
  <c r="G13" i="34"/>
  <c r="F508" i="34"/>
  <c r="F518" i="34"/>
  <c r="F522" i="34"/>
  <c r="F464" i="34"/>
  <c r="F353" i="34"/>
  <c r="F338" i="34"/>
  <c r="F312" i="34"/>
  <c r="H315" i="34"/>
  <c r="H392" i="34"/>
  <c r="F295" i="34"/>
  <c r="F460" i="34"/>
  <c r="F387" i="34"/>
  <c r="F369" i="34"/>
  <c r="F359" i="34"/>
  <c r="F354" i="34"/>
  <c r="F340" i="34"/>
  <c r="F334" i="34"/>
  <c r="F328" i="34"/>
  <c r="F314" i="34"/>
  <c r="F301" i="34"/>
  <c r="H326" i="34"/>
  <c r="H356" i="34"/>
  <c r="H371" i="34"/>
  <c r="F294" i="34"/>
  <c r="F468" i="34"/>
  <c r="F437" i="34"/>
  <c r="F367" i="34"/>
  <c r="F362" i="34"/>
  <c r="F341" i="34"/>
  <c r="F327" i="34"/>
  <c r="F317" i="34"/>
  <c r="F304" i="34"/>
  <c r="H403" i="34"/>
  <c r="F483" i="34"/>
  <c r="F372" i="34"/>
  <c r="F368" i="34"/>
  <c r="F358" i="34"/>
  <c r="F333" i="34"/>
  <c r="F326" i="34"/>
  <c r="F311" i="34"/>
  <c r="F297" i="34"/>
  <c r="H327" i="34"/>
  <c r="F497" i="34"/>
  <c r="F480" i="34"/>
  <c r="F473" i="34"/>
  <c r="F469" i="34"/>
  <c r="F319" i="34"/>
  <c r="H367" i="34"/>
  <c r="F467" i="34"/>
  <c r="F378" i="34"/>
  <c r="F371" i="34"/>
  <c r="F357" i="34"/>
  <c r="F347" i="34"/>
  <c r="F337" i="34"/>
  <c r="F332" i="34"/>
  <c r="F318" i="34"/>
  <c r="F310" i="34"/>
  <c r="F296" i="34"/>
  <c r="H358" i="34"/>
  <c r="H369" i="34"/>
  <c r="H497" i="34"/>
  <c r="F491" i="34"/>
  <c r="F439" i="34"/>
  <c r="F324" i="34"/>
  <c r="F302" i="34"/>
  <c r="H196" i="34"/>
  <c r="H209" i="34"/>
  <c r="H261" i="34"/>
  <c r="H249" i="34"/>
  <c r="F244" i="34"/>
  <c r="F239" i="34"/>
  <c r="H230" i="34"/>
  <c r="H224" i="34"/>
  <c r="H221" i="34"/>
  <c r="H214" i="34"/>
  <c r="F210" i="34"/>
  <c r="H200" i="34"/>
  <c r="H194" i="34"/>
  <c r="H188" i="34"/>
  <c r="F160" i="34"/>
  <c r="F153" i="34"/>
  <c r="H255" i="34"/>
  <c r="H238" i="34"/>
  <c r="H286" i="34"/>
  <c r="H278" i="34"/>
  <c r="F163" i="34"/>
  <c r="F115" i="34"/>
  <c r="F82" i="34"/>
  <c r="F112" i="34"/>
  <c r="F119" i="34"/>
  <c r="H118" i="34"/>
  <c r="G70" i="34"/>
  <c r="H70" i="34" s="1"/>
  <c r="F71" i="34"/>
  <c r="H121" i="34"/>
  <c r="F113" i="34"/>
  <c r="F108" i="34"/>
  <c r="F74" i="34"/>
  <c r="F83" i="34"/>
  <c r="F98" i="34"/>
  <c r="F116" i="34"/>
  <c r="F120" i="34"/>
  <c r="F131" i="34"/>
  <c r="H86" i="34"/>
  <c r="H129" i="34"/>
  <c r="H145" i="34"/>
  <c r="H135" i="34"/>
  <c r="F127" i="34"/>
  <c r="H76" i="34"/>
  <c r="H61" i="34"/>
  <c r="F61" i="34"/>
  <c r="H50" i="34"/>
  <c r="H63" i="34"/>
  <c r="H54" i="34"/>
  <c r="H48" i="34"/>
  <c r="H44" i="34"/>
  <c r="F520" i="1"/>
  <c r="F518" i="1"/>
  <c r="F515" i="1"/>
  <c r="G505" i="1"/>
  <c r="F509" i="1"/>
  <c r="H509" i="1"/>
  <c r="F522" i="1"/>
  <c r="F505" i="1"/>
  <c r="F521" i="1"/>
  <c r="F460" i="1"/>
  <c r="F347" i="1"/>
  <c r="F319" i="1"/>
  <c r="F486" i="1"/>
  <c r="F401" i="1"/>
  <c r="F398" i="1"/>
  <c r="F368" i="1"/>
  <c r="F341" i="1"/>
  <c r="F317" i="1"/>
  <c r="F243" i="1"/>
  <c r="F152" i="1"/>
  <c r="H286" i="1"/>
  <c r="H282" i="1"/>
  <c r="H278" i="1"/>
  <c r="H264" i="1"/>
  <c r="H258" i="1"/>
  <c r="H248" i="1"/>
  <c r="H237" i="1"/>
  <c r="F229" i="1"/>
  <c r="F186" i="1"/>
  <c r="F175" i="1"/>
  <c r="F196" i="1"/>
  <c r="F151" i="1"/>
  <c r="F259" i="1"/>
  <c r="F256" i="1"/>
  <c r="F253" i="1"/>
  <c r="F129" i="1"/>
  <c r="F91" i="1"/>
  <c r="D8" i="1"/>
  <c r="F10" i="1" s="1"/>
  <c r="H83" i="1"/>
  <c r="F83" i="1"/>
  <c r="F93" i="1"/>
  <c r="F119" i="1"/>
  <c r="F125" i="1"/>
  <c r="F134" i="1"/>
  <c r="H144" i="1"/>
  <c r="F145" i="1"/>
  <c r="F111" i="1"/>
  <c r="F98" i="1"/>
  <c r="F84" i="1"/>
  <c r="H116" i="1"/>
  <c r="F115" i="1"/>
  <c r="F120" i="1"/>
  <c r="H129" i="1"/>
  <c r="F71" i="1"/>
  <c r="F81" i="1"/>
  <c r="F22" i="1"/>
  <c r="H20" i="1"/>
  <c r="H43" i="1"/>
  <c r="F28" i="1"/>
  <c r="F19" i="1"/>
  <c r="F42" i="1"/>
  <c r="F26" i="1"/>
  <c r="F21" i="1"/>
  <c r="H37" i="1"/>
  <c r="F20" i="1"/>
  <c r="F47" i="1"/>
  <c r="H521" i="2"/>
  <c r="H525" i="2"/>
  <c r="H529" i="2"/>
  <c r="H515" i="2"/>
  <c r="H523" i="2"/>
  <c r="H527" i="2"/>
  <c r="H431" i="2"/>
  <c r="H380" i="2"/>
  <c r="H388" i="2"/>
  <c r="H392" i="2"/>
  <c r="H453" i="2"/>
  <c r="H461" i="2"/>
  <c r="H469" i="2"/>
  <c r="H489" i="2"/>
  <c r="H348" i="2"/>
  <c r="F427" i="2"/>
  <c r="H300" i="2"/>
  <c r="H304" i="2"/>
  <c r="H368" i="2"/>
  <c r="H372" i="2"/>
  <c r="H398" i="2"/>
  <c r="H486" i="2"/>
  <c r="H495" i="2"/>
  <c r="H420" i="2"/>
  <c r="H424" i="2"/>
  <c r="F429" i="2"/>
  <c r="F433" i="2"/>
  <c r="F437" i="2"/>
  <c r="F441" i="2"/>
  <c r="F449" i="2"/>
  <c r="F454" i="2"/>
  <c r="F458" i="2"/>
  <c r="F462" i="2"/>
  <c r="F466" i="2"/>
  <c r="F470" i="2"/>
  <c r="F476" i="2"/>
  <c r="F480" i="2"/>
  <c r="F484" i="2"/>
  <c r="F489" i="2"/>
  <c r="F493" i="2"/>
  <c r="F498" i="2"/>
  <c r="F425" i="2"/>
  <c r="F421" i="2"/>
  <c r="F417" i="2"/>
  <c r="F413" i="2"/>
  <c r="F409" i="2"/>
  <c r="F405" i="2"/>
  <c r="F401" i="2"/>
  <c r="F396" i="2"/>
  <c r="F392" i="2"/>
  <c r="F388" i="2"/>
  <c r="F384" i="2"/>
  <c r="F380" i="2"/>
  <c r="F376" i="2"/>
  <c r="F372" i="2"/>
  <c r="F368" i="2"/>
  <c r="F364" i="2"/>
  <c r="F359" i="2"/>
  <c r="F355" i="2"/>
  <c r="F351" i="2"/>
  <c r="F345" i="2"/>
  <c r="F341" i="2"/>
  <c r="F337" i="2"/>
  <c r="F333" i="2"/>
  <c r="F329" i="2"/>
  <c r="F325" i="2"/>
  <c r="F321" i="2"/>
  <c r="F317" i="2"/>
  <c r="F309" i="2"/>
  <c r="F304" i="2"/>
  <c r="F300" i="2"/>
  <c r="F296" i="2"/>
  <c r="F294" i="2"/>
  <c r="F488" i="2"/>
  <c r="F471" i="2"/>
  <c r="H376" i="2"/>
  <c r="H384" i="2"/>
  <c r="H457" i="2"/>
  <c r="H465" i="2"/>
  <c r="H474" i="2"/>
  <c r="F348" i="2"/>
  <c r="H364" i="2"/>
  <c r="H369" i="2"/>
  <c r="H430" i="2"/>
  <c r="H434" i="2"/>
  <c r="H438" i="2"/>
  <c r="H442" i="2"/>
  <c r="H446" i="2"/>
  <c r="H450" i="2"/>
  <c r="H471" i="2"/>
  <c r="H400" i="2"/>
  <c r="H404" i="2"/>
  <c r="H408" i="2"/>
  <c r="H412" i="2"/>
  <c r="H416" i="2"/>
  <c r="H421" i="2"/>
  <c r="F430" i="2"/>
  <c r="F434" i="2"/>
  <c r="F438" i="2"/>
  <c r="F442" i="2"/>
  <c r="F446" i="2"/>
  <c r="F450" i="2"/>
  <c r="F455" i="2"/>
  <c r="F459" i="2"/>
  <c r="F463" i="2"/>
  <c r="F467" i="2"/>
  <c r="F473" i="2"/>
  <c r="F477" i="2"/>
  <c r="F481" i="2"/>
  <c r="F485" i="2"/>
  <c r="F490" i="2"/>
  <c r="F494" i="2"/>
  <c r="F499" i="2"/>
  <c r="F420" i="2"/>
  <c r="F416" i="2"/>
  <c r="F412" i="2"/>
  <c r="F408" i="2"/>
  <c r="F404" i="2"/>
  <c r="F400" i="2"/>
  <c r="F395" i="2"/>
  <c r="F391" i="2"/>
  <c r="F387" i="2"/>
  <c r="F383" i="2"/>
  <c r="F379" i="2"/>
  <c r="F375" i="2"/>
  <c r="F371" i="2"/>
  <c r="F367" i="2"/>
  <c r="F363" i="2"/>
  <c r="F358" i="2"/>
  <c r="F354" i="2"/>
  <c r="F350" i="2"/>
  <c r="F344" i="2"/>
  <c r="F340" i="2"/>
  <c r="F336" i="2"/>
  <c r="F332" i="2"/>
  <c r="F328" i="2"/>
  <c r="F324" i="2"/>
  <c r="F320" i="2"/>
  <c r="F316" i="2"/>
  <c r="F312" i="2"/>
  <c r="F308" i="2"/>
  <c r="F303" i="2"/>
  <c r="F299" i="2"/>
  <c r="F472" i="2"/>
  <c r="H233" i="2"/>
  <c r="H186" i="2"/>
  <c r="H167" i="2"/>
  <c r="H237" i="2"/>
  <c r="H198" i="2"/>
  <c r="H214" i="2"/>
  <c r="H269" i="2"/>
  <c r="H210" i="2"/>
  <c r="H155" i="2"/>
  <c r="H190" i="2"/>
  <c r="H202" i="2"/>
  <c r="H217" i="2"/>
  <c r="H75" i="2"/>
  <c r="H80" i="2"/>
  <c r="H84" i="2"/>
  <c r="H88" i="2"/>
  <c r="H92" i="2"/>
  <c r="H96" i="2"/>
  <c r="H100" i="2"/>
  <c r="H104" i="2"/>
  <c r="H109" i="2"/>
  <c r="H113" i="2"/>
  <c r="H117" i="2"/>
  <c r="H121" i="2"/>
  <c r="H125" i="2"/>
  <c r="H129" i="2"/>
  <c r="G70" i="2"/>
  <c r="H70" i="2" s="1"/>
  <c r="F73" i="2"/>
  <c r="F77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4" i="2"/>
  <c r="F138" i="2"/>
  <c r="F142" i="2"/>
  <c r="H81" i="2"/>
  <c r="H85" i="2"/>
  <c r="H89" i="2"/>
  <c r="H93" i="2"/>
  <c r="H97" i="2"/>
  <c r="H101" i="2"/>
  <c r="H135" i="2"/>
  <c r="H139" i="2"/>
  <c r="H143" i="2"/>
  <c r="F74" i="2"/>
  <c r="F78" i="2"/>
  <c r="F83" i="2"/>
  <c r="F87" i="2"/>
  <c r="F91" i="2"/>
  <c r="F95" i="2"/>
  <c r="F99" i="2"/>
  <c r="F103" i="2"/>
  <c r="F107" i="2"/>
  <c r="F111" i="2"/>
  <c r="F115" i="2"/>
  <c r="F119" i="2"/>
  <c r="F123" i="2"/>
  <c r="F127" i="2"/>
  <c r="F131" i="2"/>
  <c r="F135" i="2"/>
  <c r="F139" i="2"/>
  <c r="G18" i="2"/>
  <c r="H18" i="2" s="1"/>
  <c r="H26" i="2"/>
  <c r="F22" i="2"/>
  <c r="F26" i="2"/>
  <c r="F30" i="2"/>
  <c r="H57" i="2"/>
  <c r="H61" i="2"/>
  <c r="F64" i="2"/>
  <c r="H34" i="2"/>
  <c r="H56" i="2"/>
  <c r="F21" i="2"/>
  <c r="F53" i="2"/>
  <c r="F31" i="2"/>
  <c r="F47" i="2"/>
  <c r="F63" i="2"/>
  <c r="F49" i="2"/>
  <c r="F57" i="2"/>
  <c r="G9" i="2"/>
  <c r="H36" i="2"/>
  <c r="H44" i="2"/>
  <c r="H54" i="2"/>
  <c r="F20" i="2"/>
  <c r="F24" i="2"/>
  <c r="F28" i="2"/>
  <c r="H59" i="2"/>
  <c r="H22" i="2"/>
  <c r="H46" i="2"/>
  <c r="F33" i="2"/>
  <c r="F23" i="2"/>
  <c r="F39" i="2"/>
  <c r="F37" i="2"/>
  <c r="F19" i="2"/>
  <c r="H507" i="3"/>
  <c r="H529" i="3"/>
  <c r="H509" i="3"/>
  <c r="H296" i="3"/>
  <c r="H308" i="3"/>
  <c r="H312" i="3"/>
  <c r="F320" i="3"/>
  <c r="F298" i="3"/>
  <c r="F303" i="3"/>
  <c r="F308" i="3"/>
  <c r="F312" i="3"/>
  <c r="F317" i="3"/>
  <c r="F322" i="3"/>
  <c r="F327" i="3"/>
  <c r="F331" i="3"/>
  <c r="F335" i="3"/>
  <c r="F339" i="3"/>
  <c r="F343" i="3"/>
  <c r="F347" i="3"/>
  <c r="F352" i="3"/>
  <c r="F356" i="3"/>
  <c r="F361" i="3"/>
  <c r="F365" i="3"/>
  <c r="F370" i="3"/>
  <c r="F380" i="3"/>
  <c r="F388" i="3"/>
  <c r="F392" i="3"/>
  <c r="F396" i="3"/>
  <c r="F402" i="3"/>
  <c r="F406" i="3"/>
  <c r="F410" i="3"/>
  <c r="F414" i="3"/>
  <c r="F418" i="3"/>
  <c r="F422" i="3"/>
  <c r="F429" i="3"/>
  <c r="F295" i="3"/>
  <c r="F492" i="3"/>
  <c r="F484" i="3"/>
  <c r="F477" i="3"/>
  <c r="F468" i="3"/>
  <c r="F464" i="3"/>
  <c r="F459" i="3"/>
  <c r="F455" i="3"/>
  <c r="F437" i="3"/>
  <c r="F433" i="3"/>
  <c r="F461" i="3"/>
  <c r="F480" i="3"/>
  <c r="F489" i="3"/>
  <c r="F301" i="3"/>
  <c r="F360" i="3"/>
  <c r="F366" i="3"/>
  <c r="F454" i="3"/>
  <c r="F474" i="3"/>
  <c r="F476" i="3"/>
  <c r="F487" i="3"/>
  <c r="F497" i="3"/>
  <c r="G12" i="3"/>
  <c r="F294" i="3"/>
  <c r="F300" i="3"/>
  <c r="F304" i="3"/>
  <c r="F309" i="3"/>
  <c r="F314" i="3"/>
  <c r="F318" i="3"/>
  <c r="F323" i="3"/>
  <c r="F328" i="3"/>
  <c r="F332" i="3"/>
  <c r="F336" i="3"/>
  <c r="F340" i="3"/>
  <c r="F344" i="3"/>
  <c r="F353" i="3"/>
  <c r="F357" i="3"/>
  <c r="F362" i="3"/>
  <c r="F367" i="3"/>
  <c r="F371" i="3"/>
  <c r="F377" i="3"/>
  <c r="F381" i="3"/>
  <c r="F385" i="3"/>
  <c r="F389" i="3"/>
  <c r="F393" i="3"/>
  <c r="F398" i="3"/>
  <c r="F403" i="3"/>
  <c r="F407" i="3"/>
  <c r="F411" i="3"/>
  <c r="F415" i="3"/>
  <c r="F419" i="3"/>
  <c r="F430" i="3"/>
  <c r="F495" i="3"/>
  <c r="F491" i="3"/>
  <c r="F483" i="3"/>
  <c r="F467" i="3"/>
  <c r="F463" i="3"/>
  <c r="F458" i="3"/>
  <c r="F448" i="3"/>
  <c r="F442" i="3"/>
  <c r="F436" i="3"/>
  <c r="F432" i="3"/>
  <c r="F296" i="3"/>
  <c r="F451" i="3"/>
  <c r="F425" i="3"/>
  <c r="F375" i="3"/>
  <c r="H367" i="3"/>
  <c r="H371" i="3"/>
  <c r="H448" i="3"/>
  <c r="H302" i="3"/>
  <c r="H314" i="3"/>
  <c r="H318" i="3"/>
  <c r="H327" i="3"/>
  <c r="H331" i="3"/>
  <c r="H335" i="3"/>
  <c r="H339" i="3"/>
  <c r="H343" i="3"/>
  <c r="H347" i="3"/>
  <c r="H428" i="3"/>
  <c r="H354" i="3"/>
  <c r="H358" i="3"/>
  <c r="H379" i="3"/>
  <c r="H383" i="3"/>
  <c r="H387" i="3"/>
  <c r="H391" i="3"/>
  <c r="H459" i="3"/>
  <c r="H470" i="3"/>
  <c r="H452" i="3"/>
  <c r="H480" i="3"/>
  <c r="H328" i="3"/>
  <c r="H332" i="3"/>
  <c r="H336" i="3"/>
  <c r="H340" i="3"/>
  <c r="H344" i="3"/>
  <c r="H429" i="3"/>
  <c r="H307" i="3"/>
  <c r="H311" i="3"/>
  <c r="H474" i="3"/>
  <c r="H350" i="3"/>
  <c r="H380" i="3"/>
  <c r="H384" i="3"/>
  <c r="H388" i="3"/>
  <c r="H392" i="3"/>
  <c r="H477" i="3"/>
  <c r="H243" i="3"/>
  <c r="H254" i="3"/>
  <c r="H258" i="3"/>
  <c r="H188" i="3"/>
  <c r="H234" i="3"/>
  <c r="H263" i="3"/>
  <c r="F287" i="3"/>
  <c r="F191" i="3"/>
  <c r="H247" i="3"/>
  <c r="H155" i="3"/>
  <c r="F278" i="3"/>
  <c r="F133" i="3"/>
  <c r="F78" i="3"/>
  <c r="F75" i="3"/>
  <c r="F81" i="3"/>
  <c r="F85" i="3"/>
  <c r="F91" i="3"/>
  <c r="F95" i="3"/>
  <c r="F99" i="3"/>
  <c r="F103" i="3"/>
  <c r="F108" i="3"/>
  <c r="F112" i="3"/>
  <c r="F116" i="3"/>
  <c r="F120" i="3"/>
  <c r="F124" i="3"/>
  <c r="F128" i="3"/>
  <c r="F132" i="3"/>
  <c r="F139" i="3"/>
  <c r="F144" i="3"/>
  <c r="H128" i="3"/>
  <c r="H132" i="3"/>
  <c r="H143" i="3"/>
  <c r="F70" i="3"/>
  <c r="G10" i="3"/>
  <c r="F72" i="3"/>
  <c r="F90" i="3"/>
  <c r="F73" i="3"/>
  <c r="F77" i="3"/>
  <c r="F83" i="3"/>
  <c r="F87" i="3"/>
  <c r="F93" i="3"/>
  <c r="F97" i="3"/>
  <c r="F101" i="3"/>
  <c r="F110" i="3"/>
  <c r="F118" i="3"/>
  <c r="F122" i="3"/>
  <c r="F126" i="3"/>
  <c r="F130" i="3"/>
  <c r="F137" i="3"/>
  <c r="F142" i="3"/>
  <c r="H108" i="3"/>
  <c r="H134" i="3"/>
  <c r="H139" i="3"/>
  <c r="H145" i="3"/>
  <c r="H72" i="3"/>
  <c r="H21" i="3"/>
  <c r="H61" i="3"/>
  <c r="F22" i="3"/>
  <c r="F30" i="3"/>
  <c r="F34" i="3"/>
  <c r="H39" i="3"/>
  <c r="H53" i="3"/>
  <c r="F62" i="3"/>
  <c r="H20" i="3"/>
  <c r="H24" i="3"/>
  <c r="H28" i="3"/>
  <c r="F43" i="3"/>
  <c r="F49" i="3"/>
  <c r="F53" i="3"/>
  <c r="H37" i="3"/>
  <c r="F55" i="3"/>
  <c r="F41" i="3"/>
  <c r="F26" i="3"/>
  <c r="F50" i="3"/>
  <c r="F54" i="3"/>
  <c r="F58" i="3"/>
  <c r="F21" i="3"/>
  <c r="F25" i="3"/>
  <c r="F39" i="3"/>
  <c r="F45" i="3"/>
  <c r="F61" i="3"/>
  <c r="F38" i="3"/>
  <c r="F511" i="4"/>
  <c r="H509" i="4"/>
  <c r="F526" i="4"/>
  <c r="H515" i="4"/>
  <c r="F521" i="4"/>
  <c r="F529" i="4"/>
  <c r="F510" i="4"/>
  <c r="F518" i="4"/>
  <c r="F522" i="4"/>
  <c r="H508" i="4"/>
  <c r="H522" i="4"/>
  <c r="F479" i="4"/>
  <c r="F477" i="4"/>
  <c r="F466" i="4"/>
  <c r="F454" i="4"/>
  <c r="F430" i="4"/>
  <c r="F375" i="4"/>
  <c r="F339" i="4"/>
  <c r="F301" i="4"/>
  <c r="F311" i="4"/>
  <c r="F336" i="4"/>
  <c r="F363" i="4"/>
  <c r="F378" i="4"/>
  <c r="F391" i="4"/>
  <c r="F406" i="4"/>
  <c r="F464" i="4"/>
  <c r="F487" i="4"/>
  <c r="H343" i="4"/>
  <c r="F449" i="4"/>
  <c r="F432" i="4"/>
  <c r="F417" i="4"/>
  <c r="F398" i="4"/>
  <c r="F376" i="4"/>
  <c r="F341" i="4"/>
  <c r="F297" i="4"/>
  <c r="F302" i="4"/>
  <c r="F308" i="4"/>
  <c r="F314" i="4"/>
  <c r="F319" i="4"/>
  <c r="F329" i="4"/>
  <c r="F333" i="4"/>
  <c r="F337" i="4"/>
  <c r="F345" i="4"/>
  <c r="F353" i="4"/>
  <c r="F358" i="4"/>
  <c r="F365" i="4"/>
  <c r="F370" i="4"/>
  <c r="F380" i="4"/>
  <c r="F392" i="4"/>
  <c r="F401" i="4"/>
  <c r="F408" i="4"/>
  <c r="F428" i="4"/>
  <c r="F436" i="4"/>
  <c r="F467" i="4"/>
  <c r="F484" i="4"/>
  <c r="F491" i="4"/>
  <c r="F497" i="4"/>
  <c r="H305" i="4"/>
  <c r="H317" i="4"/>
  <c r="H326" i="4"/>
  <c r="H330" i="4"/>
  <c r="H335" i="4"/>
  <c r="H350" i="4"/>
  <c r="H364" i="4"/>
  <c r="H377" i="4"/>
  <c r="H385" i="4"/>
  <c r="H403" i="4"/>
  <c r="H435" i="4"/>
  <c r="H460" i="4"/>
  <c r="H468" i="4"/>
  <c r="H484" i="4"/>
  <c r="F294" i="4"/>
  <c r="F411" i="4"/>
  <c r="F409" i="4"/>
  <c r="F407" i="4"/>
  <c r="F377" i="4"/>
  <c r="F374" i="4"/>
  <c r="F324" i="4"/>
  <c r="H323" i="4"/>
  <c r="F320" i="4"/>
  <c r="F305" i="4"/>
  <c r="F480" i="4"/>
  <c r="F473" i="4"/>
  <c r="F431" i="4"/>
  <c r="F429" i="4"/>
  <c r="F397" i="4"/>
  <c r="F322" i="4"/>
  <c r="F307" i="4"/>
  <c r="F318" i="4"/>
  <c r="F332" i="4"/>
  <c r="F344" i="4"/>
  <c r="F357" i="4"/>
  <c r="F369" i="4"/>
  <c r="F385" i="4"/>
  <c r="F400" i="4"/>
  <c r="F435" i="4"/>
  <c r="F458" i="4"/>
  <c r="F483" i="4"/>
  <c r="H347" i="4"/>
  <c r="F490" i="4"/>
  <c r="F447" i="4"/>
  <c r="F405" i="4"/>
  <c r="F373" i="4"/>
  <c r="F343" i="4"/>
  <c r="F323" i="4"/>
  <c r="F298" i="4"/>
  <c r="F303" i="4"/>
  <c r="F315" i="4"/>
  <c r="F326" i="4"/>
  <c r="F330" i="4"/>
  <c r="F334" i="4"/>
  <c r="F346" i="4"/>
  <c r="F354" i="4"/>
  <c r="F359" i="4"/>
  <c r="F367" i="4"/>
  <c r="F381" i="4"/>
  <c r="F387" i="4"/>
  <c r="F393" i="4"/>
  <c r="F402" i="4"/>
  <c r="F433" i="4"/>
  <c r="F437" i="4"/>
  <c r="F460" i="4"/>
  <c r="F468" i="4"/>
  <c r="F485" i="4"/>
  <c r="F492" i="4"/>
  <c r="F295" i="4"/>
  <c r="H318" i="4"/>
  <c r="H327" i="4"/>
  <c r="H341" i="4"/>
  <c r="H365" i="4"/>
  <c r="H378" i="4"/>
  <c r="H405" i="4"/>
  <c r="H412" i="4"/>
  <c r="H432" i="4"/>
  <c r="G294" i="4"/>
  <c r="H294" i="4" s="1"/>
  <c r="F296" i="4"/>
  <c r="H495" i="4"/>
  <c r="H452" i="4"/>
  <c r="F426" i="4"/>
  <c r="H418" i="4"/>
  <c r="F404" i="4"/>
  <c r="F396" i="4"/>
  <c r="F389" i="4"/>
  <c r="F379" i="4"/>
  <c r="F316" i="4"/>
  <c r="H158" i="4"/>
  <c r="H208" i="4"/>
  <c r="H186" i="4"/>
  <c r="H200" i="4"/>
  <c r="H248" i="4"/>
  <c r="H253" i="4"/>
  <c r="H273" i="4"/>
  <c r="H288" i="4"/>
  <c r="H284" i="4"/>
  <c r="F281" i="4"/>
  <c r="H261" i="4"/>
  <c r="H250" i="4"/>
  <c r="H221" i="4"/>
  <c r="F217" i="4"/>
  <c r="F161" i="4"/>
  <c r="H214" i="4"/>
  <c r="H161" i="4"/>
  <c r="H175" i="4"/>
  <c r="H179" i="4"/>
  <c r="H211" i="4"/>
  <c r="H223" i="4"/>
  <c r="H237" i="4"/>
  <c r="H244" i="4"/>
  <c r="H266" i="4"/>
  <c r="H281" i="4"/>
  <c r="F286" i="4"/>
  <c r="F282" i="4"/>
  <c r="F243" i="4"/>
  <c r="F167" i="4"/>
  <c r="H163" i="4"/>
  <c r="F153" i="4"/>
  <c r="H83" i="4"/>
  <c r="H128" i="4"/>
  <c r="F77" i="4"/>
  <c r="F83" i="4"/>
  <c r="F88" i="4"/>
  <c r="F95" i="4"/>
  <c r="F101" i="4"/>
  <c r="F107" i="4"/>
  <c r="F111" i="4"/>
  <c r="F116" i="4"/>
  <c r="F121" i="4"/>
  <c r="F125" i="4"/>
  <c r="F130" i="4"/>
  <c r="F142" i="4"/>
  <c r="H98" i="4"/>
  <c r="H106" i="4"/>
  <c r="F71" i="4"/>
  <c r="H135" i="4"/>
  <c r="H133" i="4"/>
  <c r="F97" i="4"/>
  <c r="F73" i="4"/>
  <c r="F84" i="4"/>
  <c r="F92" i="4"/>
  <c r="F98" i="4"/>
  <c r="F102" i="4"/>
  <c r="F108" i="4"/>
  <c r="F112" i="4"/>
  <c r="F118" i="4"/>
  <c r="F122" i="4"/>
  <c r="F131" i="4"/>
  <c r="F137" i="4"/>
  <c r="F143" i="4"/>
  <c r="H86" i="4"/>
  <c r="H92" i="4"/>
  <c r="H101" i="4"/>
  <c r="H107" i="4"/>
  <c r="H116" i="4"/>
  <c r="H123" i="4"/>
  <c r="H131" i="4"/>
  <c r="H141" i="4"/>
  <c r="G70" i="4"/>
  <c r="F129" i="4"/>
  <c r="F91" i="4"/>
  <c r="F40" i="4"/>
  <c r="F22" i="4"/>
  <c r="F28" i="4"/>
  <c r="H37" i="4"/>
  <c r="F42" i="4"/>
  <c r="F52" i="4"/>
  <c r="F60" i="4"/>
  <c r="F23" i="4"/>
  <c r="H56" i="4"/>
  <c r="F61" i="4"/>
  <c r="F62" i="4"/>
  <c r="H23" i="4"/>
  <c r="F30" i="4"/>
  <c r="F34" i="4"/>
  <c r="F38" i="4"/>
  <c r="F48" i="4"/>
  <c r="F21" i="4"/>
  <c r="H28" i="4"/>
  <c r="F37" i="4"/>
  <c r="F63" i="4"/>
  <c r="F18" i="4"/>
  <c r="H25" i="4"/>
  <c r="H30" i="4"/>
  <c r="F43" i="4"/>
  <c r="G18" i="4"/>
  <c r="H18" i="4" s="1"/>
  <c r="F51" i="4"/>
  <c r="F49" i="4"/>
  <c r="H527" i="5"/>
  <c r="F511" i="5"/>
  <c r="F517" i="5"/>
  <c r="F522" i="5"/>
  <c r="F527" i="5"/>
  <c r="F506" i="5"/>
  <c r="F516" i="5"/>
  <c r="F520" i="5"/>
  <c r="F510" i="5"/>
  <c r="F515" i="5"/>
  <c r="F521" i="5"/>
  <c r="F526" i="5"/>
  <c r="F508" i="5"/>
  <c r="G505" i="5"/>
  <c r="H505" i="5" s="1"/>
  <c r="H518" i="5"/>
  <c r="F524" i="5"/>
  <c r="F528" i="5"/>
  <c r="F507" i="5"/>
  <c r="F513" i="5"/>
  <c r="F518" i="5"/>
  <c r="F523" i="5"/>
  <c r="F529" i="5"/>
  <c r="F505" i="5"/>
  <c r="H364" i="5"/>
  <c r="F428" i="5"/>
  <c r="F432" i="5"/>
  <c r="F436" i="5"/>
  <c r="F440" i="5"/>
  <c r="F449" i="5"/>
  <c r="F454" i="5"/>
  <c r="F458" i="5"/>
  <c r="F462" i="5"/>
  <c r="F466" i="5"/>
  <c r="F470" i="5"/>
  <c r="F475" i="5"/>
  <c r="F479" i="5"/>
  <c r="F484" i="5"/>
  <c r="F488" i="5"/>
  <c r="F492" i="5"/>
  <c r="F497" i="5"/>
  <c r="H295" i="5"/>
  <c r="F422" i="5"/>
  <c r="F418" i="5"/>
  <c r="F414" i="5"/>
  <c r="F410" i="5"/>
  <c r="F406" i="5"/>
  <c r="F402" i="5"/>
  <c r="F398" i="5"/>
  <c r="F394" i="5"/>
  <c r="F390" i="5"/>
  <c r="F386" i="5"/>
  <c r="F378" i="5"/>
  <c r="F374" i="5"/>
  <c r="F370" i="5"/>
  <c r="F365" i="5"/>
  <c r="F361" i="5"/>
  <c r="F356" i="5"/>
  <c r="F352" i="5"/>
  <c r="F348" i="5"/>
  <c r="F344" i="5"/>
  <c r="F340" i="5"/>
  <c r="F336" i="5"/>
  <c r="F332" i="5"/>
  <c r="F328" i="5"/>
  <c r="F324" i="5"/>
  <c r="F320" i="5"/>
  <c r="F316" i="5"/>
  <c r="F312" i="5"/>
  <c r="F308" i="5"/>
  <c r="F303" i="5"/>
  <c r="F298" i="5"/>
  <c r="H360" i="5"/>
  <c r="H370" i="5"/>
  <c r="H374" i="5"/>
  <c r="H378" i="5"/>
  <c r="H382" i="5"/>
  <c r="H386" i="5"/>
  <c r="H390" i="5"/>
  <c r="H394" i="5"/>
  <c r="H398" i="5"/>
  <c r="H402" i="5"/>
  <c r="H406" i="5"/>
  <c r="H410" i="5"/>
  <c r="H414" i="5"/>
  <c r="H418" i="5"/>
  <c r="H422" i="5"/>
  <c r="F453" i="5"/>
  <c r="F443" i="5"/>
  <c r="F366" i="5"/>
  <c r="F360" i="5"/>
  <c r="F429" i="5"/>
  <c r="F433" i="5"/>
  <c r="F437" i="5"/>
  <c r="F441" i="5"/>
  <c r="F446" i="5"/>
  <c r="F450" i="5"/>
  <c r="F455" i="5"/>
  <c r="F459" i="5"/>
  <c r="F463" i="5"/>
  <c r="F467" i="5"/>
  <c r="F471" i="5"/>
  <c r="F476" i="5"/>
  <c r="F480" i="5"/>
  <c r="F485" i="5"/>
  <c r="F489" i="5"/>
  <c r="F493" i="5"/>
  <c r="F421" i="5"/>
  <c r="F417" i="5"/>
  <c r="F413" i="5"/>
  <c r="F409" i="5"/>
  <c r="F405" i="5"/>
  <c r="F401" i="5"/>
  <c r="F397" i="5"/>
  <c r="F393" i="5"/>
  <c r="F389" i="5"/>
  <c r="F385" i="5"/>
  <c r="F381" i="5"/>
  <c r="F377" i="5"/>
  <c r="F373" i="5"/>
  <c r="F369" i="5"/>
  <c r="F364" i="5"/>
  <c r="F359" i="5"/>
  <c r="F355" i="5"/>
  <c r="F351" i="5"/>
  <c r="F347" i="5"/>
  <c r="F343" i="5"/>
  <c r="F339" i="5"/>
  <c r="F335" i="5"/>
  <c r="F331" i="5"/>
  <c r="F327" i="5"/>
  <c r="F323" i="5"/>
  <c r="F319" i="5"/>
  <c r="F315" i="5"/>
  <c r="F311" i="5"/>
  <c r="F307" i="5"/>
  <c r="F302" i="5"/>
  <c r="F297" i="5"/>
  <c r="H298" i="5"/>
  <c r="H353" i="5"/>
  <c r="H357" i="5"/>
  <c r="H367" i="5"/>
  <c r="H371" i="5"/>
  <c r="H375" i="5"/>
  <c r="H379" i="5"/>
  <c r="H383" i="5"/>
  <c r="H387" i="5"/>
  <c r="H391" i="5"/>
  <c r="H395" i="5"/>
  <c r="H399" i="5"/>
  <c r="H403" i="5"/>
  <c r="H407" i="5"/>
  <c r="H411" i="5"/>
  <c r="H415" i="5"/>
  <c r="H419" i="5"/>
  <c r="H423" i="5"/>
  <c r="F294" i="5"/>
  <c r="H184" i="5"/>
  <c r="H188" i="5"/>
  <c r="H196" i="5"/>
  <c r="H203" i="5"/>
  <c r="H220" i="5"/>
  <c r="F286" i="5"/>
  <c r="F281" i="5"/>
  <c r="F272" i="5"/>
  <c r="F267" i="5"/>
  <c r="F263" i="5"/>
  <c r="F259" i="5"/>
  <c r="F255" i="5"/>
  <c r="F250" i="5"/>
  <c r="F246" i="5"/>
  <c r="F242" i="5"/>
  <c r="F237" i="5"/>
  <c r="F233" i="5"/>
  <c r="F229" i="5"/>
  <c r="F223" i="5"/>
  <c r="F219" i="5"/>
  <c r="F214" i="5"/>
  <c r="F210" i="5"/>
  <c r="F206" i="5"/>
  <c r="F201" i="5"/>
  <c r="F197" i="5"/>
  <c r="F192" i="5"/>
  <c r="F187" i="5"/>
  <c r="F183" i="5"/>
  <c r="F178" i="5"/>
  <c r="F174" i="5"/>
  <c r="F170" i="5"/>
  <c r="F166" i="5"/>
  <c r="F162" i="5"/>
  <c r="F158" i="5"/>
  <c r="F154" i="5"/>
  <c r="H180" i="5"/>
  <c r="G151" i="5"/>
  <c r="H151" i="5" s="1"/>
  <c r="F288" i="5"/>
  <c r="H199" i="5"/>
  <c r="H154" i="5"/>
  <c r="H158" i="5"/>
  <c r="H162" i="5"/>
  <c r="H166" i="5"/>
  <c r="H170" i="5"/>
  <c r="H181" i="5"/>
  <c r="H185" i="5"/>
  <c r="H189" i="5"/>
  <c r="H197" i="5"/>
  <c r="H281" i="5"/>
  <c r="F285" i="5"/>
  <c r="F280" i="5"/>
  <c r="F271" i="5"/>
  <c r="F266" i="5"/>
  <c r="F262" i="5"/>
  <c r="F258" i="5"/>
  <c r="F254" i="5"/>
  <c r="F249" i="5"/>
  <c r="F245" i="5"/>
  <c r="F240" i="5"/>
  <c r="F232" i="5"/>
  <c r="F228" i="5"/>
  <c r="F222" i="5"/>
  <c r="F218" i="5"/>
  <c r="F213" i="5"/>
  <c r="F209" i="5"/>
  <c r="F205" i="5"/>
  <c r="F200" i="5"/>
  <c r="F196" i="5"/>
  <c r="F186" i="5"/>
  <c r="F182" i="5"/>
  <c r="F177" i="5"/>
  <c r="F173" i="5"/>
  <c r="F169" i="5"/>
  <c r="F165" i="5"/>
  <c r="F161" i="5"/>
  <c r="F157" i="5"/>
  <c r="F153" i="5"/>
  <c r="H173" i="5"/>
  <c r="H177" i="5"/>
  <c r="H286" i="5"/>
  <c r="F282" i="5"/>
  <c r="F276" i="5"/>
  <c r="F251" i="5"/>
  <c r="F90" i="5"/>
  <c r="F98" i="5"/>
  <c r="F108" i="5"/>
  <c r="F122" i="5"/>
  <c r="F127" i="5"/>
  <c r="F140" i="5"/>
  <c r="H73" i="5"/>
  <c r="H77" i="5"/>
  <c r="H82" i="5"/>
  <c r="H86" i="5"/>
  <c r="H90" i="5"/>
  <c r="H94" i="5"/>
  <c r="H98" i="5"/>
  <c r="H102" i="5"/>
  <c r="H106" i="5"/>
  <c r="H110" i="5"/>
  <c r="H124" i="5"/>
  <c r="H128" i="5"/>
  <c r="H132" i="5"/>
  <c r="H138" i="5"/>
  <c r="H142" i="5"/>
  <c r="F71" i="5"/>
  <c r="F75" i="5"/>
  <c r="F81" i="5"/>
  <c r="F86" i="5"/>
  <c r="F93" i="5"/>
  <c r="F100" i="5"/>
  <c r="F107" i="5"/>
  <c r="F116" i="5"/>
  <c r="F120" i="5"/>
  <c r="F130" i="5"/>
  <c r="F137" i="5"/>
  <c r="F143" i="5"/>
  <c r="F91" i="5"/>
  <c r="F101" i="5"/>
  <c r="F110" i="5"/>
  <c r="F123" i="5"/>
  <c r="F129" i="5"/>
  <c r="F142" i="5"/>
  <c r="H83" i="5"/>
  <c r="H87" i="5"/>
  <c r="H91" i="5"/>
  <c r="H95" i="5"/>
  <c r="H99" i="5"/>
  <c r="H103" i="5"/>
  <c r="H107" i="5"/>
  <c r="H111" i="5"/>
  <c r="H116" i="5"/>
  <c r="H120" i="5"/>
  <c r="H125" i="5"/>
  <c r="H129" i="5"/>
  <c r="H134" i="5"/>
  <c r="H139" i="5"/>
  <c r="H143" i="5"/>
  <c r="F72" i="5"/>
  <c r="F76" i="5"/>
  <c r="F82" i="5"/>
  <c r="F88" i="5"/>
  <c r="F95" i="5"/>
  <c r="F102" i="5"/>
  <c r="F109" i="5"/>
  <c r="F117" i="5"/>
  <c r="F121" i="5"/>
  <c r="F132" i="5"/>
  <c r="F138" i="5"/>
  <c r="H38" i="5"/>
  <c r="H27" i="5"/>
  <c r="H42" i="5"/>
  <c r="H23" i="5"/>
  <c r="H45" i="5"/>
  <c r="H49" i="5"/>
  <c r="H59" i="5"/>
  <c r="H63" i="5"/>
  <c r="H31" i="5"/>
  <c r="H26" i="5"/>
  <c r="H48" i="5"/>
  <c r="H34" i="5"/>
  <c r="H58" i="5"/>
  <c r="F524" i="6"/>
  <c r="H518" i="6"/>
  <c r="F522" i="6"/>
  <c r="F510" i="6"/>
  <c r="H509" i="6"/>
  <c r="F508" i="6"/>
  <c r="F529" i="6"/>
  <c r="F505" i="6"/>
  <c r="H525" i="6"/>
  <c r="F523" i="6"/>
  <c r="F519" i="6"/>
  <c r="F513" i="6"/>
  <c r="F506" i="6"/>
  <c r="F514" i="6"/>
  <c r="H512" i="6"/>
  <c r="H522" i="6"/>
  <c r="F509" i="6"/>
  <c r="F507" i="6"/>
  <c r="F515" i="6"/>
  <c r="H435" i="6"/>
  <c r="H304" i="6"/>
  <c r="H333" i="6"/>
  <c r="F467" i="6"/>
  <c r="F412" i="6"/>
  <c r="F357" i="6"/>
  <c r="F339" i="6"/>
  <c r="F334" i="6"/>
  <c r="F323" i="6"/>
  <c r="F315" i="6"/>
  <c r="F307" i="6"/>
  <c r="F474" i="6"/>
  <c r="F391" i="6"/>
  <c r="F379" i="6"/>
  <c r="F344" i="6"/>
  <c r="F328" i="6"/>
  <c r="H338" i="6"/>
  <c r="H342" i="6"/>
  <c r="H379" i="6"/>
  <c r="H391" i="6"/>
  <c r="H301" i="6"/>
  <c r="H318" i="6"/>
  <c r="H483" i="6"/>
  <c r="F485" i="6"/>
  <c r="F410" i="6"/>
  <c r="F401" i="6"/>
  <c r="F378" i="6"/>
  <c r="F363" i="6"/>
  <c r="F356" i="6"/>
  <c r="F345" i="6"/>
  <c r="F338" i="6"/>
  <c r="F333" i="6"/>
  <c r="F320" i="6"/>
  <c r="F314" i="6"/>
  <c r="F298" i="6"/>
  <c r="F489" i="6"/>
  <c r="F478" i="6"/>
  <c r="F468" i="6"/>
  <c r="F450" i="6"/>
  <c r="F447" i="6"/>
  <c r="F441" i="6"/>
  <c r="F433" i="6"/>
  <c r="F392" i="6"/>
  <c r="F365" i="6"/>
  <c r="F351" i="6"/>
  <c r="F311" i="6"/>
  <c r="F488" i="6"/>
  <c r="F327" i="6"/>
  <c r="H315" i="6"/>
  <c r="H339" i="6"/>
  <c r="H344" i="6"/>
  <c r="H357" i="6"/>
  <c r="H393" i="6"/>
  <c r="H429" i="6"/>
  <c r="H295" i="6"/>
  <c r="H310" i="6"/>
  <c r="H329" i="6"/>
  <c r="H335" i="6"/>
  <c r="H346" i="6"/>
  <c r="H412" i="6"/>
  <c r="H428" i="6"/>
  <c r="F295" i="6"/>
  <c r="F437" i="6"/>
  <c r="F393" i="6"/>
  <c r="F354" i="6"/>
  <c r="F341" i="6"/>
  <c r="F337" i="6"/>
  <c r="F332" i="6"/>
  <c r="F318" i="6"/>
  <c r="F310" i="6"/>
  <c r="F302" i="6"/>
  <c r="F297" i="6"/>
  <c r="F294" i="6"/>
  <c r="F492" i="6"/>
  <c r="F434" i="6"/>
  <c r="F428" i="6"/>
  <c r="F416" i="6"/>
  <c r="F413" i="6"/>
  <c r="F411" i="6"/>
  <c r="F343" i="6"/>
  <c r="F329" i="6"/>
  <c r="F326" i="6"/>
  <c r="F319" i="6"/>
  <c r="F163" i="6"/>
  <c r="F196" i="6"/>
  <c r="F240" i="6"/>
  <c r="H152" i="6"/>
  <c r="F229" i="6"/>
  <c r="F177" i="6"/>
  <c r="F165" i="6"/>
  <c r="F159" i="6"/>
  <c r="F178" i="6"/>
  <c r="F201" i="6"/>
  <c r="F232" i="6"/>
  <c r="F242" i="6"/>
  <c r="G151" i="6"/>
  <c r="H151" i="6" s="1"/>
  <c r="F268" i="6"/>
  <c r="F194" i="6"/>
  <c r="H193" i="6"/>
  <c r="F190" i="6"/>
  <c r="H189" i="6"/>
  <c r="H179" i="6"/>
  <c r="H177" i="6"/>
  <c r="F162" i="6"/>
  <c r="F158" i="6"/>
  <c r="H153" i="6"/>
  <c r="F286" i="6"/>
  <c r="F270" i="6"/>
  <c r="F263" i="6"/>
  <c r="F256" i="6"/>
  <c r="F234" i="6"/>
  <c r="F228" i="6"/>
  <c r="F183" i="6"/>
  <c r="F157" i="6"/>
  <c r="F176" i="6"/>
  <c r="F248" i="6"/>
  <c r="F243" i="6"/>
  <c r="F168" i="6"/>
  <c r="F160" i="6"/>
  <c r="F173" i="6"/>
  <c r="F182" i="6"/>
  <c r="F208" i="6"/>
  <c r="F235" i="6"/>
  <c r="F273" i="6"/>
  <c r="F262" i="6"/>
  <c r="F244" i="6"/>
  <c r="F216" i="6"/>
  <c r="F206" i="6"/>
  <c r="F202" i="6"/>
  <c r="F191" i="6"/>
  <c r="F187" i="6"/>
  <c r="H166" i="6"/>
  <c r="H108" i="6"/>
  <c r="H136" i="6"/>
  <c r="F141" i="6"/>
  <c r="F126" i="6"/>
  <c r="F103" i="6"/>
  <c r="H73" i="6"/>
  <c r="H94" i="6"/>
  <c r="H101" i="6"/>
  <c r="H110" i="6"/>
  <c r="H118" i="6"/>
  <c r="H128" i="6"/>
  <c r="F70" i="6"/>
  <c r="F112" i="6"/>
  <c r="F131" i="6"/>
  <c r="F132" i="6"/>
  <c r="F128" i="6"/>
  <c r="F120" i="6"/>
  <c r="F117" i="6"/>
  <c r="F122" i="6"/>
  <c r="H88" i="6"/>
  <c r="H95" i="6"/>
  <c r="H103" i="6"/>
  <c r="H124" i="6"/>
  <c r="H131" i="6"/>
  <c r="F115" i="6"/>
  <c r="F140" i="6"/>
  <c r="H132" i="6"/>
  <c r="H130" i="6"/>
  <c r="F125" i="6"/>
  <c r="H109" i="6"/>
  <c r="F102" i="6"/>
  <c r="H96" i="6"/>
  <c r="H87" i="6"/>
  <c r="F61" i="6"/>
  <c r="F21" i="6"/>
  <c r="F28" i="6"/>
  <c r="F34" i="6"/>
  <c r="G18" i="6"/>
  <c r="H18" i="6" s="1"/>
  <c r="F48" i="6"/>
  <c r="F39" i="6"/>
  <c r="H60" i="6"/>
  <c r="F20" i="6"/>
  <c r="F52" i="6"/>
  <c r="F62" i="6"/>
  <c r="F42" i="6"/>
  <c r="F37" i="6"/>
  <c r="F29" i="6"/>
  <c r="H53" i="6"/>
  <c r="F18" i="6"/>
  <c r="F25" i="6"/>
  <c r="F59" i="6"/>
  <c r="F49" i="6"/>
  <c r="F47" i="6"/>
  <c r="F43" i="6"/>
  <c r="F23" i="6"/>
  <c r="F507" i="7"/>
  <c r="F511" i="7"/>
  <c r="F515" i="7"/>
  <c r="F519" i="7"/>
  <c r="F523" i="7"/>
  <c r="F527" i="7"/>
  <c r="H509" i="7"/>
  <c r="H513" i="7"/>
  <c r="H517" i="7"/>
  <c r="H521" i="7"/>
  <c r="H525" i="7"/>
  <c r="H529" i="7"/>
  <c r="F508" i="7"/>
  <c r="F512" i="7"/>
  <c r="F516" i="7"/>
  <c r="F520" i="7"/>
  <c r="F524" i="7"/>
  <c r="F528" i="7"/>
  <c r="F530" i="7"/>
  <c r="H385" i="7"/>
  <c r="H377" i="7"/>
  <c r="H381" i="7"/>
  <c r="H300" i="7"/>
  <c r="H310" i="7"/>
  <c r="H365" i="7"/>
  <c r="F418" i="7"/>
  <c r="F421" i="7"/>
  <c r="F475" i="7"/>
  <c r="F479" i="7"/>
  <c r="F481" i="7"/>
  <c r="F487" i="7"/>
  <c r="F296" i="7"/>
  <c r="F302" i="7"/>
  <c r="F307" i="7"/>
  <c r="F311" i="7"/>
  <c r="F317" i="7"/>
  <c r="F321" i="7"/>
  <c r="F327" i="7"/>
  <c r="F331" i="7"/>
  <c r="F335" i="7"/>
  <c r="F339" i="7"/>
  <c r="F343" i="7"/>
  <c r="F347" i="7"/>
  <c r="F353" i="7"/>
  <c r="F357" i="7"/>
  <c r="F361" i="7"/>
  <c r="F368" i="7"/>
  <c r="F372" i="7"/>
  <c r="F377" i="7"/>
  <c r="F381" i="7"/>
  <c r="F385" i="7"/>
  <c r="F389" i="7"/>
  <c r="F393" i="7"/>
  <c r="F400" i="7"/>
  <c r="F404" i="7"/>
  <c r="F408" i="7"/>
  <c r="F412" i="7"/>
  <c r="F419" i="7"/>
  <c r="F430" i="7"/>
  <c r="F434" i="7"/>
  <c r="F496" i="7"/>
  <c r="F491" i="7"/>
  <c r="F483" i="7"/>
  <c r="F468" i="7"/>
  <c r="F464" i="7"/>
  <c r="F460" i="7"/>
  <c r="F455" i="7"/>
  <c r="F449" i="7"/>
  <c r="F445" i="7"/>
  <c r="F441" i="7"/>
  <c r="F436" i="7"/>
  <c r="F324" i="7"/>
  <c r="F362" i="7"/>
  <c r="F364" i="7"/>
  <c r="F456" i="7"/>
  <c r="F477" i="7"/>
  <c r="F489" i="7"/>
  <c r="F492" i="7"/>
  <c r="F297" i="7"/>
  <c r="F303" i="7"/>
  <c r="F308" i="7"/>
  <c r="F312" i="7"/>
  <c r="F318" i="7"/>
  <c r="F322" i="7"/>
  <c r="F328" i="7"/>
  <c r="F332" i="7"/>
  <c r="F336" i="7"/>
  <c r="F340" i="7"/>
  <c r="F344" i="7"/>
  <c r="F348" i="7"/>
  <c r="F354" i="7"/>
  <c r="F358" i="7"/>
  <c r="F363" i="7"/>
  <c r="F369" i="7"/>
  <c r="F378" i="7"/>
  <c r="F386" i="7"/>
  <c r="F401" i="7"/>
  <c r="F405" i="7"/>
  <c r="F409" i="7"/>
  <c r="F415" i="7"/>
  <c r="F420" i="7"/>
  <c r="F426" i="7"/>
  <c r="F431" i="7"/>
  <c r="F495" i="7"/>
  <c r="F490" i="7"/>
  <c r="F467" i="7"/>
  <c r="F463" i="7"/>
  <c r="F459" i="7"/>
  <c r="F454" i="7"/>
  <c r="F448" i="7"/>
  <c r="F444" i="7"/>
  <c r="F435" i="7"/>
  <c r="F300" i="7"/>
  <c r="F349" i="7"/>
  <c r="F476" i="7"/>
  <c r="F298" i="7"/>
  <c r="F304" i="7"/>
  <c r="F309" i="7"/>
  <c r="F314" i="7"/>
  <c r="F319" i="7"/>
  <c r="F323" i="7"/>
  <c r="F329" i="7"/>
  <c r="F333" i="7"/>
  <c r="F337" i="7"/>
  <c r="F341" i="7"/>
  <c r="F345" i="7"/>
  <c r="F350" i="7"/>
  <c r="F359" i="7"/>
  <c r="F365" i="7"/>
  <c r="F370" i="7"/>
  <c r="F375" i="7"/>
  <c r="H304" i="7"/>
  <c r="H315" i="7"/>
  <c r="H367" i="7"/>
  <c r="H425" i="7"/>
  <c r="H431" i="7"/>
  <c r="H435" i="7"/>
  <c r="H441" i="7"/>
  <c r="H445" i="7"/>
  <c r="H449" i="7"/>
  <c r="H468" i="7"/>
  <c r="H476" i="7"/>
  <c r="H484" i="7"/>
  <c r="H319" i="7"/>
  <c r="H326" i="7"/>
  <c r="H330" i="7"/>
  <c r="H335" i="7"/>
  <c r="H339" i="7"/>
  <c r="H343" i="7"/>
  <c r="H347" i="7"/>
  <c r="H355" i="7"/>
  <c r="H359" i="7"/>
  <c r="H420" i="7"/>
  <c r="H428" i="7"/>
  <c r="H432" i="7"/>
  <c r="H436" i="7"/>
  <c r="H442" i="7"/>
  <c r="H446" i="7"/>
  <c r="H454" i="7"/>
  <c r="H464" i="7"/>
  <c r="H469" i="7"/>
  <c r="H478" i="7"/>
  <c r="H485" i="7"/>
  <c r="H492" i="7"/>
  <c r="H497" i="7"/>
  <c r="H309" i="7"/>
  <c r="H327" i="7"/>
  <c r="H356" i="7"/>
  <c r="H389" i="7"/>
  <c r="H498" i="7"/>
  <c r="H486" i="7"/>
  <c r="H169" i="7"/>
  <c r="H175" i="7"/>
  <c r="H179" i="7"/>
  <c r="H229" i="7"/>
  <c r="H233" i="7"/>
  <c r="H252" i="7"/>
  <c r="H157" i="7"/>
  <c r="H161" i="7"/>
  <c r="H198" i="7"/>
  <c r="H218" i="7"/>
  <c r="H223" i="7"/>
  <c r="H264" i="7"/>
  <c r="H268" i="7"/>
  <c r="H280" i="7"/>
  <c r="F282" i="7"/>
  <c r="F269" i="7"/>
  <c r="F251" i="7"/>
  <c r="H193" i="7"/>
  <c r="F184" i="7"/>
  <c r="H165" i="7"/>
  <c r="H208" i="7"/>
  <c r="H154" i="7"/>
  <c r="H158" i="7"/>
  <c r="H182" i="7"/>
  <c r="H201" i="7"/>
  <c r="H205" i="7"/>
  <c r="H214" i="7"/>
  <c r="H219" i="7"/>
  <c r="H226" i="7"/>
  <c r="H239" i="7"/>
  <c r="H245" i="7"/>
  <c r="H249" i="7"/>
  <c r="H259" i="7"/>
  <c r="H287" i="7"/>
  <c r="H278" i="7"/>
  <c r="H269" i="7"/>
  <c r="H251" i="7"/>
  <c r="H137" i="7"/>
  <c r="H73" i="7"/>
  <c r="F106" i="7"/>
  <c r="H76" i="7"/>
  <c r="H80" i="7"/>
  <c r="F87" i="7"/>
  <c r="H92" i="7"/>
  <c r="F97" i="7"/>
  <c r="F101" i="7"/>
  <c r="F105" i="7"/>
  <c r="F111" i="7"/>
  <c r="F116" i="7"/>
  <c r="F120" i="7"/>
  <c r="F124" i="7"/>
  <c r="F128" i="7"/>
  <c r="F132" i="7"/>
  <c r="F138" i="7"/>
  <c r="F142" i="7"/>
  <c r="F80" i="7"/>
  <c r="H87" i="7"/>
  <c r="F114" i="7"/>
  <c r="H141" i="7"/>
  <c r="H145" i="7"/>
  <c r="F74" i="7"/>
  <c r="F78" i="7"/>
  <c r="F100" i="7"/>
  <c r="H109" i="7"/>
  <c r="H134" i="7"/>
  <c r="F133" i="7"/>
  <c r="H108" i="7"/>
  <c r="H106" i="7"/>
  <c r="F89" i="7"/>
  <c r="H100" i="7"/>
  <c r="H104" i="7"/>
  <c r="H77" i="7"/>
  <c r="F77" i="7"/>
  <c r="F81" i="7"/>
  <c r="F93" i="7"/>
  <c r="F107" i="7"/>
  <c r="H112" i="7"/>
  <c r="F117" i="7"/>
  <c r="F121" i="7"/>
  <c r="F125" i="7"/>
  <c r="F129" i="7"/>
  <c r="F134" i="7"/>
  <c r="F139" i="7"/>
  <c r="F143" i="7"/>
  <c r="F84" i="7"/>
  <c r="F88" i="7"/>
  <c r="F94" i="7"/>
  <c r="H118" i="7"/>
  <c r="H122" i="7"/>
  <c r="H126" i="7"/>
  <c r="H130" i="7"/>
  <c r="H133" i="7"/>
  <c r="F71" i="7"/>
  <c r="F98" i="7"/>
  <c r="F104" i="7"/>
  <c r="F110" i="7"/>
  <c r="F70" i="7"/>
  <c r="G10" i="7"/>
  <c r="H34" i="7"/>
  <c r="H45" i="7"/>
  <c r="F19" i="7"/>
  <c r="H40" i="7"/>
  <c r="H58" i="7"/>
  <c r="H62" i="7"/>
  <c r="H33" i="7"/>
  <c r="H49" i="7"/>
  <c r="F38" i="7"/>
  <c r="F510" i="8"/>
  <c r="H515" i="8"/>
  <c r="H523" i="8"/>
  <c r="F529" i="8"/>
  <c r="F507" i="8"/>
  <c r="F518" i="8"/>
  <c r="F512" i="8"/>
  <c r="F524" i="8"/>
  <c r="F511" i="8"/>
  <c r="F515" i="8"/>
  <c r="F523" i="8"/>
  <c r="H512" i="8"/>
  <c r="F517" i="8"/>
  <c r="F506" i="8"/>
  <c r="H530" i="8"/>
  <c r="F508" i="8"/>
  <c r="F519" i="8"/>
  <c r="F526" i="8"/>
  <c r="F530" i="8"/>
  <c r="H528" i="8"/>
  <c r="H511" i="8"/>
  <c r="H464" i="8"/>
  <c r="H499" i="8"/>
  <c r="H387" i="8"/>
  <c r="H380" i="8"/>
  <c r="H297" i="8"/>
  <c r="H308" i="8"/>
  <c r="H368" i="8"/>
  <c r="H441" i="8"/>
  <c r="H493" i="8"/>
  <c r="H319" i="8"/>
  <c r="H334" i="8"/>
  <c r="H417" i="8"/>
  <c r="F446" i="8"/>
  <c r="F431" i="8"/>
  <c r="F416" i="8"/>
  <c r="F409" i="8"/>
  <c r="H328" i="8"/>
  <c r="H369" i="8"/>
  <c r="H423" i="8"/>
  <c r="H442" i="8"/>
  <c r="H450" i="8"/>
  <c r="H466" i="8"/>
  <c r="H470" i="8"/>
  <c r="H478" i="8"/>
  <c r="H302" i="8"/>
  <c r="H315" i="8"/>
  <c r="H335" i="8"/>
  <c r="H435" i="8"/>
  <c r="F490" i="8"/>
  <c r="F465" i="8"/>
  <c r="F448" i="8"/>
  <c r="F436" i="8"/>
  <c r="F427" i="8"/>
  <c r="F425" i="8"/>
  <c r="F395" i="8"/>
  <c r="F375" i="8"/>
  <c r="F367" i="8"/>
  <c r="F362" i="8"/>
  <c r="F355" i="8"/>
  <c r="F353" i="8"/>
  <c r="H243" i="8"/>
  <c r="H247" i="8"/>
  <c r="H252" i="8"/>
  <c r="F179" i="8"/>
  <c r="F219" i="8"/>
  <c r="F158" i="8"/>
  <c r="F173" i="8"/>
  <c r="F183" i="8"/>
  <c r="F208" i="8"/>
  <c r="F222" i="8"/>
  <c r="F234" i="8"/>
  <c r="F245" i="8"/>
  <c r="F256" i="8"/>
  <c r="F270" i="8"/>
  <c r="F190" i="8"/>
  <c r="F160" i="8"/>
  <c r="H154" i="8"/>
  <c r="H165" i="8"/>
  <c r="H169" i="8"/>
  <c r="H198" i="8"/>
  <c r="H229" i="8"/>
  <c r="H238" i="8"/>
  <c r="H266" i="8"/>
  <c r="H273" i="8"/>
  <c r="F197" i="8"/>
  <c r="F154" i="8"/>
  <c r="F159" i="8"/>
  <c r="F174" i="8"/>
  <c r="F178" i="8"/>
  <c r="F186" i="8"/>
  <c r="F203" i="8"/>
  <c r="F214" i="8"/>
  <c r="F223" i="8"/>
  <c r="F230" i="8"/>
  <c r="F235" i="8"/>
  <c r="F240" i="8"/>
  <c r="F246" i="8"/>
  <c r="F250" i="8"/>
  <c r="F257" i="8"/>
  <c r="F266" i="8"/>
  <c r="F273" i="8"/>
  <c r="G151" i="8"/>
  <c r="H151" i="8" s="1"/>
  <c r="F286" i="8"/>
  <c r="F282" i="8"/>
  <c r="F280" i="8"/>
  <c r="F242" i="8"/>
  <c r="F211" i="8"/>
  <c r="F185" i="8"/>
  <c r="F168" i="8"/>
  <c r="F153" i="8"/>
  <c r="H196" i="8"/>
  <c r="H209" i="8"/>
  <c r="F195" i="8"/>
  <c r="F281" i="8"/>
  <c r="F166" i="8"/>
  <c r="F177" i="8"/>
  <c r="F202" i="8"/>
  <c r="F213" i="8"/>
  <c r="F229" i="8"/>
  <c r="F239" i="8"/>
  <c r="F249" i="8"/>
  <c r="F262" i="8"/>
  <c r="F151" i="8"/>
  <c r="F201" i="8"/>
  <c r="H156" i="8"/>
  <c r="H160" i="8"/>
  <c r="H166" i="8"/>
  <c r="H172" i="8"/>
  <c r="H176" i="8"/>
  <c r="H188" i="8"/>
  <c r="H206" i="8"/>
  <c r="H211" i="8"/>
  <c r="H216" i="8"/>
  <c r="H223" i="8"/>
  <c r="H230" i="8"/>
  <c r="H235" i="8"/>
  <c r="H239" i="8"/>
  <c r="H258" i="8"/>
  <c r="H267" i="8"/>
  <c r="F161" i="8"/>
  <c r="F156" i="8"/>
  <c r="F163" i="8"/>
  <c r="F169" i="8"/>
  <c r="F175" i="8"/>
  <c r="F187" i="8"/>
  <c r="F205" i="8"/>
  <c r="F210" i="8"/>
  <c r="F216" i="8"/>
  <c r="F226" i="8"/>
  <c r="F231" i="8"/>
  <c r="F237" i="8"/>
  <c r="F243" i="8"/>
  <c r="F247" i="8"/>
  <c r="F253" i="8"/>
  <c r="F258" i="8"/>
  <c r="F152" i="8"/>
  <c r="F287" i="8"/>
  <c r="F265" i="8"/>
  <c r="F199" i="8"/>
  <c r="F192" i="8"/>
  <c r="F189" i="8"/>
  <c r="F110" i="8"/>
  <c r="F76" i="8"/>
  <c r="F86" i="8"/>
  <c r="F100" i="8"/>
  <c r="F104" i="8"/>
  <c r="F140" i="8"/>
  <c r="F144" i="8"/>
  <c r="F99" i="8"/>
  <c r="F137" i="8"/>
  <c r="F73" i="8"/>
  <c r="F83" i="8"/>
  <c r="F125" i="8"/>
  <c r="F139" i="8"/>
  <c r="F145" i="8"/>
  <c r="F114" i="8"/>
  <c r="F82" i="8"/>
  <c r="F94" i="8"/>
  <c r="F98" i="8"/>
  <c r="F116" i="8"/>
  <c r="F120" i="8"/>
  <c r="F124" i="8"/>
  <c r="F128" i="8"/>
  <c r="F132" i="8"/>
  <c r="F138" i="8"/>
  <c r="F142" i="8"/>
  <c r="H112" i="8"/>
  <c r="F119" i="8"/>
  <c r="F127" i="8"/>
  <c r="F95" i="8"/>
  <c r="H118" i="8"/>
  <c r="H126" i="8"/>
  <c r="H140" i="8"/>
  <c r="F111" i="8"/>
  <c r="H53" i="8"/>
  <c r="F34" i="8"/>
  <c r="H55" i="8"/>
  <c r="F27" i="8"/>
  <c r="F59" i="8"/>
  <c r="H56" i="8"/>
  <c r="F62" i="8"/>
  <c r="F20" i="8"/>
  <c r="F28" i="8"/>
  <c r="F54" i="8"/>
  <c r="F23" i="8"/>
  <c r="F39" i="8"/>
  <c r="F51" i="8"/>
  <c r="G9" i="8"/>
  <c r="F22" i="8"/>
  <c r="F26" i="8"/>
  <c r="F42" i="8"/>
  <c r="F48" i="8"/>
  <c r="F52" i="8"/>
  <c r="F58" i="8"/>
  <c r="F64" i="8"/>
  <c r="F21" i="8"/>
  <c r="F43" i="8"/>
  <c r="F40" i="8"/>
  <c r="F24" i="8"/>
  <c r="F36" i="8"/>
  <c r="F60" i="8"/>
  <c r="F61" i="8"/>
  <c r="H24" i="8"/>
  <c r="F56" i="8"/>
  <c r="F30" i="8"/>
  <c r="F50" i="8"/>
  <c r="F63" i="8"/>
  <c r="F25" i="8"/>
  <c r="F31" i="8"/>
  <c r="F47" i="8"/>
  <c r="F18" i="8"/>
  <c r="H520" i="9"/>
  <c r="H529" i="9"/>
  <c r="H509" i="9"/>
  <c r="H314" i="9"/>
  <c r="H452" i="9"/>
  <c r="H388" i="9"/>
  <c r="F407" i="9"/>
  <c r="F390" i="9"/>
  <c r="F377" i="9"/>
  <c r="F373" i="9"/>
  <c r="F303" i="9"/>
  <c r="H356" i="9"/>
  <c r="H464" i="9"/>
  <c r="H473" i="9"/>
  <c r="H484" i="9"/>
  <c r="F491" i="9"/>
  <c r="F460" i="9"/>
  <c r="F433" i="9"/>
  <c r="F411" i="9"/>
  <c r="F403" i="9"/>
  <c r="F392" i="9"/>
  <c r="F372" i="9"/>
  <c r="F368" i="9"/>
  <c r="F363" i="9"/>
  <c r="F357" i="9"/>
  <c r="F350" i="9"/>
  <c r="F344" i="9"/>
  <c r="F335" i="9"/>
  <c r="F330" i="9"/>
  <c r="F317" i="9"/>
  <c r="F310" i="9"/>
  <c r="F302" i="9"/>
  <c r="F296" i="9"/>
  <c r="F487" i="9"/>
  <c r="F459" i="9"/>
  <c r="F435" i="9"/>
  <c r="H437" i="9"/>
  <c r="H468" i="9"/>
  <c r="H483" i="9"/>
  <c r="H490" i="9"/>
  <c r="H307" i="9"/>
  <c r="H403" i="9"/>
  <c r="F483" i="9"/>
  <c r="F490" i="9"/>
  <c r="F463" i="9"/>
  <c r="F434" i="9"/>
  <c r="F422" i="9"/>
  <c r="F412" i="9"/>
  <c r="F406" i="9"/>
  <c r="F393" i="9"/>
  <c r="F385" i="9"/>
  <c r="F374" i="9"/>
  <c r="F369" i="9"/>
  <c r="F365" i="9"/>
  <c r="F358" i="9"/>
  <c r="F345" i="9"/>
  <c r="F332" i="9"/>
  <c r="F326" i="9"/>
  <c r="F318" i="9"/>
  <c r="F311" i="9"/>
  <c r="F304" i="9"/>
  <c r="F297" i="9"/>
  <c r="F481" i="9"/>
  <c r="F441" i="9"/>
  <c r="F438" i="9"/>
  <c r="F356" i="9"/>
  <c r="F313" i="9"/>
  <c r="H157" i="9"/>
  <c r="H282" i="9"/>
  <c r="H218" i="9"/>
  <c r="F197" i="9"/>
  <c r="F192" i="9"/>
  <c r="H161" i="9"/>
  <c r="F175" i="9"/>
  <c r="F179" i="9"/>
  <c r="F187" i="9"/>
  <c r="F203" i="9"/>
  <c r="F229" i="9"/>
  <c r="F252" i="9"/>
  <c r="F259" i="9"/>
  <c r="H170" i="9"/>
  <c r="H175" i="9"/>
  <c r="H179" i="9"/>
  <c r="H202" i="9"/>
  <c r="H229" i="9"/>
  <c r="H237" i="9"/>
  <c r="H247" i="9"/>
  <c r="H257" i="9"/>
  <c r="H163" i="9"/>
  <c r="H206" i="9"/>
  <c r="H239" i="9"/>
  <c r="H249" i="9"/>
  <c r="F242" i="9"/>
  <c r="F223" i="9"/>
  <c r="F210" i="9"/>
  <c r="F201" i="9"/>
  <c r="F162" i="9"/>
  <c r="H173" i="9"/>
  <c r="H177" i="9"/>
  <c r="H245" i="9"/>
  <c r="F257" i="9"/>
  <c r="F245" i="9"/>
  <c r="F143" i="9"/>
  <c r="F141" i="9"/>
  <c r="F138" i="9"/>
  <c r="F124" i="9"/>
  <c r="H80" i="9"/>
  <c r="H84" i="9"/>
  <c r="F113" i="9"/>
  <c r="F123" i="9"/>
  <c r="F129" i="9"/>
  <c r="F137" i="9"/>
  <c r="F145" i="9"/>
  <c r="F92" i="9"/>
  <c r="H97" i="9"/>
  <c r="H101" i="9"/>
  <c r="F120" i="9"/>
  <c r="F128" i="9"/>
  <c r="H71" i="9"/>
  <c r="F144" i="9"/>
  <c r="F142" i="9"/>
  <c r="F76" i="9"/>
  <c r="F83" i="9"/>
  <c r="F93" i="9"/>
  <c r="F99" i="9"/>
  <c r="F103" i="9"/>
  <c r="F107" i="9"/>
  <c r="F121" i="9"/>
  <c r="F74" i="9"/>
  <c r="F82" i="9"/>
  <c r="F88" i="9"/>
  <c r="F94" i="9"/>
  <c r="F100" i="9"/>
  <c r="F104" i="9"/>
  <c r="F110" i="9"/>
  <c r="F71" i="9"/>
  <c r="G10" i="9"/>
  <c r="F78" i="9"/>
  <c r="H58" i="9"/>
  <c r="H37" i="9"/>
  <c r="H508" i="10"/>
  <c r="H520" i="10"/>
  <c r="F506" i="10"/>
  <c r="F515" i="10"/>
  <c r="G13" i="10"/>
  <c r="H13" i="10" s="1"/>
  <c r="F525" i="10"/>
  <c r="F514" i="10"/>
  <c r="H527" i="10"/>
  <c r="H524" i="10"/>
  <c r="F508" i="10"/>
  <c r="F519" i="10"/>
  <c r="G505" i="10"/>
  <c r="H505" i="10" s="1"/>
  <c r="F526" i="10"/>
  <c r="F521" i="10"/>
  <c r="F516" i="10"/>
  <c r="H472" i="10"/>
  <c r="H303" i="10"/>
  <c r="H357" i="10"/>
  <c r="F390" i="10"/>
  <c r="H351" i="10"/>
  <c r="H441" i="10"/>
  <c r="F323" i="10"/>
  <c r="F348" i="10"/>
  <c r="F352" i="10"/>
  <c r="F374" i="10"/>
  <c r="F396" i="10"/>
  <c r="F443" i="10"/>
  <c r="F473" i="10"/>
  <c r="F496" i="10"/>
  <c r="F300" i="10"/>
  <c r="F304" i="10"/>
  <c r="F309" i="10"/>
  <c r="F314" i="10"/>
  <c r="F319" i="10"/>
  <c r="F329" i="10"/>
  <c r="F333" i="10"/>
  <c r="F337" i="10"/>
  <c r="F343" i="10"/>
  <c r="F347" i="10"/>
  <c r="F354" i="10"/>
  <c r="F358" i="10"/>
  <c r="F363" i="10"/>
  <c r="F369" i="10"/>
  <c r="F378" i="10"/>
  <c r="F382" i="10"/>
  <c r="F387" i="10"/>
  <c r="F392" i="10"/>
  <c r="F398" i="10"/>
  <c r="F404" i="10"/>
  <c r="F408" i="10"/>
  <c r="F412" i="10"/>
  <c r="F419" i="10"/>
  <c r="F431" i="10"/>
  <c r="F435" i="10"/>
  <c r="F499" i="10"/>
  <c r="F494" i="10"/>
  <c r="F483" i="10"/>
  <c r="F477" i="10"/>
  <c r="F468" i="10"/>
  <c r="F464" i="10"/>
  <c r="F459" i="10"/>
  <c r="F442" i="10"/>
  <c r="G294" i="10"/>
  <c r="H294" i="10" s="1"/>
  <c r="F414" i="10"/>
  <c r="F423" i="10"/>
  <c r="F426" i="10"/>
  <c r="F471" i="10"/>
  <c r="F298" i="10"/>
  <c r="F303" i="10"/>
  <c r="F308" i="10"/>
  <c r="F312" i="10"/>
  <c r="F318" i="10"/>
  <c r="F324" i="10"/>
  <c r="F328" i="10"/>
  <c r="F332" i="10"/>
  <c r="F336" i="10"/>
  <c r="F341" i="10"/>
  <c r="F346" i="10"/>
  <c r="F353" i="10"/>
  <c r="F357" i="10"/>
  <c r="F362" i="10"/>
  <c r="F368" i="10"/>
  <c r="F372" i="10"/>
  <c r="F377" i="10"/>
  <c r="F381" i="10"/>
  <c r="F386" i="10"/>
  <c r="F391" i="10"/>
  <c r="F397" i="10"/>
  <c r="F403" i="10"/>
  <c r="F407" i="10"/>
  <c r="F411" i="10"/>
  <c r="F418" i="10"/>
  <c r="F422" i="10"/>
  <c r="F430" i="10"/>
  <c r="F434" i="10"/>
  <c r="F295" i="10"/>
  <c r="F491" i="10"/>
  <c r="F484" i="10"/>
  <c r="F478" i="10"/>
  <c r="F465" i="10"/>
  <c r="F460" i="10"/>
  <c r="F455" i="10"/>
  <c r="F438" i="10"/>
  <c r="F342" i="10"/>
  <c r="F413" i="10"/>
  <c r="F415" i="10"/>
  <c r="F448" i="10"/>
  <c r="F450" i="10"/>
  <c r="F475" i="10"/>
  <c r="F294" i="10"/>
  <c r="F296" i="10"/>
  <c r="F301" i="10"/>
  <c r="F305" i="10"/>
  <c r="F310" i="10"/>
  <c r="F315" i="10"/>
  <c r="F320" i="10"/>
  <c r="F326" i="10"/>
  <c r="F330" i="10"/>
  <c r="F334" i="10"/>
  <c r="F338" i="10"/>
  <c r="H319" i="10"/>
  <c r="H322" i="10"/>
  <c r="H335" i="10"/>
  <c r="H339" i="10"/>
  <c r="H348" i="10"/>
  <c r="H385" i="10"/>
  <c r="H422" i="10"/>
  <c r="H434" i="10"/>
  <c r="H443" i="10"/>
  <c r="H466" i="10"/>
  <c r="H490" i="10"/>
  <c r="H302" i="10"/>
  <c r="H378" i="10"/>
  <c r="H397" i="10"/>
  <c r="H403" i="10"/>
  <c r="H415" i="10"/>
  <c r="H312" i="10"/>
  <c r="H318" i="10"/>
  <c r="H331" i="10"/>
  <c r="H389" i="10"/>
  <c r="H400" i="10"/>
  <c r="H456" i="10"/>
  <c r="H459" i="10"/>
  <c r="H462" i="10"/>
  <c r="H484" i="10"/>
  <c r="H497" i="10"/>
  <c r="H315" i="10"/>
  <c r="H353" i="10"/>
  <c r="H410" i="10"/>
  <c r="F272" i="10"/>
  <c r="F263" i="10"/>
  <c r="F192" i="10"/>
  <c r="F154" i="10"/>
  <c r="F163" i="10"/>
  <c r="F173" i="10"/>
  <c r="F182" i="10"/>
  <c r="F193" i="10"/>
  <c r="F222" i="10"/>
  <c r="F232" i="10"/>
  <c r="F242" i="10"/>
  <c r="F254" i="10"/>
  <c r="F266" i="10"/>
  <c r="F283" i="10"/>
  <c r="H237" i="10"/>
  <c r="H286" i="10"/>
  <c r="F264" i="10"/>
  <c r="F157" i="10"/>
  <c r="F161" i="10"/>
  <c r="F165" i="10"/>
  <c r="F170" i="10"/>
  <c r="F175" i="10"/>
  <c r="F184" i="10"/>
  <c r="F197" i="10"/>
  <c r="F203" i="10"/>
  <c r="F210" i="10"/>
  <c r="F214" i="10"/>
  <c r="F220" i="10"/>
  <c r="F226" i="10"/>
  <c r="F230" i="10"/>
  <c r="F234" i="10"/>
  <c r="F239" i="10"/>
  <c r="F244" i="10"/>
  <c r="F248" i="10"/>
  <c r="F252" i="10"/>
  <c r="F257" i="10"/>
  <c r="F262" i="10"/>
  <c r="F268" i="10"/>
  <c r="F281" i="10"/>
  <c r="H205" i="10"/>
  <c r="H219" i="10"/>
  <c r="H247" i="10"/>
  <c r="H251" i="10"/>
  <c r="H254" i="10"/>
  <c r="F255" i="10"/>
  <c r="F167" i="10"/>
  <c r="F201" i="10"/>
  <c r="F195" i="10"/>
  <c r="F159" i="10"/>
  <c r="F168" i="10"/>
  <c r="F177" i="10"/>
  <c r="F186" i="10"/>
  <c r="F200" i="10"/>
  <c r="F208" i="10"/>
  <c r="F218" i="10"/>
  <c r="F228" i="10"/>
  <c r="F237" i="10"/>
  <c r="F246" i="10"/>
  <c r="F259" i="10"/>
  <c r="F273" i="10"/>
  <c r="H208" i="10"/>
  <c r="H232" i="10"/>
  <c r="F156" i="10"/>
  <c r="F160" i="10"/>
  <c r="F164" i="10"/>
  <c r="F169" i="10"/>
  <c r="F174" i="10"/>
  <c r="F178" i="10"/>
  <c r="F183" i="10"/>
  <c r="F187" i="10"/>
  <c r="F196" i="10"/>
  <c r="F202" i="10"/>
  <c r="F209" i="10"/>
  <c r="F213" i="10"/>
  <c r="F219" i="10"/>
  <c r="F229" i="10"/>
  <c r="F238" i="10"/>
  <c r="F243" i="10"/>
  <c r="F247" i="10"/>
  <c r="F251" i="10"/>
  <c r="F256" i="10"/>
  <c r="F261" i="10"/>
  <c r="F286" i="10"/>
  <c r="H162" i="10"/>
  <c r="H174" i="10"/>
  <c r="H187" i="10"/>
  <c r="H190" i="10"/>
  <c r="H234" i="10"/>
  <c r="H243" i="10"/>
  <c r="H246" i="10"/>
  <c r="H250" i="10"/>
  <c r="H271" i="10"/>
  <c r="F152" i="10"/>
  <c r="F285" i="10"/>
  <c r="F278" i="10"/>
  <c r="F236" i="10"/>
  <c r="H193" i="10"/>
  <c r="F76" i="10"/>
  <c r="F81" i="10"/>
  <c r="F83" i="10"/>
  <c r="H85" i="10"/>
  <c r="H89" i="10"/>
  <c r="F92" i="10"/>
  <c r="F94" i="10"/>
  <c r="H103" i="10"/>
  <c r="F104" i="10"/>
  <c r="F108" i="10"/>
  <c r="F110" i="10"/>
  <c r="F123" i="10"/>
  <c r="F127" i="10"/>
  <c r="F131" i="10"/>
  <c r="F137" i="10"/>
  <c r="F118" i="10"/>
  <c r="H121" i="10"/>
  <c r="H125" i="10"/>
  <c r="H129" i="10"/>
  <c r="F134" i="10"/>
  <c r="H139" i="10"/>
  <c r="F144" i="10"/>
  <c r="H145" i="10"/>
  <c r="F78" i="10"/>
  <c r="H81" i="10"/>
  <c r="H96" i="10"/>
  <c r="H126" i="10"/>
  <c r="H130" i="10"/>
  <c r="H134" i="10"/>
  <c r="H143" i="10"/>
  <c r="F96" i="10"/>
  <c r="F85" i="10"/>
  <c r="F87" i="10"/>
  <c r="F91" i="10"/>
  <c r="H93" i="10"/>
  <c r="F99" i="10"/>
  <c r="F101" i="10"/>
  <c r="F103" i="10"/>
  <c r="H107" i="10"/>
  <c r="H111" i="10"/>
  <c r="F113" i="10"/>
  <c r="F117" i="10"/>
  <c r="F121" i="10"/>
  <c r="H138" i="10"/>
  <c r="F141" i="10"/>
  <c r="F145" i="10"/>
  <c r="H75" i="10"/>
  <c r="F122" i="10"/>
  <c r="F126" i="10"/>
  <c r="F130" i="10"/>
  <c r="F71" i="10"/>
  <c r="H61" i="10"/>
  <c r="F36" i="10"/>
  <c r="F21" i="10"/>
  <c r="F25" i="10"/>
  <c r="F30" i="10"/>
  <c r="F37" i="10"/>
  <c r="F43" i="10"/>
  <c r="F49" i="10"/>
  <c r="F53" i="10"/>
  <c r="F59" i="10"/>
  <c r="F63" i="10"/>
  <c r="H49" i="10"/>
  <c r="H36" i="10"/>
  <c r="F45" i="10"/>
  <c r="F20" i="10"/>
  <c r="F24" i="10"/>
  <c r="F28" i="10"/>
  <c r="F34" i="10"/>
  <c r="F42" i="10"/>
  <c r="F48" i="10"/>
  <c r="F52" i="10"/>
  <c r="F58" i="10"/>
  <c r="F62" i="10"/>
  <c r="G18" i="10"/>
  <c r="H18" i="10" s="1"/>
  <c r="G9" i="10"/>
  <c r="H521" i="11"/>
  <c r="H524" i="11"/>
  <c r="H505" i="11"/>
  <c r="H511" i="11"/>
  <c r="F449" i="11"/>
  <c r="F438" i="11"/>
  <c r="F425" i="11"/>
  <c r="H417" i="11"/>
  <c r="H402" i="11"/>
  <c r="F396" i="11"/>
  <c r="F394" i="11"/>
  <c r="F352" i="11"/>
  <c r="H296" i="11"/>
  <c r="F490" i="11"/>
  <c r="F457" i="11"/>
  <c r="F431" i="11"/>
  <c r="F418" i="11"/>
  <c r="F399" i="11"/>
  <c r="F361" i="11"/>
  <c r="F312" i="11"/>
  <c r="F299" i="11"/>
  <c r="H161" i="11"/>
  <c r="H158" i="11"/>
  <c r="H244" i="11"/>
  <c r="H248" i="11"/>
  <c r="F222" i="11"/>
  <c r="F280" i="11"/>
  <c r="F230" i="11"/>
  <c r="F179" i="11"/>
  <c r="F160" i="11"/>
  <c r="H226" i="11"/>
  <c r="F263" i="11"/>
  <c r="H260" i="11"/>
  <c r="F164" i="11"/>
  <c r="F158" i="11"/>
  <c r="F163" i="11"/>
  <c r="F168" i="11"/>
  <c r="F174" i="11"/>
  <c r="F178" i="11"/>
  <c r="F183" i="11"/>
  <c r="F189" i="11"/>
  <c r="F199" i="11"/>
  <c r="F203" i="11"/>
  <c r="F208" i="11"/>
  <c r="F213" i="11"/>
  <c r="F219" i="11"/>
  <c r="F228" i="11"/>
  <c r="F238" i="11"/>
  <c r="F243" i="11"/>
  <c r="F247" i="11"/>
  <c r="F252" i="11"/>
  <c r="F256" i="11"/>
  <c r="G151" i="11"/>
  <c r="H151" i="11" s="1"/>
  <c r="H206" i="11"/>
  <c r="H228" i="11"/>
  <c r="H231" i="11"/>
  <c r="H235" i="11"/>
  <c r="H253" i="11"/>
  <c r="H273" i="11"/>
  <c r="F154" i="11"/>
  <c r="F159" i="11"/>
  <c r="F165" i="11"/>
  <c r="F169" i="11"/>
  <c r="F175" i="11"/>
  <c r="F180" i="11"/>
  <c r="F184" i="11"/>
  <c r="F190" i="11"/>
  <c r="F196" i="11"/>
  <c r="F200" i="11"/>
  <c r="F209" i="11"/>
  <c r="F214" i="11"/>
  <c r="F220" i="11"/>
  <c r="F229" i="11"/>
  <c r="F234" i="11"/>
  <c r="F239" i="11"/>
  <c r="F244" i="11"/>
  <c r="F248" i="11"/>
  <c r="F253" i="11"/>
  <c r="F257" i="11"/>
  <c r="F266" i="11"/>
  <c r="F273" i="11"/>
  <c r="H157" i="11"/>
  <c r="H167" i="11"/>
  <c r="H170" i="11"/>
  <c r="H186" i="11"/>
  <c r="H189" i="11"/>
  <c r="H211" i="11"/>
  <c r="H214" i="11"/>
  <c r="H219" i="11"/>
  <c r="H250" i="11"/>
  <c r="H254" i="11"/>
  <c r="H283" i="11"/>
  <c r="H288" i="11"/>
  <c r="H284" i="11"/>
  <c r="H277" i="11"/>
  <c r="F270" i="11"/>
  <c r="H261" i="11"/>
  <c r="H134" i="11"/>
  <c r="H145" i="11"/>
  <c r="H95" i="11"/>
  <c r="H131" i="11"/>
  <c r="H80" i="11"/>
  <c r="H84" i="11"/>
  <c r="H88" i="11"/>
  <c r="H110" i="11"/>
  <c r="H143" i="11"/>
  <c r="H76" i="11"/>
  <c r="H116" i="11"/>
  <c r="H120" i="11"/>
  <c r="H124" i="11"/>
  <c r="H136" i="11"/>
  <c r="H142" i="11"/>
  <c r="F143" i="11"/>
  <c r="F114" i="11"/>
  <c r="H27" i="11"/>
  <c r="H46" i="11"/>
  <c r="H50" i="11"/>
  <c r="H56" i="11"/>
  <c r="F55" i="11"/>
  <c r="H28" i="11"/>
  <c r="F510" i="12"/>
  <c r="F514" i="12"/>
  <c r="F523" i="12"/>
  <c r="F508" i="12"/>
  <c r="F512" i="12"/>
  <c r="H525" i="12"/>
  <c r="F530" i="12"/>
  <c r="H510" i="12"/>
  <c r="F513" i="12"/>
  <c r="F517" i="12"/>
  <c r="F521" i="12"/>
  <c r="F506" i="12"/>
  <c r="F505" i="12"/>
  <c r="F507" i="12"/>
  <c r="F516" i="12"/>
  <c r="F519" i="12"/>
  <c r="H515" i="12"/>
  <c r="F525" i="12"/>
  <c r="F511" i="12"/>
  <c r="F515" i="12"/>
  <c r="F520" i="12"/>
  <c r="F524" i="12"/>
  <c r="F509" i="12"/>
  <c r="F529" i="12"/>
  <c r="F527" i="12"/>
  <c r="G12" i="12"/>
  <c r="F355" i="12"/>
  <c r="F367" i="12"/>
  <c r="F373" i="12"/>
  <c r="F427" i="12"/>
  <c r="F440" i="12"/>
  <c r="F443" i="12"/>
  <c r="F456" i="12"/>
  <c r="F461" i="12"/>
  <c r="F294" i="12"/>
  <c r="F300" i="12"/>
  <c r="F304" i="12"/>
  <c r="F317" i="12"/>
  <c r="F321" i="12"/>
  <c r="F326" i="12"/>
  <c r="F330" i="12"/>
  <c r="F335" i="12"/>
  <c r="F339" i="12"/>
  <c r="F343" i="12"/>
  <c r="F347" i="12"/>
  <c r="F354" i="12"/>
  <c r="F359" i="12"/>
  <c r="F365" i="12"/>
  <c r="F370" i="12"/>
  <c r="F380" i="12"/>
  <c r="F385" i="12"/>
  <c r="F390" i="12"/>
  <c r="F395" i="12"/>
  <c r="F401" i="12"/>
  <c r="F406" i="12"/>
  <c r="F416" i="12"/>
  <c r="F432" i="12"/>
  <c r="F436" i="12"/>
  <c r="F442" i="12"/>
  <c r="F493" i="12"/>
  <c r="F483" i="12"/>
  <c r="F471" i="12"/>
  <c r="F463" i="12"/>
  <c r="F492" i="12"/>
  <c r="F478" i="12"/>
  <c r="F464" i="12"/>
  <c r="F360" i="12"/>
  <c r="F415" i="12"/>
  <c r="F447" i="12"/>
  <c r="F475" i="12"/>
  <c r="F494" i="12"/>
  <c r="F298" i="12"/>
  <c r="F303" i="12"/>
  <c r="F308" i="12"/>
  <c r="F312" i="12"/>
  <c r="F320" i="12"/>
  <c r="F324" i="12"/>
  <c r="F329" i="12"/>
  <c r="F334" i="12"/>
  <c r="F338" i="12"/>
  <c r="F346" i="12"/>
  <c r="F353" i="12"/>
  <c r="F358" i="12"/>
  <c r="F364" i="12"/>
  <c r="F369" i="12"/>
  <c r="F375" i="12"/>
  <c r="F379" i="12"/>
  <c r="F384" i="12"/>
  <c r="F389" i="12"/>
  <c r="F393" i="12"/>
  <c r="F400" i="12"/>
  <c r="F405" i="12"/>
  <c r="F409" i="12"/>
  <c r="F413" i="12"/>
  <c r="F419" i="12"/>
  <c r="F423" i="12"/>
  <c r="F430" i="12"/>
  <c r="F441" i="12"/>
  <c r="F450" i="12"/>
  <c r="F497" i="12"/>
  <c r="F485" i="12"/>
  <c r="F465" i="12"/>
  <c r="F499" i="12"/>
  <c r="F480" i="12"/>
  <c r="F466" i="12"/>
  <c r="F361" i="12"/>
  <c r="F386" i="12"/>
  <c r="F397" i="12"/>
  <c r="F426" i="12"/>
  <c r="F431" i="12"/>
  <c r="F455" i="12"/>
  <c r="F459" i="12"/>
  <c r="F495" i="12"/>
  <c r="F296" i="12"/>
  <c r="F301" i="12"/>
  <c r="F305" i="12"/>
  <c r="F310" i="12"/>
  <c r="F314" i="12"/>
  <c r="F318" i="12"/>
  <c r="F322" i="12"/>
  <c r="F327" i="12"/>
  <c r="F332" i="12"/>
  <c r="F336" i="12"/>
  <c r="F340" i="12"/>
  <c r="F460" i="12"/>
  <c r="F490" i="12"/>
  <c r="H459" i="12"/>
  <c r="H446" i="12"/>
  <c r="H441" i="12"/>
  <c r="H426" i="12"/>
  <c r="H304" i="12"/>
  <c r="F467" i="12"/>
  <c r="F479" i="12"/>
  <c r="F458" i="12"/>
  <c r="F438" i="12"/>
  <c r="F433" i="12"/>
  <c r="F422" i="12"/>
  <c r="F417" i="12"/>
  <c r="F408" i="12"/>
  <c r="F399" i="12"/>
  <c r="F388" i="12"/>
  <c r="F378" i="12"/>
  <c r="F371" i="12"/>
  <c r="F362" i="12"/>
  <c r="F350" i="12"/>
  <c r="F341" i="12"/>
  <c r="F323" i="12"/>
  <c r="F302" i="12"/>
  <c r="F487" i="12"/>
  <c r="F484" i="12"/>
  <c r="H421" i="12"/>
  <c r="H338" i="12"/>
  <c r="H334" i="12"/>
  <c r="H310" i="12"/>
  <c r="F477" i="12"/>
  <c r="G294" i="12"/>
  <c r="F434" i="12"/>
  <c r="F418" i="12"/>
  <c r="F403" i="12"/>
  <c r="F391" i="12"/>
  <c r="F372" i="12"/>
  <c r="F363" i="12"/>
  <c r="F351" i="12"/>
  <c r="F328" i="12"/>
  <c r="F315" i="12"/>
  <c r="F307" i="12"/>
  <c r="F462" i="12"/>
  <c r="H493" i="12"/>
  <c r="H484" i="12"/>
  <c r="H471" i="12"/>
  <c r="H468" i="12"/>
  <c r="H464" i="12"/>
  <c r="H443" i="12"/>
  <c r="H411" i="12"/>
  <c r="H404" i="12"/>
  <c r="H400" i="12"/>
  <c r="H390" i="12"/>
  <c r="H386" i="12"/>
  <c r="H380" i="12"/>
  <c r="H372" i="12"/>
  <c r="H354" i="12"/>
  <c r="H350" i="12"/>
  <c r="H346" i="12"/>
  <c r="H342" i="12"/>
  <c r="H327" i="12"/>
  <c r="H321" i="12"/>
  <c r="H318" i="12"/>
  <c r="H314" i="12"/>
  <c r="H298" i="12"/>
  <c r="H498" i="12"/>
  <c r="H485" i="12"/>
  <c r="H476" i="12"/>
  <c r="H465" i="12"/>
  <c r="H448" i="12"/>
  <c r="H444" i="12"/>
  <c r="H440" i="12"/>
  <c r="H412" i="12"/>
  <c r="H408" i="12"/>
  <c r="H401" i="12"/>
  <c r="H381" i="12"/>
  <c r="H365" i="12"/>
  <c r="H359" i="12"/>
  <c r="H356" i="12"/>
  <c r="H351" i="12"/>
  <c r="H328" i="12"/>
  <c r="H322" i="12"/>
  <c r="H300" i="12"/>
  <c r="H156" i="12"/>
  <c r="H160" i="12"/>
  <c r="H184" i="12"/>
  <c r="H189" i="12"/>
  <c r="H205" i="12"/>
  <c r="H219" i="12"/>
  <c r="H230" i="12"/>
  <c r="H237" i="12"/>
  <c r="H261" i="12"/>
  <c r="H275" i="12"/>
  <c r="H162" i="12"/>
  <c r="H166" i="12"/>
  <c r="H169" i="12"/>
  <c r="H173" i="12"/>
  <c r="H177" i="12"/>
  <c r="H186" i="12"/>
  <c r="H207" i="12"/>
  <c r="H211" i="12"/>
  <c r="H215" i="12"/>
  <c r="H222" i="12"/>
  <c r="H247" i="12"/>
  <c r="H251" i="12"/>
  <c r="H254" i="12"/>
  <c r="H266" i="12"/>
  <c r="H283" i="12"/>
  <c r="F282" i="12"/>
  <c r="F280" i="12"/>
  <c r="F274" i="12"/>
  <c r="F170" i="12"/>
  <c r="F167" i="12"/>
  <c r="F161" i="12"/>
  <c r="H165" i="12"/>
  <c r="H168" i="12"/>
  <c r="H194" i="12"/>
  <c r="H210" i="12"/>
  <c r="H243" i="12"/>
  <c r="H246" i="12"/>
  <c r="H250" i="12"/>
  <c r="H258" i="12"/>
  <c r="F152" i="12"/>
  <c r="F263" i="12"/>
  <c r="F257" i="12"/>
  <c r="F212" i="12"/>
  <c r="F210" i="12"/>
  <c r="F193" i="12"/>
  <c r="F77" i="12"/>
  <c r="F93" i="12"/>
  <c r="F113" i="12"/>
  <c r="F117" i="12"/>
  <c r="F137" i="12"/>
  <c r="F78" i="12"/>
  <c r="F84" i="12"/>
  <c r="F88" i="12"/>
  <c r="F95" i="12"/>
  <c r="F110" i="12"/>
  <c r="F115" i="12"/>
  <c r="F119" i="12"/>
  <c r="F124" i="12"/>
  <c r="F128" i="12"/>
  <c r="F132" i="12"/>
  <c r="F142" i="12"/>
  <c r="F71" i="12"/>
  <c r="F136" i="12"/>
  <c r="H96" i="12"/>
  <c r="H100" i="12"/>
  <c r="H130" i="12"/>
  <c r="H135" i="12"/>
  <c r="F140" i="12"/>
  <c r="F96" i="12"/>
  <c r="H75" i="12"/>
  <c r="F81" i="12"/>
  <c r="F97" i="12"/>
  <c r="F101" i="12"/>
  <c r="H107" i="12"/>
  <c r="H122" i="12"/>
  <c r="H126" i="12"/>
  <c r="F72" i="12"/>
  <c r="F76" i="12"/>
  <c r="F83" i="12"/>
  <c r="F87" i="12"/>
  <c r="F94" i="12"/>
  <c r="F100" i="12"/>
  <c r="F104" i="12"/>
  <c r="F118" i="12"/>
  <c r="F123" i="12"/>
  <c r="F127" i="12"/>
  <c r="F131" i="12"/>
  <c r="F139" i="12"/>
  <c r="H30" i="12"/>
  <c r="H33" i="12"/>
  <c r="F27" i="12"/>
  <c r="F45" i="12"/>
  <c r="F49" i="12"/>
  <c r="F53" i="12"/>
  <c r="H58" i="12"/>
  <c r="H62" i="12"/>
  <c r="F20" i="12"/>
  <c r="H23" i="12"/>
  <c r="H27" i="12"/>
  <c r="F46" i="12"/>
  <c r="F50" i="12"/>
  <c r="F56" i="12"/>
  <c r="F41" i="12"/>
  <c r="F23" i="12"/>
  <c r="F31" i="12"/>
  <c r="H40" i="12"/>
  <c r="F57" i="12"/>
  <c r="F61" i="12"/>
  <c r="F22" i="12"/>
  <c r="F26" i="12"/>
  <c r="F30" i="12"/>
  <c r="F34" i="12"/>
  <c r="H61" i="12"/>
  <c r="F512" i="13"/>
  <c r="F520" i="13"/>
  <c r="H523" i="13"/>
  <c r="F524" i="13"/>
  <c r="F511" i="13"/>
  <c r="F517" i="13"/>
  <c r="F522" i="13"/>
  <c r="F527" i="13"/>
  <c r="F506" i="13"/>
  <c r="F516" i="13"/>
  <c r="F510" i="13"/>
  <c r="F515" i="13"/>
  <c r="F521" i="13"/>
  <c r="F526" i="13"/>
  <c r="F505" i="13"/>
  <c r="G505" i="13"/>
  <c r="H505" i="13" s="1"/>
  <c r="F507" i="13"/>
  <c r="F513" i="13"/>
  <c r="F518" i="13"/>
  <c r="F523" i="13"/>
  <c r="F529" i="13"/>
  <c r="F508" i="13"/>
  <c r="G13" i="13"/>
  <c r="H336" i="13"/>
  <c r="F331" i="13"/>
  <c r="F351" i="13"/>
  <c r="F432" i="13"/>
  <c r="F462" i="13"/>
  <c r="F472" i="13"/>
  <c r="F297" i="13"/>
  <c r="F303" i="13"/>
  <c r="F308" i="13"/>
  <c r="F318" i="13"/>
  <c r="F323" i="13"/>
  <c r="F328" i="13"/>
  <c r="F333" i="13"/>
  <c r="F338" i="13"/>
  <c r="F343" i="13"/>
  <c r="F347" i="13"/>
  <c r="F354" i="13"/>
  <c r="F359" i="13"/>
  <c r="F372" i="13"/>
  <c r="F377" i="13"/>
  <c r="F381" i="13"/>
  <c r="F388" i="13"/>
  <c r="F393" i="13"/>
  <c r="F408" i="13"/>
  <c r="F413" i="13"/>
  <c r="F428" i="13"/>
  <c r="F433" i="13"/>
  <c r="F446" i="13"/>
  <c r="F493" i="13"/>
  <c r="F485" i="13"/>
  <c r="F481" i="13"/>
  <c r="F467" i="13"/>
  <c r="F461" i="13"/>
  <c r="F336" i="13"/>
  <c r="F397" i="13"/>
  <c r="F438" i="13"/>
  <c r="F301" i="13"/>
  <c r="F310" i="13"/>
  <c r="F320" i="13"/>
  <c r="F330" i="13"/>
  <c r="F340" i="13"/>
  <c r="F350" i="13"/>
  <c r="F364" i="13"/>
  <c r="F374" i="13"/>
  <c r="F386" i="13"/>
  <c r="F406" i="13"/>
  <c r="F295" i="13"/>
  <c r="F483" i="13"/>
  <c r="F458" i="13"/>
  <c r="F300" i="13"/>
  <c r="F306" i="13"/>
  <c r="F325" i="13"/>
  <c r="F342" i="13"/>
  <c r="F360" i="13"/>
  <c r="F362" i="13"/>
  <c r="F368" i="13"/>
  <c r="F389" i="13"/>
  <c r="F409" i="13"/>
  <c r="F416" i="13"/>
  <c r="F456" i="13"/>
  <c r="F465" i="13"/>
  <c r="F477" i="13"/>
  <c r="F298" i="13"/>
  <c r="F304" i="13"/>
  <c r="F314" i="13"/>
  <c r="F319" i="13"/>
  <c r="F329" i="13"/>
  <c r="F334" i="13"/>
  <c r="F339" i="13"/>
  <c r="F344" i="13"/>
  <c r="F356" i="13"/>
  <c r="F363" i="13"/>
  <c r="F369" i="13"/>
  <c r="F373" i="13"/>
  <c r="F378" i="13"/>
  <c r="F383" i="13"/>
  <c r="F390" i="13"/>
  <c r="F395" i="13"/>
  <c r="F400" i="13"/>
  <c r="F405" i="13"/>
  <c r="F417" i="13"/>
  <c r="F434" i="13"/>
  <c r="F441" i="13"/>
  <c r="F492" i="13"/>
  <c r="F484" i="13"/>
  <c r="F480" i="13"/>
  <c r="F473" i="13"/>
  <c r="F460" i="13"/>
  <c r="F450" i="13"/>
  <c r="G294" i="13"/>
  <c r="H294" i="13" s="1"/>
  <c r="F376" i="13"/>
  <c r="F305" i="13"/>
  <c r="F315" i="13"/>
  <c r="F326" i="13"/>
  <c r="F335" i="13"/>
  <c r="F345" i="13"/>
  <c r="F357" i="13"/>
  <c r="F370" i="13"/>
  <c r="F379" i="13"/>
  <c r="F391" i="13"/>
  <c r="F401" i="13"/>
  <c r="F411" i="13"/>
  <c r="F430" i="13"/>
  <c r="F491" i="13"/>
  <c r="F487" i="13"/>
  <c r="F479" i="13"/>
  <c r="F464" i="13"/>
  <c r="F457" i="13"/>
  <c r="F322" i="13"/>
  <c r="H434" i="13"/>
  <c r="F426" i="13"/>
  <c r="H403" i="13"/>
  <c r="H415" i="13"/>
  <c r="H421" i="13"/>
  <c r="H461" i="13"/>
  <c r="H455" i="13"/>
  <c r="H301" i="13"/>
  <c r="H304" i="13"/>
  <c r="H333" i="13"/>
  <c r="H343" i="13"/>
  <c r="H347" i="13"/>
  <c r="H362" i="13"/>
  <c r="H379" i="13"/>
  <c r="H463" i="13"/>
  <c r="H475" i="13"/>
  <c r="H350" i="13"/>
  <c r="H407" i="13"/>
  <c r="H417" i="13"/>
  <c r="H430" i="13"/>
  <c r="H295" i="13"/>
  <c r="H305" i="13"/>
  <c r="H349" i="13"/>
  <c r="H358" i="13"/>
  <c r="H368" i="13"/>
  <c r="H464" i="13"/>
  <c r="H471" i="13"/>
  <c r="H310" i="13"/>
  <c r="H340" i="13"/>
  <c r="H177" i="13"/>
  <c r="F159" i="13"/>
  <c r="F167" i="13"/>
  <c r="F172" i="13"/>
  <c r="F183" i="13"/>
  <c r="F196" i="13"/>
  <c r="F205" i="13"/>
  <c r="F214" i="13"/>
  <c r="F231" i="13"/>
  <c r="F246" i="13"/>
  <c r="F256" i="13"/>
  <c r="F271" i="13"/>
  <c r="F269" i="13"/>
  <c r="F220" i="13"/>
  <c r="F192" i="13"/>
  <c r="F179" i="13"/>
  <c r="H158" i="13"/>
  <c r="H165" i="13"/>
  <c r="H183" i="13"/>
  <c r="H194" i="13"/>
  <c r="H202" i="13"/>
  <c r="H210" i="13"/>
  <c r="H218" i="13"/>
  <c r="H254" i="13"/>
  <c r="F156" i="13"/>
  <c r="F160" i="13"/>
  <c r="F164" i="13"/>
  <c r="F168" i="13"/>
  <c r="F173" i="13"/>
  <c r="F177" i="13"/>
  <c r="F189" i="13"/>
  <c r="F197" i="13"/>
  <c r="F201" i="13"/>
  <c r="F206" i="13"/>
  <c r="F211" i="13"/>
  <c r="F216" i="13"/>
  <c r="F226" i="13"/>
  <c r="F232" i="13"/>
  <c r="F238" i="13"/>
  <c r="F243" i="13"/>
  <c r="F247" i="13"/>
  <c r="F251" i="13"/>
  <c r="F257" i="13"/>
  <c r="F266" i="13"/>
  <c r="F272" i="13"/>
  <c r="F286" i="13"/>
  <c r="F151" i="13"/>
  <c r="F265" i="13"/>
  <c r="F190" i="13"/>
  <c r="F252" i="13"/>
  <c r="F236" i="13"/>
  <c r="F234" i="13"/>
  <c r="F222" i="13"/>
  <c r="F181" i="13"/>
  <c r="H230" i="13"/>
  <c r="H245" i="13"/>
  <c r="H249" i="13"/>
  <c r="F154" i="13"/>
  <c r="F163" i="13"/>
  <c r="F176" i="13"/>
  <c r="F188" i="13"/>
  <c r="F210" i="13"/>
  <c r="F223" i="13"/>
  <c r="F237" i="13"/>
  <c r="F242" i="13"/>
  <c r="F270" i="13"/>
  <c r="H154" i="13"/>
  <c r="H166" i="13"/>
  <c r="H169" i="13"/>
  <c r="H172" i="13"/>
  <c r="H189" i="13"/>
  <c r="H196" i="13"/>
  <c r="H215" i="13"/>
  <c r="H235" i="13"/>
  <c r="H239" i="13"/>
  <c r="H243" i="13"/>
  <c r="H256" i="13"/>
  <c r="H259" i="13"/>
  <c r="H265" i="13"/>
  <c r="H152" i="13"/>
  <c r="F157" i="13"/>
  <c r="F165" i="13"/>
  <c r="F169" i="13"/>
  <c r="F174" i="13"/>
  <c r="F178" i="13"/>
  <c r="F186" i="13"/>
  <c r="F208" i="13"/>
  <c r="F212" i="13"/>
  <c r="F229" i="13"/>
  <c r="F233" i="13"/>
  <c r="F239" i="13"/>
  <c r="F244" i="13"/>
  <c r="F248" i="13"/>
  <c r="F253" i="13"/>
  <c r="F259" i="13"/>
  <c r="F273" i="13"/>
  <c r="G151" i="13"/>
  <c r="F285" i="13"/>
  <c r="F283" i="13"/>
  <c r="F279" i="13"/>
  <c r="F258" i="13"/>
  <c r="F228" i="13"/>
  <c r="F215" i="13"/>
  <c r="F180" i="13"/>
  <c r="H122" i="13"/>
  <c r="H115" i="13"/>
  <c r="H76" i="13"/>
  <c r="H90" i="13"/>
  <c r="H110" i="13"/>
  <c r="H141" i="13"/>
  <c r="H145" i="13"/>
  <c r="H103" i="13"/>
  <c r="H72" i="13"/>
  <c r="H133" i="13"/>
  <c r="H85" i="13"/>
  <c r="H88" i="13"/>
  <c r="H93" i="13"/>
  <c r="H117" i="13"/>
  <c r="H130" i="13"/>
  <c r="H107" i="13"/>
  <c r="H24" i="13"/>
  <c r="F29" i="13"/>
  <c r="F37" i="13"/>
  <c r="F59" i="13"/>
  <c r="F28" i="13"/>
  <c r="F42" i="13"/>
  <c r="F48" i="13"/>
  <c r="F58" i="13"/>
  <c r="F56" i="13"/>
  <c r="F38" i="13"/>
  <c r="F49" i="13"/>
  <c r="F61" i="13"/>
  <c r="F26" i="13"/>
  <c r="F30" i="13"/>
  <c r="F50" i="13"/>
  <c r="D8" i="13"/>
  <c r="F13" i="13" s="1"/>
  <c r="H19" i="13"/>
  <c r="F51" i="13"/>
  <c r="F25" i="13"/>
  <c r="F33" i="13"/>
  <c r="F20" i="13"/>
  <c r="F24" i="13"/>
  <c r="F34" i="13"/>
  <c r="F60" i="13"/>
  <c r="F64" i="13"/>
  <c r="F57" i="13"/>
  <c r="H357" i="14"/>
  <c r="H330" i="14"/>
  <c r="H326" i="14"/>
  <c r="H296" i="14"/>
  <c r="H403" i="14"/>
  <c r="H433" i="14"/>
  <c r="H499" i="14"/>
  <c r="F397" i="14"/>
  <c r="F386" i="14"/>
  <c r="F313" i="14"/>
  <c r="H317" i="14"/>
  <c r="H308" i="14"/>
  <c r="H302" i="14"/>
  <c r="H368" i="14"/>
  <c r="F499" i="14"/>
  <c r="F474" i="14"/>
  <c r="F362" i="14"/>
  <c r="F446" i="14"/>
  <c r="F420" i="14"/>
  <c r="F416" i="14"/>
  <c r="F352" i="14"/>
  <c r="H220" i="14"/>
  <c r="H252" i="14"/>
  <c r="H153" i="14"/>
  <c r="H177" i="14"/>
  <c r="H186" i="14"/>
  <c r="H228" i="14"/>
  <c r="H245" i="14"/>
  <c r="H249" i="14"/>
  <c r="H164" i="14"/>
  <c r="H203" i="14"/>
  <c r="H231" i="14"/>
  <c r="H158" i="14"/>
  <c r="H168" i="14"/>
  <c r="H173" i="14"/>
  <c r="H176" i="14"/>
  <c r="H214" i="14"/>
  <c r="H226" i="14"/>
  <c r="H273" i="14"/>
  <c r="F283" i="14"/>
  <c r="F277" i="14"/>
  <c r="F251" i="14"/>
  <c r="F227" i="14"/>
  <c r="F188" i="14"/>
  <c r="F172" i="14"/>
  <c r="H163" i="14"/>
  <c r="F154" i="14"/>
  <c r="F74" i="14"/>
  <c r="F80" i="14"/>
  <c r="F92" i="14"/>
  <c r="H101" i="14"/>
  <c r="F111" i="14"/>
  <c r="F144" i="14"/>
  <c r="H140" i="14"/>
  <c r="F90" i="14"/>
  <c r="H76" i="14"/>
  <c r="F81" i="14"/>
  <c r="F85" i="14"/>
  <c r="F101" i="14"/>
  <c r="H124" i="14"/>
  <c r="H128" i="14"/>
  <c r="H81" i="14"/>
  <c r="F86" i="14"/>
  <c r="H93" i="14"/>
  <c r="F98" i="14"/>
  <c r="F102" i="14"/>
  <c r="F108" i="14"/>
  <c r="F120" i="14"/>
  <c r="F128" i="14"/>
  <c r="F132" i="14"/>
  <c r="F129" i="14"/>
  <c r="F137" i="14"/>
  <c r="H142" i="14"/>
  <c r="F71" i="14"/>
  <c r="F122" i="14"/>
  <c r="H97" i="14"/>
  <c r="F107" i="14"/>
  <c r="F118" i="14"/>
  <c r="F131" i="14"/>
  <c r="F138" i="14"/>
  <c r="F145" i="14"/>
  <c r="F114" i="14"/>
  <c r="F77" i="14"/>
  <c r="H82" i="14"/>
  <c r="H86" i="14"/>
  <c r="H92" i="14"/>
  <c r="H107" i="14"/>
  <c r="F113" i="14"/>
  <c r="F121" i="14"/>
  <c r="F125" i="14"/>
  <c r="F83" i="14"/>
  <c r="F87" i="14"/>
  <c r="F95" i="14"/>
  <c r="F99" i="14"/>
  <c r="F103" i="14"/>
  <c r="F115" i="14"/>
  <c r="H121" i="14"/>
  <c r="F134" i="14"/>
  <c r="H143" i="14"/>
  <c r="H134" i="14"/>
  <c r="F126" i="14"/>
  <c r="F39" i="14"/>
  <c r="F22" i="14"/>
  <c r="F26" i="14"/>
  <c r="F34" i="14"/>
  <c r="F58" i="14"/>
  <c r="H63" i="14"/>
  <c r="H60" i="14"/>
  <c r="D8" i="14"/>
  <c r="F12" i="14" s="1"/>
  <c r="F49" i="14"/>
  <c r="F31" i="14"/>
  <c r="F47" i="14"/>
  <c r="F63" i="14"/>
  <c r="F62" i="14"/>
  <c r="F59" i="14"/>
  <c r="F44" i="14"/>
  <c r="F32" i="14"/>
  <c r="F20" i="14"/>
  <c r="F30" i="14"/>
  <c r="H43" i="14"/>
  <c r="F52" i="14"/>
  <c r="F56" i="14"/>
  <c r="F29" i="14"/>
  <c r="F45" i="14"/>
  <c r="F61" i="14"/>
  <c r="F36" i="14"/>
  <c r="F50" i="14"/>
  <c r="F54" i="14"/>
  <c r="H59" i="14"/>
  <c r="F64" i="14"/>
  <c r="H42" i="14"/>
  <c r="H30" i="14"/>
  <c r="H62" i="14"/>
  <c r="F21" i="14"/>
  <c r="F23" i="14"/>
  <c r="F37" i="14"/>
  <c r="F18" i="14"/>
  <c r="F55" i="14"/>
  <c r="F520" i="15"/>
  <c r="F526" i="15"/>
  <c r="F507" i="15"/>
  <c r="F529" i="15"/>
  <c r="G13" i="15"/>
  <c r="F517" i="15"/>
  <c r="F522" i="15"/>
  <c r="F509" i="15"/>
  <c r="F521" i="15"/>
  <c r="F505" i="15"/>
  <c r="G505" i="15"/>
  <c r="H505" i="15" s="1"/>
  <c r="F527" i="15"/>
  <c r="F508" i="15"/>
  <c r="F519" i="15"/>
  <c r="F528" i="15"/>
  <c r="H422" i="15"/>
  <c r="H343" i="15"/>
  <c r="H359" i="15"/>
  <c r="H437" i="15"/>
  <c r="F492" i="15"/>
  <c r="F470" i="15"/>
  <c r="F392" i="15"/>
  <c r="F371" i="15"/>
  <c r="F360" i="15"/>
  <c r="H327" i="15"/>
  <c r="H432" i="15"/>
  <c r="H467" i="15"/>
  <c r="H173" i="15"/>
  <c r="H184" i="15"/>
  <c r="H213" i="15"/>
  <c r="H256" i="15"/>
  <c r="H152" i="15"/>
  <c r="F157" i="15"/>
  <c r="F178" i="15"/>
  <c r="F196" i="15"/>
  <c r="F235" i="15"/>
  <c r="F248" i="15"/>
  <c r="F256" i="15"/>
  <c r="F268" i="15"/>
  <c r="H267" i="15"/>
  <c r="F244" i="15"/>
  <c r="H219" i="15"/>
  <c r="H215" i="15"/>
  <c r="F202" i="15"/>
  <c r="H162" i="15"/>
  <c r="F160" i="15"/>
  <c r="F158" i="15"/>
  <c r="F239" i="15"/>
  <c r="F218" i="15"/>
  <c r="F177" i="15"/>
  <c r="F167" i="15"/>
  <c r="F159" i="15"/>
  <c r="F151" i="15"/>
  <c r="F176" i="15"/>
  <c r="F232" i="15"/>
  <c r="F247" i="15"/>
  <c r="F254" i="15"/>
  <c r="H262" i="15"/>
  <c r="F173" i="15"/>
  <c r="F206" i="15"/>
  <c r="F222" i="15"/>
  <c r="F238" i="15"/>
  <c r="F249" i="15"/>
  <c r="F258" i="15"/>
  <c r="F152" i="15"/>
  <c r="F257" i="15"/>
  <c r="F175" i="15"/>
  <c r="H109" i="15"/>
  <c r="H82" i="15"/>
  <c r="F144" i="15"/>
  <c r="F128" i="15"/>
  <c r="H103" i="15"/>
  <c r="H127" i="15"/>
  <c r="H88" i="15"/>
  <c r="H100" i="15"/>
  <c r="H112" i="15"/>
  <c r="F72" i="15"/>
  <c r="F110" i="15"/>
  <c r="F84" i="15"/>
  <c r="F54" i="15"/>
  <c r="F23" i="15"/>
  <c r="H61" i="15"/>
  <c r="D8" i="15"/>
  <c r="F12" i="15" s="1"/>
  <c r="F20" i="15"/>
  <c r="H20" i="15"/>
  <c r="F41" i="15"/>
  <c r="H31" i="15"/>
  <c r="F50" i="15"/>
  <c r="F19" i="15"/>
  <c r="F18" i="15"/>
  <c r="F56" i="15"/>
  <c r="F42" i="15"/>
  <c r="F21" i="15"/>
  <c r="F36" i="15"/>
  <c r="H41" i="15"/>
  <c r="F48" i="15"/>
  <c r="F57" i="15"/>
  <c r="F53" i="15"/>
  <c r="F46" i="15"/>
  <c r="F35" i="15"/>
  <c r="H510" i="16"/>
  <c r="H514" i="16"/>
  <c r="F525" i="16"/>
  <c r="F512" i="16"/>
  <c r="H529" i="16"/>
  <c r="H515" i="16"/>
  <c r="H522" i="16"/>
  <c r="H429" i="16"/>
  <c r="H380" i="16"/>
  <c r="H414" i="16"/>
  <c r="H435" i="16"/>
  <c r="H464" i="16"/>
  <c r="H475" i="16"/>
  <c r="H491" i="16"/>
  <c r="H318" i="16"/>
  <c r="H348" i="16"/>
  <c r="H388" i="16"/>
  <c r="H393" i="16"/>
  <c r="H439" i="16"/>
  <c r="H448" i="16"/>
  <c r="F479" i="16"/>
  <c r="F413" i="16"/>
  <c r="H295" i="16"/>
  <c r="H375" i="16"/>
  <c r="H303" i="16"/>
  <c r="H332" i="16"/>
  <c r="H336" i="16"/>
  <c r="H355" i="16"/>
  <c r="H363" i="16"/>
  <c r="H467" i="16"/>
  <c r="H481" i="16"/>
  <c r="H484" i="16"/>
  <c r="H319" i="16"/>
  <c r="H345" i="16"/>
  <c r="H433" i="16"/>
  <c r="F466" i="16"/>
  <c r="H465" i="16"/>
  <c r="F446" i="16"/>
  <c r="F432" i="16"/>
  <c r="F397" i="16"/>
  <c r="F389" i="16"/>
  <c r="F383" i="16"/>
  <c r="F365" i="16"/>
  <c r="F343" i="16"/>
  <c r="F331" i="16"/>
  <c r="H208" i="16"/>
  <c r="H157" i="16"/>
  <c r="H160" i="16"/>
  <c r="H163" i="16"/>
  <c r="H172" i="16"/>
  <c r="H176" i="16"/>
  <c r="H183" i="16"/>
  <c r="H201" i="16"/>
  <c r="H219" i="16"/>
  <c r="H230" i="16"/>
  <c r="H234" i="16"/>
  <c r="H239" i="16"/>
  <c r="H243" i="16"/>
  <c r="H254" i="16"/>
  <c r="H273" i="16"/>
  <c r="F159" i="16"/>
  <c r="F166" i="16"/>
  <c r="F170" i="16"/>
  <c r="F175" i="16"/>
  <c r="F182" i="16"/>
  <c r="F209" i="16"/>
  <c r="F216" i="16"/>
  <c r="F229" i="16"/>
  <c r="F235" i="16"/>
  <c r="F240" i="16"/>
  <c r="F249" i="16"/>
  <c r="F254" i="16"/>
  <c r="F262" i="16"/>
  <c r="F273" i="16"/>
  <c r="F242" i="16"/>
  <c r="F228" i="16"/>
  <c r="F162" i="16"/>
  <c r="F160" i="16"/>
  <c r="H155" i="16"/>
  <c r="H159" i="16"/>
  <c r="H170" i="16"/>
  <c r="H182" i="16"/>
  <c r="H198" i="16"/>
  <c r="H229" i="16"/>
  <c r="H250" i="16"/>
  <c r="H259" i="16"/>
  <c r="H269" i="16"/>
  <c r="H245" i="16"/>
  <c r="H227" i="16"/>
  <c r="F222" i="16"/>
  <c r="H218" i="16"/>
  <c r="H104" i="16"/>
  <c r="H97" i="16"/>
  <c r="F144" i="16"/>
  <c r="F122" i="16"/>
  <c r="F100" i="16"/>
  <c r="F91" i="16"/>
  <c r="H75" i="16"/>
  <c r="H87" i="16"/>
  <c r="H112" i="16"/>
  <c r="H119" i="16"/>
  <c r="H138" i="16"/>
  <c r="F99" i="16"/>
  <c r="F108" i="16"/>
  <c r="F131" i="16"/>
  <c r="F83" i="16"/>
  <c r="F111" i="16"/>
  <c r="F27" i="16"/>
  <c r="H34" i="16"/>
  <c r="F49" i="16"/>
  <c r="F28" i="16"/>
  <c r="H43" i="16"/>
  <c r="F48" i="16"/>
  <c r="F52" i="16"/>
  <c r="H57" i="16"/>
  <c r="F62" i="16"/>
  <c r="F30" i="16"/>
  <c r="F23" i="16"/>
  <c r="F51" i="16"/>
  <c r="F45" i="16"/>
  <c r="F36" i="16"/>
  <c r="F39" i="16"/>
  <c r="F61" i="16"/>
  <c r="F42" i="16"/>
  <c r="H61" i="16"/>
  <c r="F18" i="16"/>
  <c r="F55" i="16"/>
  <c r="H50" i="16"/>
  <c r="F20" i="16"/>
  <c r="F34" i="16"/>
  <c r="F58" i="16"/>
  <c r="F19" i="16"/>
  <c r="F31" i="16"/>
  <c r="H527" i="17"/>
  <c r="H308" i="17"/>
  <c r="H368" i="17"/>
  <c r="H395" i="17"/>
  <c r="H409" i="17"/>
  <c r="H401" i="17"/>
  <c r="H398" i="17"/>
  <c r="H390" i="17"/>
  <c r="H383" i="17"/>
  <c r="H379" i="17"/>
  <c r="F374" i="17"/>
  <c r="H371" i="17"/>
  <c r="H364" i="17"/>
  <c r="H361" i="17"/>
  <c r="F358" i="17"/>
  <c r="F353" i="17"/>
  <c r="H352" i="17"/>
  <c r="H348" i="17"/>
  <c r="H317" i="17"/>
  <c r="H314" i="17"/>
  <c r="H310" i="17"/>
  <c r="H354" i="17"/>
  <c r="H485" i="17"/>
  <c r="F208" i="17"/>
  <c r="H235" i="17"/>
  <c r="H187" i="17"/>
  <c r="F151" i="17"/>
  <c r="F173" i="17"/>
  <c r="F196" i="17"/>
  <c r="F235" i="17"/>
  <c r="F256" i="17"/>
  <c r="F82" i="17"/>
  <c r="F100" i="17"/>
  <c r="F124" i="17"/>
  <c r="F119" i="17"/>
  <c r="F102" i="17"/>
  <c r="F84" i="17"/>
  <c r="F94" i="17"/>
  <c r="F83" i="17"/>
  <c r="F118" i="17"/>
  <c r="F115" i="17"/>
  <c r="F131" i="17"/>
  <c r="H50" i="17"/>
  <c r="H38" i="17"/>
  <c r="H25" i="17"/>
  <c r="H319" i="18"/>
  <c r="H350" i="18"/>
  <c r="H329" i="18"/>
  <c r="H337" i="18"/>
  <c r="H345" i="18"/>
  <c r="H376" i="18"/>
  <c r="H384" i="18"/>
  <c r="H392" i="18"/>
  <c r="H496" i="18"/>
  <c r="F498" i="18"/>
  <c r="H368" i="18"/>
  <c r="H372" i="18"/>
  <c r="H396" i="18"/>
  <c r="H403" i="18"/>
  <c r="H407" i="18"/>
  <c r="H411" i="18"/>
  <c r="H415" i="18"/>
  <c r="F431" i="18"/>
  <c r="F435" i="18"/>
  <c r="F440" i="18"/>
  <c r="F444" i="18"/>
  <c r="F448" i="18"/>
  <c r="F452" i="18"/>
  <c r="F457" i="18"/>
  <c r="F461" i="18"/>
  <c r="F465" i="18"/>
  <c r="F469" i="18"/>
  <c r="F475" i="18"/>
  <c r="F479" i="18"/>
  <c r="F484" i="18"/>
  <c r="F489" i="18"/>
  <c r="F493" i="18"/>
  <c r="F497" i="18"/>
  <c r="F429" i="18"/>
  <c r="F422" i="18"/>
  <c r="F417" i="18"/>
  <c r="F409" i="18"/>
  <c r="F405" i="18"/>
  <c r="F401" i="18"/>
  <c r="F395" i="18"/>
  <c r="F390" i="18"/>
  <c r="F386" i="18"/>
  <c r="F382" i="18"/>
  <c r="F378" i="18"/>
  <c r="F373" i="18"/>
  <c r="F369" i="18"/>
  <c r="F365" i="18"/>
  <c r="F357" i="18"/>
  <c r="F353" i="18"/>
  <c r="F346" i="18"/>
  <c r="F342" i="18"/>
  <c r="F338" i="18"/>
  <c r="F334" i="18"/>
  <c r="F330" i="18"/>
  <c r="F326" i="18"/>
  <c r="F321" i="18"/>
  <c r="F317" i="18"/>
  <c r="F309" i="18"/>
  <c r="F304" i="18"/>
  <c r="F300" i="18"/>
  <c r="H298" i="18"/>
  <c r="H442" i="18"/>
  <c r="H484" i="18"/>
  <c r="H426" i="18"/>
  <c r="H456" i="18"/>
  <c r="H460" i="18"/>
  <c r="H465" i="18"/>
  <c r="H469" i="18"/>
  <c r="H474" i="18"/>
  <c r="H478" i="18"/>
  <c r="F294" i="18"/>
  <c r="H307" i="18"/>
  <c r="F427" i="18"/>
  <c r="F423" i="18"/>
  <c r="F352" i="18"/>
  <c r="F349" i="18"/>
  <c r="F306" i="18"/>
  <c r="F299" i="18"/>
  <c r="H315" i="18"/>
  <c r="H333" i="18"/>
  <c r="H341" i="18"/>
  <c r="H380" i="18"/>
  <c r="H388" i="18"/>
  <c r="H492" i="18"/>
  <c r="H294" i="18"/>
  <c r="F488" i="18"/>
  <c r="F399" i="18"/>
  <c r="F325" i="18"/>
  <c r="H349" i="18"/>
  <c r="H356" i="18"/>
  <c r="H360" i="18"/>
  <c r="H364" i="18"/>
  <c r="H369" i="18"/>
  <c r="H373" i="18"/>
  <c r="H428" i="18"/>
  <c r="F432" i="18"/>
  <c r="F436" i="18"/>
  <c r="F441" i="18"/>
  <c r="F449" i="18"/>
  <c r="F458" i="18"/>
  <c r="F462" i="18"/>
  <c r="F470" i="18"/>
  <c r="F476" i="18"/>
  <c r="F480" i="18"/>
  <c r="F485" i="18"/>
  <c r="F490" i="18"/>
  <c r="F494" i="18"/>
  <c r="F499" i="18"/>
  <c r="F428" i="18"/>
  <c r="F421" i="18"/>
  <c r="F416" i="18"/>
  <c r="F412" i="18"/>
  <c r="F408" i="18"/>
  <c r="F404" i="18"/>
  <c r="F400" i="18"/>
  <c r="F393" i="18"/>
  <c r="F389" i="18"/>
  <c r="F385" i="18"/>
  <c r="F381" i="18"/>
  <c r="F377" i="18"/>
  <c r="F372" i="18"/>
  <c r="F368" i="18"/>
  <c r="F364" i="18"/>
  <c r="F360" i="18"/>
  <c r="F356" i="18"/>
  <c r="F351" i="18"/>
  <c r="F345" i="18"/>
  <c r="F341" i="18"/>
  <c r="F337" i="18"/>
  <c r="F333" i="18"/>
  <c r="F329" i="18"/>
  <c r="F324" i="18"/>
  <c r="F320" i="18"/>
  <c r="F312" i="18"/>
  <c r="F308" i="18"/>
  <c r="F303" i="18"/>
  <c r="F298" i="18"/>
  <c r="H300" i="18"/>
  <c r="H304" i="18"/>
  <c r="H352" i="18"/>
  <c r="H453" i="18"/>
  <c r="H485" i="18"/>
  <c r="H431" i="18"/>
  <c r="H435" i="18"/>
  <c r="H457" i="18"/>
  <c r="H461" i="18"/>
  <c r="H475" i="18"/>
  <c r="H479" i="18"/>
  <c r="H299" i="18"/>
  <c r="H193" i="18"/>
  <c r="H265" i="18"/>
  <c r="F197" i="18"/>
  <c r="H155" i="18"/>
  <c r="H159" i="18"/>
  <c r="H163" i="18"/>
  <c r="H167" i="18"/>
  <c r="H189" i="18"/>
  <c r="H201" i="18"/>
  <c r="H205" i="18"/>
  <c r="H210" i="18"/>
  <c r="H214" i="18"/>
  <c r="H220" i="18"/>
  <c r="H228" i="18"/>
  <c r="H232" i="18"/>
  <c r="H236" i="18"/>
  <c r="H240" i="18"/>
  <c r="H257" i="18"/>
  <c r="H272" i="18"/>
  <c r="F159" i="18"/>
  <c r="F163" i="18"/>
  <c r="F167" i="18"/>
  <c r="F172" i="18"/>
  <c r="F176" i="18"/>
  <c r="F180" i="18"/>
  <c r="F184" i="18"/>
  <c r="F188" i="18"/>
  <c r="F198" i="18"/>
  <c r="F202" i="18"/>
  <c r="F206" i="18"/>
  <c r="F211" i="18"/>
  <c r="F216" i="18"/>
  <c r="F220" i="18"/>
  <c r="F226" i="18"/>
  <c r="F230" i="18"/>
  <c r="F234" i="18"/>
  <c r="F238" i="18"/>
  <c r="F243" i="18"/>
  <c r="F247" i="18"/>
  <c r="F251" i="18"/>
  <c r="F256" i="18"/>
  <c r="F261" i="18"/>
  <c r="F265" i="18"/>
  <c r="F272" i="18"/>
  <c r="F276" i="18"/>
  <c r="F280" i="18"/>
  <c r="F284" i="18"/>
  <c r="F288" i="18"/>
  <c r="F194" i="18"/>
  <c r="H276" i="18"/>
  <c r="H280" i="18"/>
  <c r="H156" i="18"/>
  <c r="H160" i="18"/>
  <c r="H164" i="18"/>
  <c r="H168" i="18"/>
  <c r="H173" i="18"/>
  <c r="H177" i="18"/>
  <c r="H181" i="18"/>
  <c r="H185" i="18"/>
  <c r="H197" i="18"/>
  <c r="H211" i="18"/>
  <c r="H216" i="18"/>
  <c r="H229" i="18"/>
  <c r="H233" i="18"/>
  <c r="H237" i="18"/>
  <c r="H242" i="18"/>
  <c r="H246" i="18"/>
  <c r="H250" i="18"/>
  <c r="H254" i="18"/>
  <c r="H258" i="18"/>
  <c r="H288" i="18"/>
  <c r="D8" i="18"/>
  <c r="F12" i="18" s="1"/>
  <c r="F156" i="18"/>
  <c r="F160" i="18"/>
  <c r="F164" i="18"/>
  <c r="F168" i="18"/>
  <c r="F173" i="18"/>
  <c r="F177" i="18"/>
  <c r="F181" i="18"/>
  <c r="F185" i="18"/>
  <c r="F189" i="18"/>
  <c r="F199" i="18"/>
  <c r="F203" i="18"/>
  <c r="F208" i="18"/>
  <c r="F212" i="18"/>
  <c r="F217" i="18"/>
  <c r="F231" i="18"/>
  <c r="F235" i="18"/>
  <c r="F239" i="18"/>
  <c r="F244" i="18"/>
  <c r="F248" i="18"/>
  <c r="F252" i="18"/>
  <c r="F257" i="18"/>
  <c r="F262" i="18"/>
  <c r="F266" i="18"/>
  <c r="F273" i="18"/>
  <c r="F277" i="18"/>
  <c r="F281" i="18"/>
  <c r="F285" i="18"/>
  <c r="F152" i="18"/>
  <c r="F270" i="18"/>
  <c r="F241" i="18"/>
  <c r="F215" i="18"/>
  <c r="H104" i="18"/>
  <c r="H108" i="18"/>
  <c r="H124" i="18"/>
  <c r="H72" i="18"/>
  <c r="H86" i="18"/>
  <c r="H128" i="18"/>
  <c r="H132" i="18"/>
  <c r="F21" i="18"/>
  <c r="F25" i="18"/>
  <c r="F34" i="18"/>
  <c r="F38" i="18"/>
  <c r="F42" i="18"/>
  <c r="F50" i="18"/>
  <c r="F53" i="18"/>
  <c r="F57" i="18"/>
  <c r="F61" i="18"/>
  <c r="H18" i="18"/>
  <c r="F52" i="18"/>
  <c r="F64" i="18"/>
  <c r="F36" i="18"/>
  <c r="F33" i="18"/>
  <c r="F37" i="18"/>
  <c r="F41" i="18"/>
  <c r="F49" i="18"/>
  <c r="H60" i="18"/>
  <c r="F22" i="18"/>
  <c r="F26" i="18"/>
  <c r="F30" i="18"/>
  <c r="F35" i="18"/>
  <c r="F39" i="18"/>
  <c r="F43" i="18"/>
  <c r="F47" i="18"/>
  <c r="F58" i="18"/>
  <c r="F62" i="18"/>
  <c r="F20" i="18"/>
  <c r="F60" i="18"/>
  <c r="F19" i="18"/>
  <c r="F518" i="19"/>
  <c r="F526" i="19"/>
  <c r="F508" i="19"/>
  <c r="F515" i="19"/>
  <c r="F521" i="19"/>
  <c r="F527" i="19"/>
  <c r="H506" i="19"/>
  <c r="F511" i="19"/>
  <c r="F514" i="19"/>
  <c r="F522" i="19"/>
  <c r="F507" i="19"/>
  <c r="F520" i="19"/>
  <c r="F525" i="19"/>
  <c r="F510" i="19"/>
  <c r="H529" i="19"/>
  <c r="F509" i="19"/>
  <c r="F517" i="19"/>
  <c r="F523" i="19"/>
  <c r="F529" i="19"/>
  <c r="H461" i="19"/>
  <c r="H391" i="19"/>
  <c r="H353" i="19"/>
  <c r="H346" i="19"/>
  <c r="H494" i="19"/>
  <c r="H479" i="19"/>
  <c r="H467" i="19"/>
  <c r="H443" i="19"/>
  <c r="H422" i="19"/>
  <c r="H403" i="19"/>
  <c r="H388" i="19"/>
  <c r="H361" i="19"/>
  <c r="H351" i="19"/>
  <c r="H312" i="19"/>
  <c r="H308" i="19"/>
  <c r="H303" i="19"/>
  <c r="H298" i="19"/>
  <c r="H498" i="19"/>
  <c r="H496" i="19"/>
  <c r="F490" i="19"/>
  <c r="F487" i="19"/>
  <c r="H476" i="19"/>
  <c r="H473" i="19"/>
  <c r="F456" i="19"/>
  <c r="H436" i="19"/>
  <c r="H416" i="19"/>
  <c r="F366" i="19"/>
  <c r="F352" i="19"/>
  <c r="F350" i="19"/>
  <c r="F321" i="19"/>
  <c r="H455" i="19"/>
  <c r="H447" i="19"/>
  <c r="H385" i="19"/>
  <c r="H379" i="19"/>
  <c r="H314" i="19"/>
  <c r="H491" i="19"/>
  <c r="H464" i="19"/>
  <c r="H434" i="19"/>
  <c r="H429" i="19"/>
  <c r="H407" i="19"/>
  <c r="H371" i="19"/>
  <c r="H367" i="19"/>
  <c r="H350" i="19"/>
  <c r="H334" i="19"/>
  <c r="H330" i="19"/>
  <c r="H326" i="19"/>
  <c r="H311" i="19"/>
  <c r="H307" i="19"/>
  <c r="H466" i="19"/>
  <c r="F454" i="19"/>
  <c r="F389" i="19"/>
  <c r="H352" i="19"/>
  <c r="H325" i="19"/>
  <c r="H321" i="19"/>
  <c r="H313" i="19"/>
  <c r="H244" i="19"/>
  <c r="F282" i="19"/>
  <c r="F200" i="19"/>
  <c r="F158" i="19"/>
  <c r="F166" i="19"/>
  <c r="F172" i="19"/>
  <c r="F176" i="19"/>
  <c r="F186" i="19"/>
  <c r="F193" i="19"/>
  <c r="F203" i="19"/>
  <c r="F209" i="19"/>
  <c r="F213" i="19"/>
  <c r="F220" i="19"/>
  <c r="F228" i="19"/>
  <c r="F232" i="19"/>
  <c r="F240" i="19"/>
  <c r="F247" i="19"/>
  <c r="F252" i="19"/>
  <c r="F257" i="19"/>
  <c r="F268" i="19"/>
  <c r="F278" i="19"/>
  <c r="F152" i="19"/>
  <c r="D8" i="19"/>
  <c r="F12" i="19" s="1"/>
  <c r="H154" i="19"/>
  <c r="H158" i="19"/>
  <c r="H174" i="19"/>
  <c r="H178" i="19"/>
  <c r="H208" i="19"/>
  <c r="H232" i="19"/>
  <c r="H250" i="19"/>
  <c r="H253" i="19"/>
  <c r="F245" i="19"/>
  <c r="F226" i="19"/>
  <c r="F195" i="19"/>
  <c r="F167" i="19"/>
  <c r="F157" i="19"/>
  <c r="F161" i="19"/>
  <c r="F165" i="19"/>
  <c r="F175" i="19"/>
  <c r="F179" i="19"/>
  <c r="F184" i="19"/>
  <c r="F201" i="19"/>
  <c r="F208" i="19"/>
  <c r="F219" i="19"/>
  <c r="F231" i="19"/>
  <c r="F235" i="19"/>
  <c r="F239" i="19"/>
  <c r="F246" i="19"/>
  <c r="F256" i="19"/>
  <c r="F262" i="19"/>
  <c r="G11" i="19"/>
  <c r="H157" i="19"/>
  <c r="H162" i="19"/>
  <c r="H169" i="19"/>
  <c r="H177" i="19"/>
  <c r="H200" i="19"/>
  <c r="H206" i="19"/>
  <c r="H211" i="19"/>
  <c r="H235" i="19"/>
  <c r="H240" i="19"/>
  <c r="H256" i="19"/>
  <c r="F153" i="19"/>
  <c r="H139" i="19"/>
  <c r="H85" i="19"/>
  <c r="H90" i="19"/>
  <c r="H94" i="19"/>
  <c r="H106" i="19"/>
  <c r="H110" i="19"/>
  <c r="H113" i="19"/>
  <c r="H118" i="19"/>
  <c r="H125" i="19"/>
  <c r="H132" i="19"/>
  <c r="H105" i="19"/>
  <c r="H100" i="19"/>
  <c r="H84" i="19"/>
  <c r="H88" i="19"/>
  <c r="H93" i="19"/>
  <c r="H109" i="19"/>
  <c r="H117" i="19"/>
  <c r="H138" i="19"/>
  <c r="H70" i="19"/>
  <c r="F105" i="19"/>
  <c r="F23" i="19"/>
  <c r="F63" i="19"/>
  <c r="F25" i="19"/>
  <c r="H34" i="19"/>
  <c r="H48" i="19"/>
  <c r="F61" i="19"/>
  <c r="F48" i="19"/>
  <c r="H61" i="19"/>
  <c r="F51" i="19"/>
  <c r="F40" i="19"/>
  <c r="H37" i="19"/>
  <c r="F30" i="19"/>
  <c r="F58" i="19"/>
  <c r="F64" i="19"/>
  <c r="F49" i="19"/>
  <c r="G18" i="19"/>
  <c r="H18" i="19" s="1"/>
  <c r="F26" i="19"/>
  <c r="F39" i="19"/>
  <c r="F62" i="19"/>
  <c r="F41" i="19"/>
  <c r="F27" i="19"/>
  <c r="F24" i="19"/>
  <c r="F50" i="19"/>
  <c r="F59" i="19"/>
  <c r="F18" i="19"/>
  <c r="F28" i="19"/>
  <c r="F42" i="19"/>
  <c r="H21" i="19"/>
  <c r="F35" i="19"/>
  <c r="F32" i="19"/>
  <c r="H523" i="20"/>
  <c r="H526" i="20"/>
  <c r="F524" i="20"/>
  <c r="F511" i="20"/>
  <c r="F527" i="20"/>
  <c r="F478" i="20"/>
  <c r="F458" i="20"/>
  <c r="F430" i="20"/>
  <c r="F423" i="20"/>
  <c r="F413" i="20"/>
  <c r="F384" i="20"/>
  <c r="F364" i="20"/>
  <c r="F343" i="20"/>
  <c r="F481" i="20"/>
  <c r="F479" i="20"/>
  <c r="F455" i="20"/>
  <c r="F441" i="20"/>
  <c r="F437" i="20"/>
  <c r="F431" i="20"/>
  <c r="F379" i="20"/>
  <c r="F367" i="20"/>
  <c r="F351" i="20"/>
  <c r="F329" i="20"/>
  <c r="F300" i="20"/>
  <c r="F308" i="20"/>
  <c r="H414" i="20"/>
  <c r="F295" i="20"/>
  <c r="F467" i="20"/>
  <c r="F393" i="20"/>
  <c r="F378" i="20"/>
  <c r="F370" i="20"/>
  <c r="F358" i="20"/>
  <c r="F344" i="20"/>
  <c r="F338" i="20"/>
  <c r="F333" i="20"/>
  <c r="F327" i="20"/>
  <c r="F319" i="20"/>
  <c r="F314" i="20"/>
  <c r="F304" i="20"/>
  <c r="F297" i="20"/>
  <c r="F474" i="20"/>
  <c r="F464" i="20"/>
  <c r="F434" i="20"/>
  <c r="F414" i="20"/>
  <c r="F392" i="20"/>
  <c r="F387" i="20"/>
  <c r="F339" i="20"/>
  <c r="F303" i="20"/>
  <c r="F309" i="20"/>
  <c r="H476" i="20"/>
  <c r="F483" i="20"/>
  <c r="F491" i="20"/>
  <c r="F476" i="20"/>
  <c r="F463" i="20"/>
  <c r="F438" i="20"/>
  <c r="F406" i="20"/>
  <c r="F391" i="20"/>
  <c r="F369" i="20"/>
  <c r="F357" i="20"/>
  <c r="F350" i="20"/>
  <c r="F337" i="20"/>
  <c r="F332" i="20"/>
  <c r="F326" i="20"/>
  <c r="F318" i="20"/>
  <c r="F311" i="20"/>
  <c r="F302" i="20"/>
  <c r="F296" i="20"/>
  <c r="H497" i="20"/>
  <c r="F499" i="20"/>
  <c r="F490" i="20"/>
  <c r="F477" i="20"/>
  <c r="F469" i="20"/>
  <c r="F465" i="20"/>
  <c r="F450" i="20"/>
  <c r="F432" i="20"/>
  <c r="F418" i="20"/>
  <c r="F415" i="20"/>
  <c r="F395" i="20"/>
  <c r="F388" i="20"/>
  <c r="F254" i="20"/>
  <c r="F248" i="20"/>
  <c r="F158" i="20"/>
  <c r="H173" i="20"/>
  <c r="H198" i="20"/>
  <c r="H229" i="20"/>
  <c r="F209" i="20"/>
  <c r="F257" i="20"/>
  <c r="F183" i="20"/>
  <c r="F203" i="20"/>
  <c r="F229" i="20"/>
  <c r="F237" i="20"/>
  <c r="F280" i="20"/>
  <c r="F266" i="20"/>
  <c r="H255" i="20"/>
  <c r="F253" i="20"/>
  <c r="H228" i="20"/>
  <c r="F219" i="20"/>
  <c r="F181" i="20"/>
  <c r="F175" i="20"/>
  <c r="F163" i="20"/>
  <c r="F159" i="20"/>
  <c r="H248" i="20"/>
  <c r="F186" i="20"/>
  <c r="F205" i="20"/>
  <c r="F216" i="20"/>
  <c r="F249" i="20"/>
  <c r="F152" i="20"/>
  <c r="F165" i="20"/>
  <c r="F178" i="20"/>
  <c r="F214" i="20"/>
  <c r="F235" i="20"/>
  <c r="F247" i="20"/>
  <c r="F268" i="20"/>
  <c r="F218" i="20"/>
  <c r="F211" i="20"/>
  <c r="F206" i="20"/>
  <c r="F189" i="20"/>
  <c r="H75" i="20"/>
  <c r="H86" i="20"/>
  <c r="H97" i="20"/>
  <c r="H101" i="20"/>
  <c r="H124" i="20"/>
  <c r="H140" i="20"/>
  <c r="H138" i="20"/>
  <c r="H133" i="20"/>
  <c r="H72" i="20"/>
  <c r="H77" i="20"/>
  <c r="H83" i="20"/>
  <c r="H93" i="20"/>
  <c r="H115" i="20"/>
  <c r="F143" i="20"/>
  <c r="H64" i="20"/>
  <c r="F30" i="20"/>
  <c r="H19" i="20"/>
  <c r="F59" i="20"/>
  <c r="F47" i="20"/>
  <c r="H20" i="20"/>
  <c r="F19" i="20"/>
  <c r="H62" i="20"/>
  <c r="H57" i="20"/>
  <c r="F528" i="21"/>
  <c r="F507" i="21"/>
  <c r="F515" i="21"/>
  <c r="H521" i="21"/>
  <c r="F513" i="21"/>
  <c r="F510" i="21"/>
  <c r="F505" i="21"/>
  <c r="F521" i="21"/>
  <c r="H513" i="21"/>
  <c r="F523" i="21"/>
  <c r="F506" i="21"/>
  <c r="F527" i="21"/>
  <c r="H510" i="21"/>
  <c r="H525" i="21"/>
  <c r="H357" i="21"/>
  <c r="H377" i="21"/>
  <c r="H381" i="21"/>
  <c r="H297" i="21"/>
  <c r="H304" i="21"/>
  <c r="H354" i="21"/>
  <c r="H388" i="21"/>
  <c r="H327" i="21"/>
  <c r="H343" i="21"/>
  <c r="H347" i="21"/>
  <c r="H300" i="21"/>
  <c r="H340" i="21"/>
  <c r="H353" i="21"/>
  <c r="H407" i="21"/>
  <c r="H416" i="21"/>
  <c r="H424" i="21"/>
  <c r="H319" i="21"/>
  <c r="H362" i="21"/>
  <c r="H383" i="21"/>
  <c r="H447" i="21"/>
  <c r="H334" i="21"/>
  <c r="H432" i="21"/>
  <c r="H436" i="21"/>
  <c r="H476" i="21"/>
  <c r="H480" i="21"/>
  <c r="H485" i="21"/>
  <c r="H495" i="21"/>
  <c r="F473" i="21"/>
  <c r="F386" i="21"/>
  <c r="F348" i="21"/>
  <c r="H373" i="21"/>
  <c r="H410" i="21"/>
  <c r="H428" i="21"/>
  <c r="H295" i="21"/>
  <c r="H310" i="21"/>
  <c r="H318" i="21"/>
  <c r="H441" i="21"/>
  <c r="H490" i="21"/>
  <c r="F495" i="21"/>
  <c r="F452" i="21"/>
  <c r="F428" i="21"/>
  <c r="F418" i="21"/>
  <c r="F410" i="21"/>
  <c r="F353" i="21"/>
  <c r="F342" i="21"/>
  <c r="F233" i="21"/>
  <c r="F159" i="21"/>
  <c r="F169" i="21"/>
  <c r="F173" i="21"/>
  <c r="F175" i="21"/>
  <c r="F178" i="21"/>
  <c r="F183" i="21"/>
  <c r="F208" i="21"/>
  <c r="F210" i="21"/>
  <c r="H221" i="21"/>
  <c r="H257" i="21"/>
  <c r="F232" i="21"/>
  <c r="F243" i="21"/>
  <c r="F253" i="21"/>
  <c r="F258" i="21"/>
  <c r="F152" i="21"/>
  <c r="F285" i="21"/>
  <c r="F230" i="21"/>
  <c r="F205" i="21"/>
  <c r="F160" i="21"/>
  <c r="F156" i="21"/>
  <c r="F158" i="21"/>
  <c r="H160" i="21"/>
  <c r="H163" i="21"/>
  <c r="F164" i="21"/>
  <c r="F168" i="21"/>
  <c r="H170" i="21"/>
  <c r="H174" i="21"/>
  <c r="F177" i="21"/>
  <c r="H185" i="21"/>
  <c r="F189" i="21"/>
  <c r="H196" i="21"/>
  <c r="F201" i="21"/>
  <c r="F206" i="21"/>
  <c r="H211" i="21"/>
  <c r="F213" i="21"/>
  <c r="H235" i="21"/>
  <c r="H254" i="21"/>
  <c r="F228" i="21"/>
  <c r="F234" i="21"/>
  <c r="F239" i="21"/>
  <c r="F244" i="21"/>
  <c r="F249" i="21"/>
  <c r="F254" i="21"/>
  <c r="F259" i="21"/>
  <c r="F268" i="21"/>
  <c r="F246" i="21"/>
  <c r="F212" i="21"/>
  <c r="F162" i="21"/>
  <c r="F186" i="21"/>
  <c r="F195" i="21"/>
  <c r="H205" i="21"/>
  <c r="H244" i="21"/>
  <c r="H247" i="21"/>
  <c r="H272" i="21"/>
  <c r="G151" i="21"/>
  <c r="H151" i="21" s="1"/>
  <c r="F226" i="21"/>
  <c r="F238" i="21"/>
  <c r="F248" i="21"/>
  <c r="F267" i="21"/>
  <c r="F272" i="21"/>
  <c r="F198" i="21"/>
  <c r="F190" i="21"/>
  <c r="F167" i="21"/>
  <c r="H157" i="21"/>
  <c r="F163" i="21"/>
  <c r="F166" i="21"/>
  <c r="F170" i="21"/>
  <c r="F172" i="21"/>
  <c r="F174" i="21"/>
  <c r="F182" i="21"/>
  <c r="F185" i="21"/>
  <c r="H193" i="21"/>
  <c r="F196" i="21"/>
  <c r="H203" i="21"/>
  <c r="F211" i="21"/>
  <c r="H237" i="21"/>
  <c r="H282" i="21"/>
  <c r="F222" i="21"/>
  <c r="F229" i="21"/>
  <c r="F235" i="21"/>
  <c r="F240" i="21"/>
  <c r="F245" i="21"/>
  <c r="F251" i="21"/>
  <c r="F256" i="21"/>
  <c r="F262" i="21"/>
  <c r="F273" i="21"/>
  <c r="F151" i="21"/>
  <c r="F286" i="21"/>
  <c r="H270" i="21"/>
  <c r="F216" i="21"/>
  <c r="F204" i="21"/>
  <c r="F200" i="21"/>
  <c r="H199" i="21"/>
  <c r="H94" i="21"/>
  <c r="H119" i="21"/>
  <c r="H71" i="21"/>
  <c r="H81" i="21"/>
  <c r="H108" i="21"/>
  <c r="H96" i="21"/>
  <c r="H100" i="21"/>
  <c r="H104" i="21"/>
  <c r="H116" i="21"/>
  <c r="F117" i="21"/>
  <c r="H75" i="21"/>
  <c r="H85" i="21"/>
  <c r="H142" i="21"/>
  <c r="H115" i="21"/>
  <c r="H128" i="21"/>
  <c r="H132" i="21"/>
  <c r="F141" i="21"/>
  <c r="F55" i="21"/>
  <c r="F21" i="21"/>
  <c r="H34" i="21"/>
  <c r="F51" i="21"/>
  <c r="F22" i="21"/>
  <c r="F28" i="21"/>
  <c r="F36" i="21"/>
  <c r="F49" i="21"/>
  <c r="F56" i="21"/>
  <c r="F61" i="21"/>
  <c r="F64" i="21"/>
  <c r="D8" i="21"/>
  <c r="F12" i="21" s="1"/>
  <c r="F53" i="21"/>
  <c r="F29" i="21"/>
  <c r="F23" i="21"/>
  <c r="F39" i="21"/>
  <c r="F25" i="21"/>
  <c r="F52" i="21"/>
  <c r="F58" i="21"/>
  <c r="F63" i="21"/>
  <c r="F18" i="21"/>
  <c r="H22" i="21"/>
  <c r="F27" i="21"/>
  <c r="F35" i="21"/>
  <c r="F30" i="21"/>
  <c r="F37" i="21"/>
  <c r="F45" i="21"/>
  <c r="F50" i="21"/>
  <c r="F19" i="21"/>
  <c r="F33" i="21"/>
  <c r="H528" i="22"/>
  <c r="F508" i="22"/>
  <c r="F511" i="22"/>
  <c r="H517" i="22"/>
  <c r="F523" i="22"/>
  <c r="H507" i="22"/>
  <c r="F518" i="22"/>
  <c r="F526" i="22"/>
  <c r="F505" i="22"/>
  <c r="H508" i="22"/>
  <c r="F516" i="22"/>
  <c r="F519" i="22"/>
  <c r="F525" i="22"/>
  <c r="F528" i="22"/>
  <c r="F530" i="22"/>
  <c r="H523" i="22"/>
  <c r="G13" i="22"/>
  <c r="F476" i="22"/>
  <c r="F471" i="22"/>
  <c r="F430" i="22"/>
  <c r="F416" i="22"/>
  <c r="F407" i="22"/>
  <c r="F308" i="22"/>
  <c r="F307" i="22"/>
  <c r="H353" i="22"/>
  <c r="H383" i="22"/>
  <c r="F484" i="22"/>
  <c r="F460" i="22"/>
  <c r="F442" i="22"/>
  <c r="F432" i="22"/>
  <c r="F421" i="22"/>
  <c r="F372" i="22"/>
  <c r="F363" i="22"/>
  <c r="F335" i="22"/>
  <c r="F314" i="22"/>
  <c r="H345" i="22"/>
  <c r="F474" i="22"/>
  <c r="F459" i="22"/>
  <c r="F409" i="22"/>
  <c r="F331" i="22"/>
  <c r="F296" i="22"/>
  <c r="F302" i="22"/>
  <c r="F312" i="22"/>
  <c r="F330" i="22"/>
  <c r="H363" i="22"/>
  <c r="F493" i="22"/>
  <c r="F499" i="22"/>
  <c r="F478" i="22"/>
  <c r="F468" i="22"/>
  <c r="F463" i="22"/>
  <c r="F450" i="22"/>
  <c r="F440" i="22"/>
  <c r="F434" i="22"/>
  <c r="F429" i="22"/>
  <c r="F419" i="22"/>
  <c r="F411" i="22"/>
  <c r="F403" i="22"/>
  <c r="F389" i="22"/>
  <c r="F385" i="22"/>
  <c r="F381" i="22"/>
  <c r="F377" i="22"/>
  <c r="F370" i="22"/>
  <c r="F365" i="22"/>
  <c r="F359" i="22"/>
  <c r="F347" i="22"/>
  <c r="F339" i="22"/>
  <c r="F329" i="22"/>
  <c r="H356" i="22"/>
  <c r="H317" i="22"/>
  <c r="H311" i="22"/>
  <c r="F309" i="22"/>
  <c r="F334" i="22"/>
  <c r="H393" i="22"/>
  <c r="H449" i="22"/>
  <c r="H369" i="22"/>
  <c r="H437" i="22"/>
  <c r="F301" i="22"/>
  <c r="F465" i="22"/>
  <c r="F454" i="22"/>
  <c r="F438" i="22"/>
  <c r="F422" i="22"/>
  <c r="F405" i="22"/>
  <c r="F375" i="22"/>
  <c r="F373" i="22"/>
  <c r="F336" i="22"/>
  <c r="F487" i="22"/>
  <c r="F439" i="22"/>
  <c r="F390" i="22"/>
  <c r="F298" i="22"/>
  <c r="F315" i="22"/>
  <c r="F328" i="22"/>
  <c r="F360" i="22"/>
  <c r="F491" i="22"/>
  <c r="F480" i="22"/>
  <c r="F455" i="22"/>
  <c r="F414" i="22"/>
  <c r="F408" i="22"/>
  <c r="F392" i="22"/>
  <c r="F387" i="22"/>
  <c r="F379" i="22"/>
  <c r="F368" i="22"/>
  <c r="F353" i="22"/>
  <c r="F343" i="22"/>
  <c r="F350" i="22"/>
  <c r="H409" i="22"/>
  <c r="H433" i="22"/>
  <c r="F494" i="22"/>
  <c r="F300" i="22"/>
  <c r="F310" i="22"/>
  <c r="F318" i="22"/>
  <c r="F326" i="22"/>
  <c r="H329" i="22"/>
  <c r="F354" i="22"/>
  <c r="H403" i="22"/>
  <c r="F485" i="22"/>
  <c r="F492" i="22"/>
  <c r="F497" i="22"/>
  <c r="F464" i="22"/>
  <c r="F458" i="22"/>
  <c r="F452" i="22"/>
  <c r="F446" i="22"/>
  <c r="F441" i="22"/>
  <c r="F435" i="22"/>
  <c r="F420" i="22"/>
  <c r="F412" i="22"/>
  <c r="F406" i="22"/>
  <c r="F391" i="22"/>
  <c r="F378" i="22"/>
  <c r="F367" i="22"/>
  <c r="F351" i="22"/>
  <c r="F341" i="22"/>
  <c r="F333" i="22"/>
  <c r="F323" i="22"/>
  <c r="H338" i="22"/>
  <c r="H307" i="22"/>
  <c r="F305" i="22"/>
  <c r="F332" i="22"/>
  <c r="F338" i="22"/>
  <c r="F346" i="22"/>
  <c r="F358" i="22"/>
  <c r="F303" i="22"/>
  <c r="H372" i="22"/>
  <c r="F400" i="22"/>
  <c r="F355" i="22"/>
  <c r="H159" i="22"/>
  <c r="H177" i="22"/>
  <c r="H176" i="22"/>
  <c r="H163" i="22"/>
  <c r="H186" i="22"/>
  <c r="H214" i="22"/>
  <c r="H229" i="22"/>
  <c r="H239" i="22"/>
  <c r="H271" i="22"/>
  <c r="H154" i="22"/>
  <c r="F162" i="22"/>
  <c r="F160" i="22"/>
  <c r="H173" i="22"/>
  <c r="H234" i="22"/>
  <c r="H274" i="22"/>
  <c r="H156" i="22"/>
  <c r="H164" i="22"/>
  <c r="H161" i="22"/>
  <c r="H218" i="22"/>
  <c r="H231" i="22"/>
  <c r="H244" i="22"/>
  <c r="H254" i="22"/>
  <c r="H258" i="22"/>
  <c r="F215" i="22"/>
  <c r="F201" i="22"/>
  <c r="F197" i="22"/>
  <c r="F158" i="22"/>
  <c r="F138" i="22"/>
  <c r="F105" i="22"/>
  <c r="F90" i="22"/>
  <c r="F100" i="22"/>
  <c r="F110" i="22"/>
  <c r="F118" i="22"/>
  <c r="F126" i="22"/>
  <c r="F136" i="22"/>
  <c r="F145" i="22"/>
  <c r="F73" i="22"/>
  <c r="F77" i="22"/>
  <c r="H80" i="22"/>
  <c r="F83" i="22"/>
  <c r="F85" i="22"/>
  <c r="H94" i="22"/>
  <c r="H111" i="22"/>
  <c r="F71" i="22"/>
  <c r="F87" i="22"/>
  <c r="F92" i="22"/>
  <c r="F96" i="22"/>
  <c r="F101" i="22"/>
  <c r="F107" i="22"/>
  <c r="F111" i="22"/>
  <c r="F115" i="22"/>
  <c r="F119" i="22"/>
  <c r="F123" i="22"/>
  <c r="F127" i="22"/>
  <c r="F131" i="22"/>
  <c r="F137" i="22"/>
  <c r="F142" i="22"/>
  <c r="H74" i="22"/>
  <c r="F80" i="22"/>
  <c r="H84" i="22"/>
  <c r="H100" i="22"/>
  <c r="H104" i="22"/>
  <c r="H141" i="22"/>
  <c r="F88" i="22"/>
  <c r="F93" i="22"/>
  <c r="F98" i="22"/>
  <c r="F102" i="22"/>
  <c r="F108" i="22"/>
  <c r="F112" i="22"/>
  <c r="F116" i="22"/>
  <c r="F120" i="22"/>
  <c r="F124" i="22"/>
  <c r="F128" i="22"/>
  <c r="F132" i="22"/>
  <c r="F139" i="22"/>
  <c r="F143" i="22"/>
  <c r="F72" i="22"/>
  <c r="F74" i="22"/>
  <c r="F76" i="22"/>
  <c r="F82" i="22"/>
  <c r="F84" i="22"/>
  <c r="H87" i="22"/>
  <c r="H97" i="22"/>
  <c r="H101" i="22"/>
  <c r="H118" i="22"/>
  <c r="H122" i="22"/>
  <c r="H126" i="22"/>
  <c r="H130" i="22"/>
  <c r="H144" i="22"/>
  <c r="F86" i="22"/>
  <c r="F95" i="22"/>
  <c r="F104" i="22"/>
  <c r="F114" i="22"/>
  <c r="F122" i="22"/>
  <c r="F130" i="22"/>
  <c r="F141" i="22"/>
  <c r="F75" i="22"/>
  <c r="F81" i="22"/>
  <c r="H107" i="22"/>
  <c r="F28" i="22"/>
  <c r="F37" i="22"/>
  <c r="H45" i="22"/>
  <c r="F48" i="22"/>
  <c r="H51" i="22"/>
  <c r="F60" i="22"/>
  <c r="F62" i="22"/>
  <c r="H32" i="22"/>
  <c r="H52" i="22"/>
  <c r="H36" i="22"/>
  <c r="F51" i="22"/>
  <c r="F45" i="22"/>
  <c r="F54" i="22"/>
  <c r="F21" i="22"/>
  <c r="F24" i="22"/>
  <c r="F26" i="22"/>
  <c r="F50" i="22"/>
  <c r="F39" i="22"/>
  <c r="F29" i="22"/>
  <c r="F20" i="22"/>
  <c r="F22" i="22"/>
  <c r="F25" i="22"/>
  <c r="F32" i="22"/>
  <c r="F34" i="22"/>
  <c r="F38" i="22"/>
  <c r="F42" i="22"/>
  <c r="F52" i="22"/>
  <c r="F58" i="22"/>
  <c r="F23" i="22"/>
  <c r="F43" i="22"/>
  <c r="F63" i="22"/>
  <c r="F56" i="22"/>
  <c r="H40" i="22"/>
  <c r="H518" i="23"/>
  <c r="H507" i="23"/>
  <c r="F511" i="23"/>
  <c r="H515" i="23"/>
  <c r="H513" i="23"/>
  <c r="H391" i="23"/>
  <c r="H431" i="23"/>
  <c r="F428" i="23"/>
  <c r="F404" i="23"/>
  <c r="F399" i="23"/>
  <c r="F385" i="23"/>
  <c r="H333" i="23"/>
  <c r="F406" i="23"/>
  <c r="F302" i="23"/>
  <c r="F312" i="23"/>
  <c r="F318" i="23"/>
  <c r="F326" i="23"/>
  <c r="H329" i="23"/>
  <c r="F334" i="23"/>
  <c r="H345" i="23"/>
  <c r="F356" i="23"/>
  <c r="H363" i="23"/>
  <c r="F386" i="23"/>
  <c r="H410" i="23"/>
  <c r="H418" i="23"/>
  <c r="H428" i="23"/>
  <c r="H450" i="23"/>
  <c r="H463" i="23"/>
  <c r="H472" i="23"/>
  <c r="H478" i="23"/>
  <c r="H485" i="23"/>
  <c r="F305" i="23"/>
  <c r="F311" i="23"/>
  <c r="F317" i="23"/>
  <c r="H332" i="23"/>
  <c r="F337" i="23"/>
  <c r="H370" i="23"/>
  <c r="F375" i="23"/>
  <c r="F379" i="23"/>
  <c r="F408" i="23"/>
  <c r="F412" i="23"/>
  <c r="F418" i="23"/>
  <c r="F432" i="23"/>
  <c r="F464" i="23"/>
  <c r="F475" i="23"/>
  <c r="F484" i="23"/>
  <c r="F493" i="23"/>
  <c r="F495" i="23"/>
  <c r="F487" i="23"/>
  <c r="F479" i="23"/>
  <c r="F405" i="23"/>
  <c r="F384" i="23"/>
  <c r="F380" i="23"/>
  <c r="H349" i="23"/>
  <c r="H467" i="23"/>
  <c r="F435" i="23"/>
  <c r="F376" i="23"/>
  <c r="F340" i="23"/>
  <c r="F304" i="23"/>
  <c r="H311" i="23"/>
  <c r="F324" i="23"/>
  <c r="F328" i="23"/>
  <c r="F344" i="23"/>
  <c r="F372" i="23"/>
  <c r="H385" i="23"/>
  <c r="H404" i="23"/>
  <c r="H413" i="23"/>
  <c r="H422" i="23"/>
  <c r="H460" i="23"/>
  <c r="H475" i="23"/>
  <c r="H484" i="23"/>
  <c r="F301" i="23"/>
  <c r="H304" i="23"/>
  <c r="F315" i="23"/>
  <c r="F319" i="23"/>
  <c r="F325" i="23"/>
  <c r="H328" i="23"/>
  <c r="F331" i="23"/>
  <c r="F335" i="23"/>
  <c r="F341" i="23"/>
  <c r="H358" i="23"/>
  <c r="F369" i="23"/>
  <c r="F393" i="23"/>
  <c r="F411" i="23"/>
  <c r="F417" i="23"/>
  <c r="F437" i="23"/>
  <c r="F458" i="23"/>
  <c r="F463" i="23"/>
  <c r="F473" i="23"/>
  <c r="F483" i="23"/>
  <c r="F492" i="23"/>
  <c r="G294" i="23"/>
  <c r="H294" i="23" s="1"/>
  <c r="F294" i="23"/>
  <c r="F476" i="23"/>
  <c r="F474" i="23"/>
  <c r="F448" i="23"/>
  <c r="F446" i="23"/>
  <c r="F441" i="23"/>
  <c r="F383" i="23"/>
  <c r="H340" i="23"/>
  <c r="H169" i="23"/>
  <c r="F178" i="23"/>
  <c r="F234" i="23"/>
  <c r="F238" i="23"/>
  <c r="F244" i="23"/>
  <c r="F248" i="23"/>
  <c r="F254" i="23"/>
  <c r="F262" i="23"/>
  <c r="F270" i="23"/>
  <c r="F157" i="23"/>
  <c r="F169" i="23"/>
  <c r="F175" i="23"/>
  <c r="F179" i="23"/>
  <c r="H186" i="23"/>
  <c r="F235" i="23"/>
  <c r="F152" i="23"/>
  <c r="F213" i="23"/>
  <c r="F273" i="23"/>
  <c r="F267" i="23"/>
  <c r="F263" i="23"/>
  <c r="F206" i="23"/>
  <c r="F191" i="23"/>
  <c r="F160" i="23"/>
  <c r="F264" i="23"/>
  <c r="F259" i="23"/>
  <c r="F250" i="23"/>
  <c r="F158" i="23"/>
  <c r="F174" i="23"/>
  <c r="F186" i="23"/>
  <c r="F210" i="23"/>
  <c r="F216" i="23"/>
  <c r="F232" i="23"/>
  <c r="F242" i="23"/>
  <c r="F268" i="23"/>
  <c r="F286" i="23"/>
  <c r="H178" i="23"/>
  <c r="F183" i="23"/>
  <c r="F233" i="23"/>
  <c r="F237" i="23"/>
  <c r="F243" i="23"/>
  <c r="H268" i="23"/>
  <c r="F245" i="23"/>
  <c r="F228" i="23"/>
  <c r="F205" i="23"/>
  <c r="F170" i="23"/>
  <c r="F176" i="23"/>
  <c r="F182" i="23"/>
  <c r="F190" i="23"/>
  <c r="H239" i="23"/>
  <c r="H245" i="23"/>
  <c r="F256" i="23"/>
  <c r="F266" i="23"/>
  <c r="F272" i="23"/>
  <c r="F159" i="23"/>
  <c r="F173" i="23"/>
  <c r="F187" i="23"/>
  <c r="F229" i="23"/>
  <c r="F247" i="23"/>
  <c r="F231" i="23"/>
  <c r="F239" i="23"/>
  <c r="G151" i="23"/>
  <c r="H151" i="23" s="1"/>
  <c r="F282" i="23"/>
  <c r="F257" i="23"/>
  <c r="F226" i="23"/>
  <c r="F222" i="23"/>
  <c r="F218" i="23"/>
  <c r="F204" i="23"/>
  <c r="F167" i="23"/>
  <c r="F161" i="23"/>
  <c r="F130" i="23"/>
  <c r="F96" i="23"/>
  <c r="F76" i="23"/>
  <c r="F101" i="23"/>
  <c r="F108" i="23"/>
  <c r="F120" i="23"/>
  <c r="F122" i="23"/>
  <c r="F142" i="23"/>
  <c r="F75" i="23"/>
  <c r="F95" i="23"/>
  <c r="F80" i="23"/>
  <c r="F110" i="23"/>
  <c r="F119" i="23"/>
  <c r="F127" i="23"/>
  <c r="F129" i="23"/>
  <c r="F141" i="23"/>
  <c r="F143" i="23"/>
  <c r="F145" i="23"/>
  <c r="F83" i="23"/>
  <c r="F107" i="23"/>
  <c r="F72" i="23"/>
  <c r="F91" i="23"/>
  <c r="F73" i="23"/>
  <c r="F88" i="23"/>
  <c r="F105" i="23"/>
  <c r="F128" i="23"/>
  <c r="F139" i="23"/>
  <c r="F87" i="23"/>
  <c r="F103" i="23"/>
  <c r="F81" i="23"/>
  <c r="F78" i="23"/>
  <c r="F82" i="23"/>
  <c r="F85" i="23"/>
  <c r="F92" i="23"/>
  <c r="F94" i="23"/>
  <c r="F98" i="23"/>
  <c r="F102" i="23"/>
  <c r="F113" i="23"/>
  <c r="F116" i="23"/>
  <c r="F131" i="23"/>
  <c r="F134" i="23"/>
  <c r="F138" i="23"/>
  <c r="H141" i="23"/>
  <c r="H145" i="23"/>
  <c r="G70" i="23"/>
  <c r="H70" i="23" s="1"/>
  <c r="H88" i="23"/>
  <c r="F99" i="23"/>
  <c r="F70" i="23"/>
  <c r="H59" i="23"/>
  <c r="F59" i="23"/>
  <c r="H36" i="23"/>
  <c r="F23" i="23"/>
  <c r="F57" i="23"/>
  <c r="F61" i="23"/>
  <c r="G18" i="23"/>
  <c r="F24" i="23"/>
  <c r="F52" i="23"/>
  <c r="G9" i="23"/>
  <c r="F49" i="23"/>
  <c r="F39" i="23"/>
  <c r="F25" i="23"/>
  <c r="H23" i="23"/>
  <c r="H38" i="23"/>
  <c r="H48" i="23"/>
  <c r="D8" i="23"/>
  <c r="F20" i="23"/>
  <c r="F64" i="23"/>
  <c r="F30" i="23"/>
  <c r="F512" i="24"/>
  <c r="F511" i="24"/>
  <c r="H321" i="24"/>
  <c r="H383" i="24"/>
  <c r="H391" i="24"/>
  <c r="H485" i="24"/>
  <c r="H346" i="24"/>
  <c r="F302" i="24"/>
  <c r="F480" i="24"/>
  <c r="F478" i="24"/>
  <c r="H465" i="24"/>
  <c r="F449" i="24"/>
  <c r="F435" i="24"/>
  <c r="F395" i="24"/>
  <c r="F391" i="24"/>
  <c r="F386" i="24"/>
  <c r="F379" i="24"/>
  <c r="F377" i="24"/>
  <c r="F337" i="24"/>
  <c r="F322" i="24"/>
  <c r="H319" i="24"/>
  <c r="H407" i="24"/>
  <c r="H378" i="24"/>
  <c r="H301" i="24"/>
  <c r="H369" i="24"/>
  <c r="H385" i="24"/>
  <c r="H463" i="24"/>
  <c r="H477" i="24"/>
  <c r="H370" i="24"/>
  <c r="H294" i="24"/>
  <c r="H318" i="24"/>
  <c r="H330" i="24"/>
  <c r="H468" i="24"/>
  <c r="F473" i="24"/>
  <c r="F462" i="24"/>
  <c r="F446" i="24"/>
  <c r="F431" i="24"/>
  <c r="F405" i="24"/>
  <c r="F401" i="24"/>
  <c r="F371" i="24"/>
  <c r="H186" i="24"/>
  <c r="H223" i="24"/>
  <c r="H157" i="24"/>
  <c r="H243" i="24"/>
  <c r="F262" i="24"/>
  <c r="F215" i="24"/>
  <c r="F213" i="24"/>
  <c r="F205" i="24"/>
  <c r="F187" i="24"/>
  <c r="F183" i="24"/>
  <c r="H164" i="24"/>
  <c r="H216" i="24"/>
  <c r="H189" i="24"/>
  <c r="H238" i="24"/>
  <c r="F263" i="24"/>
  <c r="F231" i="24"/>
  <c r="H185" i="24"/>
  <c r="F144" i="24"/>
  <c r="F130" i="24"/>
  <c r="F94" i="24"/>
  <c r="F87" i="24"/>
  <c r="F93" i="24"/>
  <c r="F117" i="24"/>
  <c r="H126" i="24"/>
  <c r="F72" i="24"/>
  <c r="H80" i="24"/>
  <c r="F102" i="24"/>
  <c r="F116" i="24"/>
  <c r="F120" i="24"/>
  <c r="F124" i="24"/>
  <c r="F132" i="24"/>
  <c r="F71" i="24"/>
  <c r="F141" i="24"/>
  <c r="H130" i="24"/>
  <c r="F114" i="24"/>
  <c r="F91" i="24"/>
  <c r="F84" i="24"/>
  <c r="F75" i="24"/>
  <c r="F97" i="24"/>
  <c r="H118" i="24"/>
  <c r="F129" i="24"/>
  <c r="F145" i="24"/>
  <c r="H73" i="24"/>
  <c r="F83" i="24"/>
  <c r="F108" i="24"/>
  <c r="H128" i="24"/>
  <c r="F127" i="24"/>
  <c r="H114" i="24"/>
  <c r="F88" i="24"/>
  <c r="H84" i="24"/>
  <c r="H79" i="24"/>
  <c r="F76" i="24"/>
  <c r="F142" i="24"/>
  <c r="F139" i="24"/>
  <c r="F123" i="24"/>
  <c r="H58" i="24"/>
  <c r="F59" i="24"/>
  <c r="F51" i="24"/>
  <c r="H49" i="24"/>
  <c r="F44" i="24"/>
  <c r="F39" i="24"/>
  <c r="F29" i="24"/>
  <c r="F27" i="24"/>
  <c r="F53" i="24"/>
  <c r="F61" i="24"/>
  <c r="F28" i="24"/>
  <c r="F36" i="24"/>
  <c r="F50" i="24"/>
  <c r="F64" i="24"/>
  <c r="H506" i="25"/>
  <c r="H518" i="25"/>
  <c r="H524" i="25"/>
  <c r="H525" i="25"/>
  <c r="F520" i="25"/>
  <c r="H403" i="25"/>
  <c r="H407" i="25"/>
  <c r="H411" i="25"/>
  <c r="H333" i="25"/>
  <c r="H341" i="25"/>
  <c r="H441" i="25"/>
  <c r="H334" i="25"/>
  <c r="F471" i="25"/>
  <c r="F402" i="25"/>
  <c r="F400" i="25"/>
  <c r="H320" i="25"/>
  <c r="H337" i="25"/>
  <c r="H377" i="25"/>
  <c r="H420" i="25"/>
  <c r="H431" i="25"/>
  <c r="H456" i="25"/>
  <c r="H473" i="25"/>
  <c r="H487" i="25"/>
  <c r="H338" i="25"/>
  <c r="H310" i="25"/>
  <c r="H311" i="25"/>
  <c r="H321" i="25"/>
  <c r="H329" i="25"/>
  <c r="H343" i="25"/>
  <c r="H347" i="25"/>
  <c r="H359" i="25"/>
  <c r="H368" i="25"/>
  <c r="H372" i="25"/>
  <c r="H391" i="25"/>
  <c r="H421" i="25"/>
  <c r="H432" i="25"/>
  <c r="H437" i="25"/>
  <c r="H447" i="25"/>
  <c r="H477" i="25"/>
  <c r="H489" i="25"/>
  <c r="H497" i="25"/>
  <c r="H326" i="25"/>
  <c r="H330" i="25"/>
  <c r="H350" i="25"/>
  <c r="H398" i="25"/>
  <c r="H442" i="25"/>
  <c r="H470" i="25"/>
  <c r="H400" i="25"/>
  <c r="H396" i="25"/>
  <c r="F353" i="25"/>
  <c r="H205" i="25"/>
  <c r="H222" i="25"/>
  <c r="H226" i="25"/>
  <c r="H245" i="25"/>
  <c r="F284" i="25"/>
  <c r="F233" i="25"/>
  <c r="F159" i="25"/>
  <c r="F154" i="25"/>
  <c r="H159" i="25"/>
  <c r="F162" i="25"/>
  <c r="H166" i="25"/>
  <c r="F172" i="25"/>
  <c r="H176" i="25"/>
  <c r="F179" i="25"/>
  <c r="F184" i="25"/>
  <c r="F196" i="25"/>
  <c r="H203" i="25"/>
  <c r="F218" i="25"/>
  <c r="H220" i="25"/>
  <c r="F229" i="25"/>
  <c r="F232" i="25"/>
  <c r="F239" i="25"/>
  <c r="H244" i="25"/>
  <c r="F247" i="25"/>
  <c r="F251" i="25"/>
  <c r="F256" i="25"/>
  <c r="F258" i="25"/>
  <c r="H261" i="25"/>
  <c r="F263" i="25"/>
  <c r="F274" i="25"/>
  <c r="F283" i="25"/>
  <c r="F151" i="25"/>
  <c r="F180" i="25"/>
  <c r="F282" i="25"/>
  <c r="F277" i="25"/>
  <c r="F205" i="25"/>
  <c r="F200" i="25"/>
  <c r="H158" i="25"/>
  <c r="G151" i="25"/>
  <c r="H153" i="25"/>
  <c r="F158" i="25"/>
  <c r="F165" i="25"/>
  <c r="F169" i="25"/>
  <c r="H172" i="25"/>
  <c r="F173" i="25"/>
  <c r="F175" i="25"/>
  <c r="F177" i="25"/>
  <c r="F183" i="25"/>
  <c r="F187" i="25"/>
  <c r="F190" i="25"/>
  <c r="H200" i="25"/>
  <c r="F202" i="25"/>
  <c r="F208" i="25"/>
  <c r="F210" i="25"/>
  <c r="F213" i="25"/>
  <c r="F219" i="25"/>
  <c r="F222" i="25"/>
  <c r="F226" i="25"/>
  <c r="H229" i="25"/>
  <c r="F230" i="25"/>
  <c r="F234" i="25"/>
  <c r="F237" i="25"/>
  <c r="H239" i="25"/>
  <c r="F240" i="25"/>
  <c r="F243" i="25"/>
  <c r="F245" i="25"/>
  <c r="F250" i="25"/>
  <c r="F253" i="25"/>
  <c r="H256" i="25"/>
  <c r="F259" i="25"/>
  <c r="F266" i="25"/>
  <c r="F272" i="25"/>
  <c r="H274" i="25"/>
  <c r="F280" i="25"/>
  <c r="F261" i="25"/>
  <c r="F87" i="25"/>
  <c r="F131" i="25"/>
  <c r="F84" i="25"/>
  <c r="F86" i="25"/>
  <c r="F90" i="25"/>
  <c r="F98" i="25"/>
  <c r="F101" i="25"/>
  <c r="F104" i="25"/>
  <c r="F108" i="25"/>
  <c r="F128" i="25"/>
  <c r="H130" i="25"/>
  <c r="F136" i="25"/>
  <c r="F138" i="25"/>
  <c r="F141" i="25"/>
  <c r="F144" i="25"/>
  <c r="H71" i="25"/>
  <c r="F70" i="25"/>
  <c r="F109" i="25"/>
  <c r="H76" i="25"/>
  <c r="F107" i="25"/>
  <c r="F115" i="25"/>
  <c r="F123" i="25"/>
  <c r="F139" i="25"/>
  <c r="F72" i="25"/>
  <c r="F74" i="25"/>
  <c r="F81" i="25"/>
  <c r="F89" i="25"/>
  <c r="F93" i="25"/>
  <c r="F110" i="25"/>
  <c r="F113" i="25"/>
  <c r="F120" i="25"/>
  <c r="F122" i="25"/>
  <c r="F125" i="25"/>
  <c r="F129" i="25"/>
  <c r="F132" i="25"/>
  <c r="H141" i="25"/>
  <c r="F59" i="25"/>
  <c r="H26" i="25"/>
  <c r="H58" i="25"/>
  <c r="H19" i="25"/>
  <c r="H59" i="25"/>
  <c r="F51" i="25"/>
  <c r="F527" i="26"/>
  <c r="H511" i="26"/>
  <c r="F509" i="26"/>
  <c r="F513" i="26"/>
  <c r="F519" i="26"/>
  <c r="F523" i="26"/>
  <c r="F529" i="26"/>
  <c r="F514" i="26"/>
  <c r="F528" i="26"/>
  <c r="F508" i="26"/>
  <c r="F517" i="26"/>
  <c r="F521" i="26"/>
  <c r="F526" i="26"/>
  <c r="F511" i="26"/>
  <c r="F515" i="26"/>
  <c r="F524" i="26"/>
  <c r="F506" i="26"/>
  <c r="H334" i="26"/>
  <c r="H338" i="26"/>
  <c r="H446" i="26"/>
  <c r="H450" i="26"/>
  <c r="H387" i="26"/>
  <c r="H415" i="26"/>
  <c r="H472" i="26"/>
  <c r="H485" i="26"/>
  <c r="H478" i="26"/>
  <c r="H305" i="26"/>
  <c r="H355" i="26"/>
  <c r="H363" i="26"/>
  <c r="H433" i="26"/>
  <c r="H437" i="26"/>
  <c r="H443" i="26"/>
  <c r="H460" i="26"/>
  <c r="H487" i="26"/>
  <c r="H492" i="26"/>
  <c r="H451" i="26"/>
  <c r="F360" i="26"/>
  <c r="F325" i="26"/>
  <c r="F322" i="26"/>
  <c r="H326" i="26"/>
  <c r="H330" i="26"/>
  <c r="H346" i="26"/>
  <c r="H406" i="26"/>
  <c r="H410" i="26"/>
  <c r="H295" i="26"/>
  <c r="H320" i="26"/>
  <c r="H368" i="26"/>
  <c r="H375" i="26"/>
  <c r="H391" i="26"/>
  <c r="H432" i="26"/>
  <c r="H436" i="26"/>
  <c r="H476" i="26"/>
  <c r="F487" i="26"/>
  <c r="F405" i="26"/>
  <c r="F259" i="26"/>
  <c r="H170" i="26"/>
  <c r="F157" i="26"/>
  <c r="F165" i="26"/>
  <c r="F187" i="26"/>
  <c r="F160" i="26"/>
  <c r="F228" i="26"/>
  <c r="F244" i="26"/>
  <c r="F258" i="26"/>
  <c r="F198" i="26"/>
  <c r="F251" i="26"/>
  <c r="H212" i="26"/>
  <c r="H202" i="26"/>
  <c r="F159" i="26"/>
  <c r="F163" i="26"/>
  <c r="F167" i="26"/>
  <c r="F179" i="26"/>
  <c r="F201" i="26"/>
  <c r="F168" i="26"/>
  <c r="F226" i="26"/>
  <c r="F230" i="26"/>
  <c r="F234" i="26"/>
  <c r="F252" i="26"/>
  <c r="F152" i="26"/>
  <c r="F186" i="26"/>
  <c r="F243" i="26"/>
  <c r="F239" i="26"/>
  <c r="F192" i="26"/>
  <c r="F284" i="26"/>
  <c r="H216" i="26"/>
  <c r="F161" i="26"/>
  <c r="F169" i="26"/>
  <c r="F211" i="26"/>
  <c r="F184" i="26"/>
  <c r="F232" i="26"/>
  <c r="F286" i="26"/>
  <c r="F231" i="26"/>
  <c r="F216" i="26"/>
  <c r="F151" i="26"/>
  <c r="F188" i="26"/>
  <c r="H186" i="26"/>
  <c r="H176" i="26"/>
  <c r="F175" i="26"/>
  <c r="F219" i="26"/>
  <c r="F164" i="26"/>
  <c r="F218" i="26"/>
  <c r="F248" i="26"/>
  <c r="F266" i="26"/>
  <c r="F235" i="26"/>
  <c r="F267" i="26"/>
  <c r="F280" i="26"/>
  <c r="F272" i="26"/>
  <c r="F217" i="26"/>
  <c r="F215" i="26"/>
  <c r="F212" i="26"/>
  <c r="F199" i="26"/>
  <c r="F171" i="26"/>
  <c r="F40" i="26"/>
  <c r="F45" i="26"/>
  <c r="F52" i="26"/>
  <c r="F64" i="26"/>
  <c r="F27" i="26"/>
  <c r="F33" i="26"/>
  <c r="F59" i="26"/>
  <c r="F26" i="26"/>
  <c r="F34" i="26"/>
  <c r="F48" i="26"/>
  <c r="F53" i="26"/>
  <c r="F60" i="26"/>
  <c r="F21" i="26"/>
  <c r="F29" i="26"/>
  <c r="F43" i="26"/>
  <c r="F63" i="26"/>
  <c r="F24" i="26"/>
  <c r="F58" i="26"/>
  <c r="F20" i="26"/>
  <c r="F28" i="26"/>
  <c r="F36" i="26"/>
  <c r="F42" i="26"/>
  <c r="F49" i="26"/>
  <c r="F56" i="26"/>
  <c r="F61" i="26"/>
  <c r="F23" i="26"/>
  <c r="F37" i="26"/>
  <c r="F47" i="26"/>
  <c r="F46" i="26"/>
  <c r="F511" i="27"/>
  <c r="F516" i="27"/>
  <c r="F522" i="27"/>
  <c r="F527" i="27"/>
  <c r="F509" i="27"/>
  <c r="F517" i="27"/>
  <c r="H514" i="27"/>
  <c r="F512" i="27"/>
  <c r="F518" i="27"/>
  <c r="F523" i="27"/>
  <c r="F528" i="27"/>
  <c r="F521" i="27"/>
  <c r="F505" i="27"/>
  <c r="H458" i="27"/>
  <c r="F360" i="27"/>
  <c r="F299" i="27"/>
  <c r="F402" i="27"/>
  <c r="F465" i="27"/>
  <c r="F498" i="27"/>
  <c r="F314" i="27"/>
  <c r="F330" i="27"/>
  <c r="F346" i="27"/>
  <c r="F382" i="27"/>
  <c r="F398" i="27"/>
  <c r="F422" i="27"/>
  <c r="F438" i="27"/>
  <c r="F486" i="27"/>
  <c r="F297" i="27"/>
  <c r="F304" i="27"/>
  <c r="F309" i="27"/>
  <c r="F315" i="27"/>
  <c r="F320" i="27"/>
  <c r="F325" i="27"/>
  <c r="F336" i="27"/>
  <c r="F341" i="27"/>
  <c r="F347" i="27"/>
  <c r="F355" i="27"/>
  <c r="F367" i="27"/>
  <c r="F372" i="27"/>
  <c r="F377" i="27"/>
  <c r="F383" i="27"/>
  <c r="F389" i="27"/>
  <c r="F395" i="27"/>
  <c r="F400" i="27"/>
  <c r="F405" i="27"/>
  <c r="F411" i="27"/>
  <c r="F416" i="27"/>
  <c r="F428" i="27"/>
  <c r="F433" i="27"/>
  <c r="F439" i="27"/>
  <c r="F447" i="27"/>
  <c r="F453" i="27"/>
  <c r="F459" i="27"/>
  <c r="F464" i="27"/>
  <c r="F471" i="27"/>
  <c r="F476" i="27"/>
  <c r="F484" i="27"/>
  <c r="F427" i="27"/>
  <c r="F481" i="27"/>
  <c r="F310" i="27"/>
  <c r="F326" i="27"/>
  <c r="F342" i="27"/>
  <c r="F358" i="27"/>
  <c r="F378" i="27"/>
  <c r="F394" i="27"/>
  <c r="F418" i="27"/>
  <c r="F434" i="27"/>
  <c r="F450" i="27"/>
  <c r="F466" i="27"/>
  <c r="F482" i="27"/>
  <c r="F296" i="27"/>
  <c r="F303" i="27"/>
  <c r="F308" i="27"/>
  <c r="F313" i="27"/>
  <c r="F319" i="27"/>
  <c r="F324" i="27"/>
  <c r="F335" i="27"/>
  <c r="F340" i="27"/>
  <c r="F345" i="27"/>
  <c r="F353" i="27"/>
  <c r="F359" i="27"/>
  <c r="F365" i="27"/>
  <c r="F371" i="27"/>
  <c r="F381" i="27"/>
  <c r="F388" i="27"/>
  <c r="F393" i="27"/>
  <c r="F404" i="27"/>
  <c r="F409" i="27"/>
  <c r="F415" i="27"/>
  <c r="F420" i="27"/>
  <c r="F432" i="27"/>
  <c r="F437" i="27"/>
  <c r="F452" i="27"/>
  <c r="F457" i="27"/>
  <c r="F463" i="27"/>
  <c r="F469" i="27"/>
  <c r="F475" i="27"/>
  <c r="F483" i="27"/>
  <c r="H470" i="27"/>
  <c r="H362" i="27"/>
  <c r="H410" i="27"/>
  <c r="H450" i="27"/>
  <c r="H494" i="27"/>
  <c r="H206" i="27"/>
  <c r="H197" i="27"/>
  <c r="H219" i="27"/>
  <c r="H203" i="27"/>
  <c r="H193" i="27"/>
  <c r="H166" i="27"/>
  <c r="H162" i="27"/>
  <c r="H156" i="27"/>
  <c r="F284" i="27"/>
  <c r="F276" i="27"/>
  <c r="F251" i="27"/>
  <c r="H198" i="27"/>
  <c r="F191" i="27"/>
  <c r="H222" i="27"/>
  <c r="H205" i="27"/>
  <c r="H190" i="27"/>
  <c r="H181" i="27"/>
  <c r="H173" i="27"/>
  <c r="H174" i="27"/>
  <c r="H167" i="27"/>
  <c r="F265" i="27"/>
  <c r="H250" i="27"/>
  <c r="H246" i="27"/>
  <c r="H244" i="27"/>
  <c r="H242" i="27"/>
  <c r="H221" i="27"/>
  <c r="H180" i="27"/>
  <c r="F81" i="27"/>
  <c r="F83" i="27"/>
  <c r="F91" i="27"/>
  <c r="F99" i="27"/>
  <c r="F115" i="27"/>
  <c r="F123" i="27"/>
  <c r="F131" i="27"/>
  <c r="F73" i="27"/>
  <c r="F76" i="27"/>
  <c r="F80" i="27"/>
  <c r="F84" i="27"/>
  <c r="F86" i="27"/>
  <c r="H94" i="27"/>
  <c r="F101" i="27"/>
  <c r="H109" i="27"/>
  <c r="F113" i="27"/>
  <c r="F121" i="27"/>
  <c r="F125" i="27"/>
  <c r="H129" i="27"/>
  <c r="F132" i="27"/>
  <c r="F137" i="27"/>
  <c r="F144" i="27"/>
  <c r="F135" i="27"/>
  <c r="F117" i="27"/>
  <c r="H84" i="27"/>
  <c r="H100" i="27"/>
  <c r="F107" i="27"/>
  <c r="H124" i="27"/>
  <c r="H132" i="27"/>
  <c r="F143" i="27"/>
  <c r="F72" i="27"/>
  <c r="H77" i="27"/>
  <c r="H87" i="27"/>
  <c r="F92" i="27"/>
  <c r="F94" i="27"/>
  <c r="F98" i="27"/>
  <c r="F109" i="27"/>
  <c r="F112" i="27"/>
  <c r="F116" i="27"/>
  <c r="F118" i="27"/>
  <c r="F122" i="27"/>
  <c r="F126" i="27"/>
  <c r="F129" i="27"/>
  <c r="F133" i="27"/>
  <c r="H138" i="27"/>
  <c r="F141" i="27"/>
  <c r="H135" i="27"/>
  <c r="F111" i="27"/>
  <c r="F96" i="27"/>
  <c r="F89" i="27"/>
  <c r="H76" i="27"/>
  <c r="F87" i="27"/>
  <c r="F95" i="27"/>
  <c r="F103" i="27"/>
  <c r="H108" i="27"/>
  <c r="F119" i="27"/>
  <c r="F127" i="27"/>
  <c r="F74" i="27"/>
  <c r="F77" i="27"/>
  <c r="F82" i="27"/>
  <c r="F85" i="27"/>
  <c r="F88" i="27"/>
  <c r="H93" i="27"/>
  <c r="F102" i="27"/>
  <c r="F120" i="27"/>
  <c r="F124" i="27"/>
  <c r="F130" i="27"/>
  <c r="F134" i="27"/>
  <c r="F138" i="27"/>
  <c r="H142" i="27"/>
  <c r="F145" i="27"/>
  <c r="F75" i="27"/>
  <c r="H33" i="27"/>
  <c r="F35" i="27"/>
  <c r="F25" i="27"/>
  <c r="F29" i="27"/>
  <c r="F33" i="27"/>
  <c r="H38" i="27"/>
  <c r="F59" i="27"/>
  <c r="F63" i="27"/>
  <c r="F24" i="27"/>
  <c r="F52" i="27"/>
  <c r="F60" i="27"/>
  <c r="H32" i="27"/>
  <c r="F37" i="27"/>
  <c r="F45" i="27"/>
  <c r="F49" i="27"/>
  <c r="F53" i="27"/>
  <c r="H62" i="27"/>
  <c r="F22" i="27"/>
  <c r="F30" i="27"/>
  <c r="F38" i="27"/>
  <c r="F50" i="27"/>
  <c r="F58" i="27"/>
  <c r="H21" i="27"/>
  <c r="F57" i="27"/>
  <c r="F55" i="27"/>
  <c r="H511" i="28"/>
  <c r="H307" i="28"/>
  <c r="H311" i="28"/>
  <c r="H315" i="28"/>
  <c r="H319" i="28"/>
  <c r="H323" i="28"/>
  <c r="H351" i="28"/>
  <c r="H355" i="28"/>
  <c r="H359" i="28"/>
  <c r="H367" i="28"/>
  <c r="H371" i="28"/>
  <c r="H375" i="28"/>
  <c r="F384" i="28"/>
  <c r="F310" i="28"/>
  <c r="F314" i="28"/>
  <c r="F318" i="28"/>
  <c r="F322" i="28"/>
  <c r="F326" i="28"/>
  <c r="F330" i="28"/>
  <c r="F334" i="28"/>
  <c r="F338" i="28"/>
  <c r="F342" i="28"/>
  <c r="F346" i="28"/>
  <c r="F351" i="28"/>
  <c r="F356" i="28"/>
  <c r="F361" i="28"/>
  <c r="F367" i="28"/>
  <c r="F372" i="28"/>
  <c r="F377" i="28"/>
  <c r="F383" i="28"/>
  <c r="F389" i="28"/>
  <c r="F395" i="28"/>
  <c r="F400" i="28"/>
  <c r="F405" i="28"/>
  <c r="F411" i="28"/>
  <c r="F416" i="28"/>
  <c r="F421" i="28"/>
  <c r="F427" i="28"/>
  <c r="F432" i="28"/>
  <c r="F437" i="28"/>
  <c r="F443" i="28"/>
  <c r="F448" i="28"/>
  <c r="F486" i="28"/>
  <c r="F482" i="28"/>
  <c r="F478" i="28"/>
  <c r="F474" i="28"/>
  <c r="F298" i="28"/>
  <c r="F302" i="28"/>
  <c r="F294" i="28"/>
  <c r="F496" i="28"/>
  <c r="F492" i="28"/>
  <c r="F489" i="28"/>
  <c r="F485" i="28"/>
  <c r="F481" i="28"/>
  <c r="F477" i="28"/>
  <c r="F455" i="28"/>
  <c r="F446" i="28"/>
  <c r="F442" i="28"/>
  <c r="F438" i="28"/>
  <c r="F434" i="28"/>
  <c r="H314" i="28"/>
  <c r="H318" i="28"/>
  <c r="H322" i="28"/>
  <c r="H421" i="28"/>
  <c r="H425" i="28"/>
  <c r="H429" i="28"/>
  <c r="H462" i="28"/>
  <c r="H466" i="28"/>
  <c r="H470" i="28"/>
  <c r="H295" i="28"/>
  <c r="H297" i="28"/>
  <c r="H301" i="28"/>
  <c r="H305" i="28"/>
  <c r="H461" i="28"/>
  <c r="H465" i="28"/>
  <c r="H469" i="28"/>
  <c r="F155" i="28"/>
  <c r="F159" i="28"/>
  <c r="F163" i="28"/>
  <c r="F167" i="28"/>
  <c r="F172" i="28"/>
  <c r="F176" i="28"/>
  <c r="F180" i="28"/>
  <c r="F184" i="28"/>
  <c r="F188" i="28"/>
  <c r="F192" i="28"/>
  <c r="F200" i="28"/>
  <c r="F204" i="28"/>
  <c r="F208" i="28"/>
  <c r="F212" i="28"/>
  <c r="F216" i="28"/>
  <c r="H221" i="28"/>
  <c r="F227" i="28"/>
  <c r="F231" i="28"/>
  <c r="F235" i="28"/>
  <c r="F239" i="28"/>
  <c r="F243" i="28"/>
  <c r="F247" i="28"/>
  <c r="F251" i="28"/>
  <c r="F255" i="28"/>
  <c r="F258" i="28"/>
  <c r="F262" i="28"/>
  <c r="F266" i="28"/>
  <c r="F270" i="28"/>
  <c r="F274" i="28"/>
  <c r="F278" i="28"/>
  <c r="F282" i="28"/>
  <c r="F286" i="28"/>
  <c r="F153" i="28"/>
  <c r="F157" i="28"/>
  <c r="F185" i="28"/>
  <c r="F189" i="28"/>
  <c r="F197" i="28"/>
  <c r="F201" i="28"/>
  <c r="F205" i="28"/>
  <c r="H239" i="28"/>
  <c r="F253" i="28"/>
  <c r="F257" i="28"/>
  <c r="H260" i="28"/>
  <c r="H264" i="28"/>
  <c r="H275" i="28"/>
  <c r="H282" i="28"/>
  <c r="H286" i="28"/>
  <c r="F154" i="28"/>
  <c r="H158" i="28"/>
  <c r="H172" i="28"/>
  <c r="H176" i="28"/>
  <c r="H180" i="28"/>
  <c r="H243" i="28"/>
  <c r="H247" i="28"/>
  <c r="F269" i="28"/>
  <c r="H79" i="28"/>
  <c r="H86" i="28"/>
  <c r="H90" i="28"/>
  <c r="H111" i="28"/>
  <c r="H130" i="28"/>
  <c r="H127" i="28"/>
  <c r="H143" i="28"/>
  <c r="H103" i="28"/>
  <c r="H131" i="28"/>
  <c r="H87" i="28"/>
  <c r="H94" i="28"/>
  <c r="H98" i="28"/>
  <c r="H134" i="28"/>
  <c r="H119" i="28"/>
  <c r="H139" i="28"/>
  <c r="F27" i="28"/>
  <c r="H38" i="28"/>
  <c r="F45" i="28"/>
  <c r="F59" i="28"/>
  <c r="F22" i="28"/>
  <c r="F30" i="28"/>
  <c r="F38" i="28"/>
  <c r="F46" i="28"/>
  <c r="F54" i="28"/>
  <c r="F58" i="28"/>
  <c r="H22" i="28"/>
  <c r="F29" i="28"/>
  <c r="F33" i="28"/>
  <c r="F43" i="28"/>
  <c r="F47" i="28"/>
  <c r="H54" i="28"/>
  <c r="F61" i="28"/>
  <c r="F20" i="28"/>
  <c r="F24" i="28"/>
  <c r="F28" i="28"/>
  <c r="F32" i="28"/>
  <c r="F36" i="28"/>
  <c r="F40" i="28"/>
  <c r="F44" i="28"/>
  <c r="F48" i="28"/>
  <c r="F52" i="28"/>
  <c r="F56" i="28"/>
  <c r="F60" i="28"/>
  <c r="F64" i="28"/>
  <c r="F19" i="28"/>
  <c r="F31" i="28"/>
  <c r="F49" i="28"/>
  <c r="F63" i="28"/>
  <c r="F26" i="28"/>
  <c r="F34" i="28"/>
  <c r="F42" i="28"/>
  <c r="F50" i="28"/>
  <c r="F62" i="28"/>
  <c r="F21" i="28"/>
  <c r="F25" i="28"/>
  <c r="F35" i="28"/>
  <c r="F39" i="28"/>
  <c r="H46" i="28"/>
  <c r="F53" i="28"/>
  <c r="H514" i="29"/>
  <c r="F518" i="29"/>
  <c r="F521" i="29"/>
  <c r="H526" i="29"/>
  <c r="F519" i="29"/>
  <c r="F515" i="29"/>
  <c r="H510" i="29"/>
  <c r="F508" i="29"/>
  <c r="F510" i="29"/>
  <c r="F513" i="29"/>
  <c r="F516" i="29"/>
  <c r="F525" i="29"/>
  <c r="F511" i="29"/>
  <c r="F507" i="29"/>
  <c r="F299" i="29"/>
  <c r="F468" i="29"/>
  <c r="F479" i="29"/>
  <c r="F486" i="29"/>
  <c r="G294" i="29"/>
  <c r="H294" i="29" s="1"/>
  <c r="F469" i="29"/>
  <c r="F483" i="29"/>
  <c r="F491" i="29"/>
  <c r="F295" i="29"/>
  <c r="F378" i="29"/>
  <c r="F362" i="29"/>
  <c r="F346" i="29"/>
  <c r="F322" i="29"/>
  <c r="F298" i="29"/>
  <c r="F459" i="29"/>
  <c r="F452" i="29"/>
  <c r="F447" i="29"/>
  <c r="F441" i="29"/>
  <c r="F437" i="29"/>
  <c r="F431" i="29"/>
  <c r="F425" i="29"/>
  <c r="F419" i="29"/>
  <c r="F413" i="29"/>
  <c r="F408" i="29"/>
  <c r="F403" i="29"/>
  <c r="F397" i="29"/>
  <c r="F391" i="29"/>
  <c r="F385" i="29"/>
  <c r="F376" i="29"/>
  <c r="F367" i="29"/>
  <c r="F351" i="29"/>
  <c r="F344" i="29"/>
  <c r="F337" i="29"/>
  <c r="F329" i="29"/>
  <c r="F323" i="29"/>
  <c r="F308" i="29"/>
  <c r="F301" i="29"/>
  <c r="F470" i="29"/>
  <c r="F352" i="29"/>
  <c r="F498" i="29"/>
  <c r="F294" i="29"/>
  <c r="F297" i="29"/>
  <c r="F304" i="29"/>
  <c r="F309" i="29"/>
  <c r="F315" i="29"/>
  <c r="F320" i="29"/>
  <c r="F325" i="29"/>
  <c r="F331" i="29"/>
  <c r="F336" i="29"/>
  <c r="F341" i="29"/>
  <c r="F347" i="29"/>
  <c r="F353" i="29"/>
  <c r="F359" i="29"/>
  <c r="F364" i="29"/>
  <c r="F372" i="29"/>
  <c r="F377" i="29"/>
  <c r="F383" i="29"/>
  <c r="F389" i="29"/>
  <c r="F393" i="29"/>
  <c r="F398" i="29"/>
  <c r="F402" i="29"/>
  <c r="F406" i="29"/>
  <c r="F410" i="29"/>
  <c r="F414" i="29"/>
  <c r="F418" i="29"/>
  <c r="F422" i="29"/>
  <c r="F428" i="29"/>
  <c r="F432" i="29"/>
  <c r="F436" i="29"/>
  <c r="F444" i="29"/>
  <c r="F449" i="29"/>
  <c r="F454" i="29"/>
  <c r="F458" i="29"/>
  <c r="F462" i="29"/>
  <c r="F310" i="29"/>
  <c r="F326" i="29"/>
  <c r="F342" i="29"/>
  <c r="F471" i="29"/>
  <c r="F480" i="29"/>
  <c r="F490" i="29"/>
  <c r="F473" i="29"/>
  <c r="F485" i="29"/>
  <c r="F492" i="29"/>
  <c r="F374" i="29"/>
  <c r="F358" i="29"/>
  <c r="F338" i="29"/>
  <c r="F318" i="29"/>
  <c r="F463" i="29"/>
  <c r="F457" i="29"/>
  <c r="F451" i="29"/>
  <c r="F446" i="29"/>
  <c r="F435" i="29"/>
  <c r="F430" i="29"/>
  <c r="F424" i="29"/>
  <c r="F417" i="29"/>
  <c r="F412" i="29"/>
  <c r="F407" i="29"/>
  <c r="F401" i="29"/>
  <c r="F396" i="29"/>
  <c r="F390" i="29"/>
  <c r="F381" i="29"/>
  <c r="F375" i="29"/>
  <c r="F365" i="29"/>
  <c r="F357" i="29"/>
  <c r="F343" i="29"/>
  <c r="F335" i="29"/>
  <c r="F328" i="29"/>
  <c r="F321" i="29"/>
  <c r="F313" i="29"/>
  <c r="F307" i="29"/>
  <c r="F300" i="29"/>
  <c r="F476" i="29"/>
  <c r="F423" i="29"/>
  <c r="F371" i="29"/>
  <c r="H496" i="29"/>
  <c r="H477" i="29"/>
  <c r="H166" i="29"/>
  <c r="H172" i="29"/>
  <c r="H180" i="29"/>
  <c r="H216" i="29"/>
  <c r="H220" i="29"/>
  <c r="H236" i="29"/>
  <c r="H240" i="29"/>
  <c r="H256" i="29"/>
  <c r="H155" i="29"/>
  <c r="H175" i="29"/>
  <c r="H186" i="29"/>
  <c r="H190" i="29"/>
  <c r="H200" i="29"/>
  <c r="H204" i="29"/>
  <c r="H246" i="29"/>
  <c r="H268" i="29"/>
  <c r="F279" i="29"/>
  <c r="H255" i="29"/>
  <c r="F184" i="29"/>
  <c r="H228" i="29"/>
  <c r="H232" i="29"/>
  <c r="H242" i="29"/>
  <c r="H258" i="29"/>
  <c r="H263" i="29"/>
  <c r="H286" i="29"/>
  <c r="H201" i="29"/>
  <c r="H253" i="29"/>
  <c r="F257" i="29"/>
  <c r="F255" i="29"/>
  <c r="F200" i="29"/>
  <c r="F76" i="29"/>
  <c r="H90" i="29"/>
  <c r="G70" i="29"/>
  <c r="H70" i="29" s="1"/>
  <c r="F87" i="29"/>
  <c r="F95" i="29"/>
  <c r="F105" i="29"/>
  <c r="F113" i="29"/>
  <c r="F122" i="29"/>
  <c r="F130" i="29"/>
  <c r="F139" i="29"/>
  <c r="F84" i="29"/>
  <c r="F92" i="29"/>
  <c r="H99" i="29"/>
  <c r="F104" i="29"/>
  <c r="H112" i="29"/>
  <c r="H122" i="29"/>
  <c r="H130" i="29"/>
  <c r="F77" i="29"/>
  <c r="F83" i="29"/>
  <c r="F97" i="29"/>
  <c r="F102" i="29"/>
  <c r="F106" i="29"/>
  <c r="F110" i="29"/>
  <c r="F115" i="29"/>
  <c r="F119" i="29"/>
  <c r="F123" i="29"/>
  <c r="F127" i="29"/>
  <c r="F131" i="29"/>
  <c r="F136" i="29"/>
  <c r="F140" i="29"/>
  <c r="F144" i="29"/>
  <c r="F70" i="29"/>
  <c r="F75" i="29"/>
  <c r="F82" i="29"/>
  <c r="F91" i="29"/>
  <c r="F101" i="29"/>
  <c r="F109" i="29"/>
  <c r="F118" i="29"/>
  <c r="F126" i="29"/>
  <c r="F134" i="29"/>
  <c r="F143" i="29"/>
  <c r="F114" i="29"/>
  <c r="F96" i="29"/>
  <c r="F80" i="29"/>
  <c r="H85" i="29"/>
  <c r="H93" i="29"/>
  <c r="F100" i="29"/>
  <c r="H107" i="29"/>
  <c r="H125" i="29"/>
  <c r="H134" i="29"/>
  <c r="F73" i="29"/>
  <c r="F78" i="29"/>
  <c r="F85" i="29"/>
  <c r="F89" i="29"/>
  <c r="F93" i="29"/>
  <c r="F98" i="29"/>
  <c r="F103" i="29"/>
  <c r="F107" i="29"/>
  <c r="F111" i="29"/>
  <c r="F116" i="29"/>
  <c r="F120" i="29"/>
  <c r="F124" i="29"/>
  <c r="F128" i="29"/>
  <c r="F132" i="29"/>
  <c r="F137" i="29"/>
  <c r="F141" i="29"/>
  <c r="F145" i="29"/>
  <c r="F72" i="29"/>
  <c r="F54" i="29"/>
  <c r="H35" i="29"/>
  <c r="H526" i="30"/>
  <c r="F525" i="30"/>
  <c r="F518" i="30"/>
  <c r="H516" i="30"/>
  <c r="H525" i="30"/>
  <c r="F510" i="30"/>
  <c r="H333" i="30"/>
  <c r="H463" i="30"/>
  <c r="H491" i="30"/>
  <c r="H336" i="30"/>
  <c r="H483" i="30"/>
  <c r="H332" i="30"/>
  <c r="H380" i="30"/>
  <c r="H392" i="30"/>
  <c r="H408" i="30"/>
  <c r="H436" i="30"/>
  <c r="H467" i="30"/>
  <c r="H497" i="30"/>
  <c r="H358" i="30"/>
  <c r="H374" i="30"/>
  <c r="H410" i="30"/>
  <c r="H494" i="30"/>
  <c r="F388" i="30"/>
  <c r="F340" i="30"/>
  <c r="F338" i="30"/>
  <c r="F329" i="30"/>
  <c r="F253" i="30"/>
  <c r="F210" i="30"/>
  <c r="F153" i="30"/>
  <c r="F157" i="30"/>
  <c r="F175" i="30"/>
  <c r="F183" i="30"/>
  <c r="F206" i="30"/>
  <c r="F238" i="30"/>
  <c r="F247" i="30"/>
  <c r="F256" i="30"/>
  <c r="H281" i="30"/>
  <c r="H216" i="30"/>
  <c r="H246" i="30"/>
  <c r="F249" i="30"/>
  <c r="F240" i="30"/>
  <c r="F234" i="30"/>
  <c r="F228" i="30"/>
  <c r="F160" i="30"/>
  <c r="F239" i="30"/>
  <c r="F182" i="30"/>
  <c r="F176" i="30"/>
  <c r="F186" i="30"/>
  <c r="F208" i="30"/>
  <c r="F216" i="30"/>
  <c r="F232" i="30"/>
  <c r="F243" i="30"/>
  <c r="H249" i="30"/>
  <c r="H176" i="30"/>
  <c r="H158" i="30"/>
  <c r="F282" i="30"/>
  <c r="H117" i="30"/>
  <c r="H123" i="30"/>
  <c r="H94" i="30"/>
  <c r="H137" i="30"/>
  <c r="H127" i="30"/>
  <c r="H139" i="30"/>
  <c r="H128" i="30"/>
  <c r="H122" i="30"/>
  <c r="F107" i="30"/>
  <c r="H106" i="30"/>
  <c r="H90" i="30"/>
  <c r="H121" i="30"/>
  <c r="H134" i="30"/>
  <c r="H83" i="30"/>
  <c r="H104" i="30"/>
  <c r="H129" i="30"/>
  <c r="H96" i="30"/>
  <c r="F128" i="30"/>
  <c r="F63" i="30"/>
  <c r="F45" i="30"/>
  <c r="F24" i="30"/>
  <c r="F60" i="30"/>
  <c r="F26" i="30"/>
  <c r="F52" i="30"/>
  <c r="F43" i="30"/>
  <c r="F41" i="30"/>
  <c r="F50" i="30"/>
  <c r="F28" i="30"/>
  <c r="F48" i="30"/>
  <c r="F37" i="30"/>
  <c r="F59" i="30"/>
  <c r="F42" i="30"/>
  <c r="F62" i="30"/>
  <c r="F57" i="30"/>
  <c r="F47" i="30"/>
  <c r="F58" i="30"/>
  <c r="F19" i="30"/>
  <c r="H55" i="30"/>
  <c r="F40" i="30"/>
  <c r="F512" i="31"/>
  <c r="F527" i="31"/>
  <c r="H510" i="31"/>
  <c r="F517" i="31"/>
  <c r="F529" i="31"/>
  <c r="G505" i="31"/>
  <c r="F508" i="31"/>
  <c r="F511" i="31"/>
  <c r="F515" i="31"/>
  <c r="F518" i="31"/>
  <c r="F520" i="31"/>
  <c r="F523" i="31"/>
  <c r="F513" i="31"/>
  <c r="H518" i="31"/>
  <c r="F525" i="31"/>
  <c r="F514" i="31"/>
  <c r="F526" i="31"/>
  <c r="F528" i="31"/>
  <c r="F530" i="31"/>
  <c r="F521" i="31"/>
  <c r="F506" i="31"/>
  <c r="H356" i="31"/>
  <c r="H325" i="31"/>
  <c r="H488" i="31"/>
  <c r="H446" i="31"/>
  <c r="H418" i="31"/>
  <c r="H386" i="31"/>
  <c r="H370" i="31"/>
  <c r="H351" i="31"/>
  <c r="H337" i="31"/>
  <c r="H328" i="31"/>
  <c r="H321" i="31"/>
  <c r="H409" i="31"/>
  <c r="H405" i="31"/>
  <c r="H393" i="31"/>
  <c r="H298" i="31"/>
  <c r="H484" i="31"/>
  <c r="H313" i="31"/>
  <c r="H487" i="31"/>
  <c r="H468" i="31"/>
  <c r="H450" i="31"/>
  <c r="H422" i="31"/>
  <c r="H406" i="31"/>
  <c r="H390" i="31"/>
  <c r="H374" i="31"/>
  <c r="H363" i="31"/>
  <c r="H359" i="31"/>
  <c r="H355" i="31"/>
  <c r="H348" i="31"/>
  <c r="H333" i="31"/>
  <c r="H329" i="31"/>
  <c r="H317" i="31"/>
  <c r="H312" i="31"/>
  <c r="H308" i="31"/>
  <c r="H441" i="31"/>
  <c r="H389" i="31"/>
  <c r="F396" i="31"/>
  <c r="F304" i="31"/>
  <c r="F309" i="31"/>
  <c r="F315" i="31"/>
  <c r="F320" i="31"/>
  <c r="F325" i="31"/>
  <c r="F331" i="31"/>
  <c r="F336" i="31"/>
  <c r="F341" i="31"/>
  <c r="F347" i="31"/>
  <c r="F356" i="31"/>
  <c r="F360" i="31"/>
  <c r="F364" i="31"/>
  <c r="F369" i="31"/>
  <c r="F374" i="31"/>
  <c r="F379" i="31"/>
  <c r="F384" i="31"/>
  <c r="F390" i="31"/>
  <c r="F395" i="31"/>
  <c r="F402" i="31"/>
  <c r="F407" i="31"/>
  <c r="F412" i="31"/>
  <c r="F418" i="31"/>
  <c r="F423" i="31"/>
  <c r="F428" i="31"/>
  <c r="F434" i="31"/>
  <c r="F439" i="31"/>
  <c r="F444" i="31"/>
  <c r="F450" i="31"/>
  <c r="F456" i="31"/>
  <c r="F462" i="31"/>
  <c r="F298" i="31"/>
  <c r="F314" i="31"/>
  <c r="F330" i="31"/>
  <c r="F346" i="31"/>
  <c r="F385" i="31"/>
  <c r="F401" i="31"/>
  <c r="F417" i="31"/>
  <c r="F433" i="31"/>
  <c r="F449" i="31"/>
  <c r="F465" i="31"/>
  <c r="F497" i="31"/>
  <c r="F491" i="31"/>
  <c r="F483" i="31"/>
  <c r="F467" i="31"/>
  <c r="F451" i="31"/>
  <c r="H491" i="31"/>
  <c r="H495" i="31"/>
  <c r="H476" i="31"/>
  <c r="H496" i="31"/>
  <c r="H482" i="31"/>
  <c r="H454" i="31"/>
  <c r="H438" i="31"/>
  <c r="H426" i="31"/>
  <c r="H410" i="31"/>
  <c r="H398" i="31"/>
  <c r="H378" i="31"/>
  <c r="H364" i="31"/>
  <c r="H357" i="31"/>
  <c r="H353" i="31"/>
  <c r="H345" i="31"/>
  <c r="H341" i="31"/>
  <c r="H336" i="31"/>
  <c r="H316" i="31"/>
  <c r="H301" i="31"/>
  <c r="H463" i="31"/>
  <c r="H456" i="31"/>
  <c r="H445" i="31"/>
  <c r="H436" i="31"/>
  <c r="H425" i="31"/>
  <c r="H420" i="31"/>
  <c r="H416" i="31"/>
  <c r="H401" i="31"/>
  <c r="H391" i="31"/>
  <c r="H385" i="31"/>
  <c r="H381" i="31"/>
  <c r="H338" i="31"/>
  <c r="H310" i="31"/>
  <c r="F199" i="31"/>
  <c r="F154" i="31"/>
  <c r="F158" i="31"/>
  <c r="F166" i="31"/>
  <c r="F172" i="31"/>
  <c r="F177" i="31"/>
  <c r="F182" i="31"/>
  <c r="F186" i="31"/>
  <c r="F196" i="31"/>
  <c r="F212" i="31"/>
  <c r="F222" i="31"/>
  <c r="F252" i="31"/>
  <c r="F261" i="31"/>
  <c r="F273" i="31"/>
  <c r="F285" i="31"/>
  <c r="F163" i="31"/>
  <c r="F195" i="31"/>
  <c r="F223" i="31"/>
  <c r="F231" i="31"/>
  <c r="F255" i="31"/>
  <c r="F156" i="31"/>
  <c r="F160" i="31"/>
  <c r="F164" i="31"/>
  <c r="F169" i="31"/>
  <c r="F174" i="31"/>
  <c r="F180" i="31"/>
  <c r="F184" i="31"/>
  <c r="F189" i="31"/>
  <c r="F193" i="31"/>
  <c r="F198" i="31"/>
  <c r="F209" i="31"/>
  <c r="F214" i="31"/>
  <c r="F220" i="31"/>
  <c r="F228" i="31"/>
  <c r="F233" i="31"/>
  <c r="F238" i="31"/>
  <c r="F244" i="31"/>
  <c r="F249" i="31"/>
  <c r="F254" i="31"/>
  <c r="H259" i="31"/>
  <c r="F264" i="31"/>
  <c r="F270" i="31"/>
  <c r="F275" i="31"/>
  <c r="F279" i="31"/>
  <c r="F283" i="31"/>
  <c r="F288" i="31"/>
  <c r="H243" i="31"/>
  <c r="F191" i="31"/>
  <c r="F159" i="31"/>
  <c r="F183" i="31"/>
  <c r="F215" i="31"/>
  <c r="F227" i="31"/>
  <c r="F239" i="31"/>
  <c r="F251" i="31"/>
  <c r="F162" i="31"/>
  <c r="F201" i="31"/>
  <c r="F206" i="31"/>
  <c r="F217" i="31"/>
  <c r="F230" i="31"/>
  <c r="F236" i="31"/>
  <c r="F246" i="31"/>
  <c r="F257" i="31"/>
  <c r="F266" i="31"/>
  <c r="F277" i="31"/>
  <c r="F281" i="31"/>
  <c r="F175" i="31"/>
  <c r="F187" i="31"/>
  <c r="F203" i="31"/>
  <c r="F219" i="31"/>
  <c r="F243" i="31"/>
  <c r="F263" i="31"/>
  <c r="F168" i="31"/>
  <c r="F173" i="31"/>
  <c r="F178" i="31"/>
  <c r="F188" i="31"/>
  <c r="F197" i="31"/>
  <c r="F202" i="31"/>
  <c r="F208" i="31"/>
  <c r="F213" i="31"/>
  <c r="F218" i="31"/>
  <c r="F226" i="31"/>
  <c r="F232" i="31"/>
  <c r="F237" i="31"/>
  <c r="F242" i="31"/>
  <c r="F248" i="31"/>
  <c r="F253" i="31"/>
  <c r="F258" i="31"/>
  <c r="F262" i="31"/>
  <c r="F268" i="31"/>
  <c r="F274" i="31"/>
  <c r="F278" i="31"/>
  <c r="F282" i="31"/>
  <c r="F286" i="31"/>
  <c r="F287" i="31"/>
  <c r="H82" i="31"/>
  <c r="H86" i="31"/>
  <c r="F92" i="31"/>
  <c r="F111" i="31"/>
  <c r="F118" i="31"/>
  <c r="F126" i="31"/>
  <c r="F130" i="31"/>
  <c r="F138" i="31"/>
  <c r="F142" i="31"/>
  <c r="F96" i="31"/>
  <c r="H114" i="31"/>
  <c r="H118" i="31"/>
  <c r="H122" i="31"/>
  <c r="H126" i="31"/>
  <c r="F132" i="31"/>
  <c r="F136" i="31"/>
  <c r="H76" i="31"/>
  <c r="F81" i="31"/>
  <c r="F85" i="31"/>
  <c r="F89" i="31"/>
  <c r="F93" i="31"/>
  <c r="F97" i="31"/>
  <c r="F101" i="31"/>
  <c r="F119" i="31"/>
  <c r="F123" i="31"/>
  <c r="F127" i="31"/>
  <c r="F131" i="31"/>
  <c r="F135" i="31"/>
  <c r="F139" i="31"/>
  <c r="F143" i="31"/>
  <c r="F79" i="31"/>
  <c r="H102" i="31"/>
  <c r="F128" i="31"/>
  <c r="F75" i="31"/>
  <c r="F107" i="31"/>
  <c r="F115" i="31"/>
  <c r="F122" i="31"/>
  <c r="F134" i="31"/>
  <c r="F71" i="31"/>
  <c r="F80" i="31"/>
  <c r="F84" i="31"/>
  <c r="H90" i="31"/>
  <c r="H94" i="31"/>
  <c r="F100" i="31"/>
  <c r="F140" i="31"/>
  <c r="F144" i="31"/>
  <c r="F73" i="31"/>
  <c r="F77" i="31"/>
  <c r="F82" i="31"/>
  <c r="F86" i="31"/>
  <c r="F90" i="31"/>
  <c r="F94" i="31"/>
  <c r="F98" i="31"/>
  <c r="F102" i="31"/>
  <c r="F105" i="31"/>
  <c r="F109" i="31"/>
  <c r="F113" i="31"/>
  <c r="F72" i="31"/>
  <c r="H62" i="31"/>
  <c r="H383" i="32"/>
  <c r="F483" i="32"/>
  <c r="F350" i="32"/>
  <c r="F341" i="32"/>
  <c r="F318" i="32"/>
  <c r="H345" i="32"/>
  <c r="H310" i="32"/>
  <c r="H378" i="32"/>
  <c r="F469" i="32"/>
  <c r="F359" i="32"/>
  <c r="F302" i="32"/>
  <c r="H320" i="32"/>
  <c r="H333" i="32"/>
  <c r="H401" i="32"/>
  <c r="H314" i="32"/>
  <c r="F346" i="32"/>
  <c r="F245" i="32"/>
  <c r="F216" i="32"/>
  <c r="F210" i="32"/>
  <c r="F181" i="32"/>
  <c r="F159" i="32"/>
  <c r="F231" i="32"/>
  <c r="H265" i="32"/>
  <c r="F246" i="32"/>
  <c r="H172" i="32"/>
  <c r="H186" i="32"/>
  <c r="H214" i="32"/>
  <c r="H156" i="32"/>
  <c r="F229" i="32"/>
  <c r="F249" i="32"/>
  <c r="F174" i="32"/>
  <c r="H281" i="32"/>
  <c r="H277" i="32"/>
  <c r="F234" i="32"/>
  <c r="F228" i="32"/>
  <c r="F211" i="32"/>
  <c r="F208" i="32"/>
  <c r="F157" i="32"/>
  <c r="H240" i="32"/>
  <c r="H244" i="32"/>
  <c r="H258" i="32"/>
  <c r="F256" i="32"/>
  <c r="F152" i="32"/>
  <c r="F196" i="32"/>
  <c r="F237" i="32"/>
  <c r="F247" i="32"/>
  <c r="F71" i="32"/>
  <c r="F140" i="32"/>
  <c r="F134" i="32"/>
  <c r="F108" i="32"/>
  <c r="F95" i="32"/>
  <c r="F74" i="32"/>
  <c r="F92" i="32"/>
  <c r="H99" i="32"/>
  <c r="H111" i="32"/>
  <c r="H119" i="32"/>
  <c r="F99" i="32"/>
  <c r="F104" i="32"/>
  <c r="F115" i="32"/>
  <c r="F121" i="32"/>
  <c r="F129" i="32"/>
  <c r="F138" i="32"/>
  <c r="G70" i="32"/>
  <c r="F100" i="32"/>
  <c r="F116" i="32"/>
  <c r="F123" i="32"/>
  <c r="F131" i="32"/>
  <c r="F142" i="32"/>
  <c r="F87" i="32"/>
  <c r="H33" i="32"/>
  <c r="H30" i="32"/>
  <c r="H32" i="32"/>
  <c r="H306" i="33"/>
  <c r="H299" i="33"/>
  <c r="H303" i="33"/>
  <c r="H310" i="33"/>
  <c r="H314" i="33"/>
  <c r="H318" i="33"/>
  <c r="H322" i="33"/>
  <c r="H369" i="33"/>
  <c r="H373" i="33"/>
  <c r="H377" i="33"/>
  <c r="H381" i="33"/>
  <c r="H385" i="33"/>
  <c r="H389" i="33"/>
  <c r="H393" i="33"/>
  <c r="H397" i="33"/>
  <c r="H401" i="33"/>
  <c r="H405" i="33"/>
  <c r="H409" i="33"/>
  <c r="H413" i="33"/>
  <c r="H417" i="33"/>
  <c r="H421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7" i="33"/>
  <c r="H281" i="33"/>
  <c r="H285" i="33"/>
  <c r="H152" i="33"/>
  <c r="H157" i="33"/>
  <c r="H161" i="33"/>
  <c r="H165" i="33"/>
  <c r="H169" i="33"/>
  <c r="H173" i="33"/>
  <c r="H177" i="33"/>
  <c r="H181" i="33"/>
  <c r="H185" i="33"/>
  <c r="H189" i="33"/>
  <c r="H193" i="33"/>
  <c r="H196" i="33"/>
  <c r="H200" i="33"/>
  <c r="H204" i="33"/>
  <c r="H208" i="33"/>
  <c r="H212" i="33"/>
  <c r="H216" i="33"/>
  <c r="H220" i="33"/>
  <c r="H113" i="33"/>
  <c r="H141" i="33"/>
  <c r="F73" i="33"/>
  <c r="F77" i="33"/>
  <c r="F81" i="33"/>
  <c r="F85" i="33"/>
  <c r="F89" i="33"/>
  <c r="F93" i="33"/>
  <c r="F97" i="33"/>
  <c r="F101" i="33"/>
  <c r="F105" i="33"/>
  <c r="F109" i="33"/>
  <c r="F113" i="33"/>
  <c r="F117" i="33"/>
  <c r="F121" i="33"/>
  <c r="F125" i="33"/>
  <c r="F129" i="33"/>
  <c r="F133" i="33"/>
  <c r="F137" i="33"/>
  <c r="F141" i="33"/>
  <c r="F145" i="33"/>
  <c r="H125" i="33"/>
  <c r="H129" i="33"/>
  <c r="H145" i="33"/>
  <c r="F76" i="33"/>
  <c r="F80" i="33"/>
  <c r="F84" i="33"/>
  <c r="F88" i="33"/>
  <c r="F92" i="33"/>
  <c r="F96" i="33"/>
  <c r="F100" i="33"/>
  <c r="F104" i="33"/>
  <c r="F108" i="33"/>
  <c r="F112" i="33"/>
  <c r="F116" i="33"/>
  <c r="F120" i="33"/>
  <c r="F124" i="33"/>
  <c r="F128" i="33"/>
  <c r="F132" i="33"/>
  <c r="F136" i="33"/>
  <c r="F140" i="33"/>
  <c r="F144" i="33"/>
  <c r="H73" i="33"/>
  <c r="H77" i="33"/>
  <c r="H81" i="33"/>
  <c r="H85" i="33"/>
  <c r="H89" i="33"/>
  <c r="H93" i="33"/>
  <c r="H97" i="33"/>
  <c r="H101" i="33"/>
  <c r="H105" i="33"/>
  <c r="H109" i="33"/>
  <c r="H117" i="33"/>
  <c r="H121" i="33"/>
  <c r="H21" i="33"/>
  <c r="H37" i="33"/>
  <c r="H53" i="33"/>
  <c r="H510" i="22"/>
  <c r="H522" i="22"/>
  <c r="H516" i="20"/>
  <c r="H508" i="19"/>
  <c r="H523" i="19"/>
  <c r="H513" i="14"/>
  <c r="H520" i="11"/>
  <c r="H529" i="11"/>
  <c r="H511" i="10"/>
  <c r="H523" i="10"/>
  <c r="H514" i="8"/>
  <c r="H522" i="8"/>
  <c r="D8" i="7"/>
  <c r="H524" i="7"/>
  <c r="H520" i="5"/>
  <c r="H508" i="5"/>
  <c r="H508" i="2"/>
  <c r="H513" i="2"/>
  <c r="H507" i="2"/>
  <c r="H509" i="34"/>
  <c r="H521" i="29"/>
  <c r="H528" i="27"/>
  <c r="H513" i="26"/>
  <c r="H511" i="30"/>
  <c r="H512" i="32"/>
  <c r="G13" i="4"/>
  <c r="F505" i="4"/>
  <c r="D8" i="4"/>
  <c r="F12" i="4" s="1"/>
  <c r="G505" i="7"/>
  <c r="H505" i="7" s="1"/>
  <c r="F505" i="8"/>
  <c r="G505" i="8"/>
  <c r="H505" i="8" s="1"/>
  <c r="D8" i="8"/>
  <c r="F12" i="8" s="1"/>
  <c r="F507" i="25"/>
  <c r="G505" i="25"/>
  <c r="H505" i="25" s="1"/>
  <c r="F505" i="29"/>
  <c r="H529" i="23"/>
  <c r="H519" i="22"/>
  <c r="H510" i="19"/>
  <c r="H514" i="18"/>
  <c r="H524" i="17"/>
  <c r="H517" i="16"/>
  <c r="H521" i="16"/>
  <c r="H505" i="16"/>
  <c r="H514" i="12"/>
  <c r="H508" i="8"/>
  <c r="H508" i="7"/>
  <c r="H516" i="5"/>
  <c r="H516" i="2"/>
  <c r="F505" i="10"/>
  <c r="D8" i="10"/>
  <c r="D8" i="25"/>
  <c r="F8" i="25" s="1"/>
  <c r="H527" i="25"/>
  <c r="H516" i="24"/>
  <c r="H519" i="24"/>
  <c r="H523" i="24"/>
  <c r="H522" i="20"/>
  <c r="H527" i="16"/>
  <c r="H508" i="15"/>
  <c r="H507" i="14"/>
  <c r="H518" i="13"/>
  <c r="H527" i="12"/>
  <c r="H526" i="11"/>
  <c r="H519" i="10"/>
  <c r="H514" i="9"/>
  <c r="H522" i="9"/>
  <c r="H516" i="7"/>
  <c r="H508" i="3"/>
  <c r="H516" i="3"/>
  <c r="H523" i="31"/>
  <c r="H515" i="30"/>
  <c r="H505" i="1"/>
  <c r="F530" i="9"/>
  <c r="G13" i="9"/>
  <c r="G505" i="19"/>
  <c r="H505" i="19" s="1"/>
  <c r="F505" i="19"/>
  <c r="F530" i="26"/>
  <c r="F505" i="31"/>
  <c r="H520" i="15"/>
  <c r="H530" i="7"/>
  <c r="H510" i="7"/>
  <c r="H518" i="7"/>
  <c r="H522" i="7"/>
  <c r="H521" i="6"/>
  <c r="H530" i="5"/>
  <c r="H524" i="5"/>
  <c r="H519" i="4"/>
  <c r="H520" i="3"/>
  <c r="H510" i="3"/>
  <c r="H514" i="3"/>
  <c r="H518" i="3"/>
  <c r="H522" i="2"/>
  <c r="H526" i="2"/>
  <c r="H524" i="1"/>
  <c r="H517" i="34"/>
  <c r="H514" i="33"/>
  <c r="H522" i="33"/>
  <c r="H506" i="33"/>
  <c r="H507" i="31"/>
  <c r="H509" i="31"/>
  <c r="H506" i="31"/>
  <c r="H507" i="30"/>
  <c r="H509" i="29"/>
  <c r="H511" i="29"/>
  <c r="H517" i="29"/>
  <c r="H513" i="28"/>
  <c r="H515" i="28"/>
  <c r="G13" i="33"/>
  <c r="G13" i="5"/>
  <c r="H512" i="9"/>
  <c r="H527" i="3"/>
  <c r="H516" i="11"/>
  <c r="H527" i="14"/>
  <c r="H526" i="15"/>
  <c r="H530" i="1"/>
  <c r="H515" i="13"/>
  <c r="H522" i="13"/>
  <c r="H526" i="13"/>
  <c r="H529" i="13"/>
  <c r="H520" i="13"/>
  <c r="H517" i="12"/>
  <c r="H508" i="12"/>
  <c r="H512" i="11"/>
  <c r="H515" i="11"/>
  <c r="H530" i="9"/>
  <c r="H518" i="9"/>
  <c r="H505" i="9"/>
  <c r="H526" i="9"/>
  <c r="H524" i="8"/>
  <c r="H524" i="6"/>
  <c r="H522" i="5"/>
  <c r="H528" i="5"/>
  <c r="H512" i="3"/>
  <c r="H514" i="2"/>
  <c r="H520" i="2"/>
  <c r="H524" i="2"/>
  <c r="H528" i="2"/>
  <c r="H518" i="1"/>
  <c r="H510" i="33"/>
  <c r="H518" i="33"/>
  <c r="H526" i="33"/>
  <c r="H521" i="32"/>
  <c r="H511" i="31"/>
  <c r="H517" i="31"/>
  <c r="H527" i="31"/>
  <c r="H513" i="30"/>
  <c r="H519" i="30"/>
  <c r="H513" i="29"/>
  <c r="H515" i="29"/>
  <c r="H527" i="29"/>
  <c r="H512" i="27"/>
  <c r="G13" i="11"/>
  <c r="H13" i="11" s="1"/>
  <c r="H506" i="1"/>
  <c r="H525" i="11"/>
  <c r="H525" i="17"/>
  <c r="H514" i="22"/>
  <c r="H511" i="22"/>
  <c r="H528" i="23"/>
  <c r="H511" i="32"/>
  <c r="E8" i="27"/>
  <c r="E11" i="27"/>
  <c r="E527" i="26"/>
  <c r="H527" i="26" s="1"/>
  <c r="G505" i="26"/>
  <c r="E506" i="26"/>
  <c r="H506" i="26" s="1"/>
  <c r="E507" i="26"/>
  <c r="H507" i="26" s="1"/>
  <c r="E522" i="26"/>
  <c r="H522" i="26" s="1"/>
  <c r="E518" i="26"/>
  <c r="H518" i="26" s="1"/>
  <c r="E512" i="26"/>
  <c r="H512" i="26" s="1"/>
  <c r="E523" i="26"/>
  <c r="H523" i="26" s="1"/>
  <c r="E514" i="26"/>
  <c r="H514" i="26" s="1"/>
  <c r="E509" i="26"/>
  <c r="H509" i="26" s="1"/>
  <c r="E515" i="26"/>
  <c r="H515" i="26" s="1"/>
  <c r="E526" i="26"/>
  <c r="H526" i="26" s="1"/>
  <c r="E524" i="26"/>
  <c r="H524" i="26" s="1"/>
  <c r="E521" i="26"/>
  <c r="H521" i="26" s="1"/>
  <c r="E527" i="18"/>
  <c r="H527" i="18" s="1"/>
  <c r="H516" i="12"/>
  <c r="E510" i="26"/>
  <c r="H510" i="26" s="1"/>
  <c r="H506" i="30"/>
  <c r="E507" i="17"/>
  <c r="H507" i="17" s="1"/>
  <c r="E513" i="17"/>
  <c r="E530" i="27"/>
  <c r="H530" i="27" s="1"/>
  <c r="E511" i="27"/>
  <c r="H511" i="27" s="1"/>
  <c r="E516" i="27"/>
  <c r="H516" i="27" s="1"/>
  <c r="E521" i="27"/>
  <c r="H521" i="27" s="1"/>
  <c r="E527" i="27"/>
  <c r="H527" i="27" s="1"/>
  <c r="E505" i="27"/>
  <c r="E526" i="27"/>
  <c r="H526" i="27" s="1"/>
  <c r="E508" i="27"/>
  <c r="H508" i="27" s="1"/>
  <c r="E515" i="27"/>
  <c r="H515" i="27" s="1"/>
  <c r="E523" i="27"/>
  <c r="H523" i="27" s="1"/>
  <c r="E529" i="27"/>
  <c r="H529" i="27" s="1"/>
  <c r="E522" i="27"/>
  <c r="H522" i="27" s="1"/>
  <c r="E509" i="27"/>
  <c r="H509" i="27" s="1"/>
  <c r="E517" i="27"/>
  <c r="H517" i="27" s="1"/>
  <c r="E524" i="27"/>
  <c r="H524" i="27" s="1"/>
  <c r="E506" i="27"/>
  <c r="H506" i="27" s="1"/>
  <c r="E523" i="18"/>
  <c r="H523" i="18" s="1"/>
  <c r="E507" i="18"/>
  <c r="H507" i="18" s="1"/>
  <c r="H505" i="20"/>
  <c r="E518" i="17"/>
  <c r="H518" i="17" s="1"/>
  <c r="E505" i="17"/>
  <c r="G505" i="17"/>
  <c r="H524" i="15"/>
  <c r="H522" i="15"/>
  <c r="H510" i="14"/>
  <c r="H510" i="13"/>
  <c r="H513" i="13"/>
  <c r="H508" i="13"/>
  <c r="H513" i="12"/>
  <c r="H526" i="12"/>
  <c r="H506" i="12"/>
  <c r="H509" i="10"/>
  <c r="H513" i="10"/>
  <c r="H517" i="10"/>
  <c r="H506" i="2"/>
  <c r="H523" i="34"/>
  <c r="E518" i="27"/>
  <c r="H518" i="27" s="1"/>
  <c r="E520" i="27"/>
  <c r="H520" i="27" s="1"/>
  <c r="E507" i="27"/>
  <c r="H507" i="27" s="1"/>
  <c r="E525" i="26"/>
  <c r="H525" i="26" s="1"/>
  <c r="E529" i="26"/>
  <c r="H529" i="26" s="1"/>
  <c r="E530" i="26"/>
  <c r="H530" i="26" s="1"/>
  <c r="H528" i="10"/>
  <c r="E511" i="18"/>
  <c r="H511" i="18" s="1"/>
  <c r="H510" i="27"/>
  <c r="E517" i="26"/>
  <c r="H517" i="26" s="1"/>
  <c r="H505" i="24"/>
  <c r="E519" i="18"/>
  <c r="H519" i="18" s="1"/>
  <c r="E530" i="18"/>
  <c r="H530" i="18" s="1"/>
  <c r="E8" i="13"/>
  <c r="E13" i="5"/>
  <c r="E11" i="25"/>
  <c r="H512" i="19"/>
  <c r="C8" i="18"/>
  <c r="E11" i="18" s="1"/>
  <c r="G13" i="17"/>
  <c r="H507" i="16"/>
  <c r="H512" i="14"/>
  <c r="H522" i="14"/>
  <c r="H515" i="14"/>
  <c r="H506" i="14"/>
  <c r="H516" i="13"/>
  <c r="H523" i="12"/>
  <c r="H529" i="8"/>
  <c r="H521" i="4"/>
  <c r="E12" i="27"/>
  <c r="G505" i="27"/>
  <c r="E519" i="27"/>
  <c r="H519" i="27" s="1"/>
  <c r="E516" i="26"/>
  <c r="H516" i="26" s="1"/>
  <c r="E519" i="26"/>
  <c r="H519" i="26" s="1"/>
  <c r="E530" i="28"/>
  <c r="H530" i="28" s="1"/>
  <c r="E516" i="28"/>
  <c r="H516" i="28" s="1"/>
  <c r="E512" i="28"/>
  <c r="H512" i="28" s="1"/>
  <c r="E526" i="28"/>
  <c r="H526" i="28" s="1"/>
  <c r="E522" i="28"/>
  <c r="H522" i="28" s="1"/>
  <c r="G505" i="28"/>
  <c r="E528" i="28"/>
  <c r="H528" i="28" s="1"/>
  <c r="E523" i="28"/>
  <c r="H523" i="28" s="1"/>
  <c r="E520" i="28"/>
  <c r="H520" i="28" s="1"/>
  <c r="E529" i="28"/>
  <c r="H529" i="28" s="1"/>
  <c r="E517" i="28"/>
  <c r="H517" i="28" s="1"/>
  <c r="E508" i="28"/>
  <c r="H508" i="28" s="1"/>
  <c r="E507" i="28"/>
  <c r="H507" i="28" s="1"/>
  <c r="E505" i="28"/>
  <c r="E518" i="28"/>
  <c r="H518" i="28" s="1"/>
  <c r="E525" i="28"/>
  <c r="H525" i="28" s="1"/>
  <c r="H516" i="22"/>
  <c r="H506" i="8"/>
  <c r="H514" i="6"/>
  <c r="H526" i="4"/>
  <c r="H520" i="34"/>
  <c r="H521" i="31"/>
  <c r="H508" i="29"/>
  <c r="H524" i="29"/>
  <c r="E530" i="12"/>
  <c r="H530" i="12" s="1"/>
  <c r="G13" i="12"/>
  <c r="G505" i="12"/>
  <c r="H505" i="12" s="1"/>
  <c r="H517" i="6"/>
  <c r="E528" i="9"/>
  <c r="H528" i="9" s="1"/>
  <c r="H525" i="10"/>
  <c r="H506" i="10"/>
  <c r="H527" i="8"/>
  <c r="H514" i="7"/>
  <c r="H516" i="4"/>
  <c r="H510" i="2"/>
  <c r="G13" i="2"/>
  <c r="H521" i="34"/>
  <c r="H513" i="31"/>
  <c r="H512" i="29"/>
  <c r="E508" i="9"/>
  <c r="H508" i="9" s="1"/>
  <c r="E511" i="9"/>
  <c r="H511" i="9" s="1"/>
  <c r="H509" i="32"/>
  <c r="E523" i="9"/>
  <c r="H523" i="9" s="1"/>
  <c r="E516" i="9"/>
  <c r="H516" i="9" s="1"/>
  <c r="H525" i="29"/>
  <c r="H530" i="29"/>
  <c r="H520" i="29"/>
  <c r="H530" i="32"/>
  <c r="H507" i="5"/>
  <c r="H507" i="19"/>
  <c r="E530" i="30"/>
  <c r="H530" i="30" s="1"/>
  <c r="E515" i="34"/>
  <c r="H515" i="34" s="1"/>
  <c r="E523" i="4"/>
  <c r="H523" i="4" s="1"/>
  <c r="E512" i="4"/>
  <c r="H512" i="4" s="1"/>
  <c r="H528" i="6"/>
  <c r="E527" i="19"/>
  <c r="H527" i="19" s="1"/>
  <c r="E514" i="19"/>
  <c r="H514" i="19" s="1"/>
  <c r="E525" i="22"/>
  <c r="H525" i="22" s="1"/>
  <c r="E523" i="23"/>
  <c r="H516" i="23"/>
  <c r="E520" i="24"/>
  <c r="H520" i="24" s="1"/>
  <c r="E513" i="24"/>
  <c r="H513" i="24" s="1"/>
  <c r="E524" i="32"/>
  <c r="H524" i="32" s="1"/>
  <c r="E520" i="32"/>
  <c r="H520" i="32" s="1"/>
  <c r="H514" i="32"/>
  <c r="H507" i="33"/>
  <c r="E529" i="34"/>
  <c r="E527" i="4"/>
  <c r="H527" i="4" s="1"/>
  <c r="H520" i="6"/>
  <c r="E528" i="7"/>
  <c r="H528" i="7" s="1"/>
  <c r="H516" i="14"/>
  <c r="E519" i="15"/>
  <c r="H519" i="15" s="1"/>
  <c r="E519" i="19"/>
  <c r="H511" i="21"/>
  <c r="H527" i="23"/>
  <c r="E512" i="25"/>
  <c r="H512" i="25" s="1"/>
  <c r="H526" i="32"/>
  <c r="E510" i="32"/>
  <c r="H510" i="32" s="1"/>
  <c r="H342" i="17"/>
  <c r="H338" i="17"/>
  <c r="H452" i="19"/>
  <c r="H425" i="19"/>
  <c r="H412" i="22"/>
  <c r="H420" i="22"/>
  <c r="H464" i="22"/>
  <c r="H344" i="22"/>
  <c r="H328" i="22"/>
  <c r="H367" i="21"/>
  <c r="H408" i="21"/>
  <c r="H419" i="21"/>
  <c r="H329" i="21"/>
  <c r="H345" i="21"/>
  <c r="H429" i="21"/>
  <c r="H438" i="21"/>
  <c r="H475" i="21"/>
  <c r="H479" i="21"/>
  <c r="H484" i="21"/>
  <c r="H327" i="20"/>
  <c r="H333" i="20"/>
  <c r="H392" i="20"/>
  <c r="H459" i="20"/>
  <c r="H331" i="20"/>
  <c r="H346" i="20"/>
  <c r="H480" i="20"/>
  <c r="H460" i="19"/>
  <c r="H435" i="19"/>
  <c r="H431" i="19"/>
  <c r="H408" i="19"/>
  <c r="H378" i="19"/>
  <c r="H372" i="19"/>
  <c r="H368" i="19"/>
  <c r="H345" i="19"/>
  <c r="H335" i="19"/>
  <c r="H331" i="19"/>
  <c r="H327" i="19"/>
  <c r="H382" i="4"/>
  <c r="H366" i="4"/>
  <c r="H324" i="4"/>
  <c r="H382" i="6"/>
  <c r="H311" i="6"/>
  <c r="H305" i="6"/>
  <c r="H300" i="6"/>
  <c r="H449" i="8"/>
  <c r="H294" i="19"/>
  <c r="H362" i="22"/>
  <c r="H350" i="22"/>
  <c r="H340" i="22"/>
  <c r="H320" i="22"/>
  <c r="H480" i="22"/>
  <c r="H484" i="22"/>
  <c r="H359" i="21"/>
  <c r="H371" i="21"/>
  <c r="H375" i="21"/>
  <c r="H379" i="21"/>
  <c r="H385" i="21"/>
  <c r="H402" i="21"/>
  <c r="H406" i="21"/>
  <c r="H302" i="21"/>
  <c r="H355" i="21"/>
  <c r="H365" i="21"/>
  <c r="H463" i="21"/>
  <c r="H442" i="21"/>
  <c r="H477" i="21"/>
  <c r="H335" i="20"/>
  <c r="H405" i="20"/>
  <c r="H462" i="20"/>
  <c r="H358" i="20"/>
  <c r="H448" i="19"/>
  <c r="H441" i="19"/>
  <c r="H433" i="19"/>
  <c r="H428" i="19"/>
  <c r="H417" i="19"/>
  <c r="H406" i="19"/>
  <c r="H398" i="19"/>
  <c r="H392" i="19"/>
  <c r="H380" i="19"/>
  <c r="H370" i="19"/>
  <c r="H354" i="19"/>
  <c r="H347" i="19"/>
  <c r="H343" i="19"/>
  <c r="H333" i="19"/>
  <c r="H329" i="19"/>
  <c r="H315" i="19"/>
  <c r="H326" i="17"/>
  <c r="H357" i="17"/>
  <c r="F294" i="27"/>
  <c r="G294" i="27"/>
  <c r="H294" i="27" s="1"/>
  <c r="G12" i="27"/>
  <c r="H489" i="6"/>
  <c r="H301" i="5"/>
  <c r="H305" i="5"/>
  <c r="H363" i="5"/>
  <c r="H352" i="5"/>
  <c r="H356" i="5"/>
  <c r="H304" i="4"/>
  <c r="H309" i="4"/>
  <c r="H315" i="4"/>
  <c r="H320" i="4"/>
  <c r="H334" i="4"/>
  <c r="H339" i="4"/>
  <c r="H355" i="4"/>
  <c r="H363" i="4"/>
  <c r="H375" i="4"/>
  <c r="H380" i="4"/>
  <c r="H391" i="4"/>
  <c r="H407" i="4"/>
  <c r="H297" i="31"/>
  <c r="H294" i="30"/>
  <c r="H301" i="26"/>
  <c r="G12" i="33"/>
  <c r="F294" i="33"/>
  <c r="F294" i="7"/>
  <c r="G12" i="24"/>
  <c r="F294" i="24"/>
  <c r="H484" i="6"/>
  <c r="H303" i="5"/>
  <c r="H361" i="5"/>
  <c r="H365" i="5"/>
  <c r="H350" i="5"/>
  <c r="H354" i="5"/>
  <c r="H358" i="5"/>
  <c r="H307" i="4"/>
  <c r="H311" i="4"/>
  <c r="H332" i="4"/>
  <c r="H336" i="4"/>
  <c r="H357" i="4"/>
  <c r="H372" i="4"/>
  <c r="H393" i="4"/>
  <c r="H300" i="31"/>
  <c r="H296" i="10"/>
  <c r="F294" i="13"/>
  <c r="G12" i="22"/>
  <c r="F294" i="22"/>
  <c r="F296" i="32"/>
  <c r="H498" i="34"/>
  <c r="H491" i="34"/>
  <c r="H487" i="34"/>
  <c r="H481" i="34"/>
  <c r="H478" i="34"/>
  <c r="H474" i="34"/>
  <c r="H470" i="34"/>
  <c r="H306" i="3"/>
  <c r="H474" i="4"/>
  <c r="H471" i="4"/>
  <c r="H455" i="4"/>
  <c r="H451" i="4"/>
  <c r="H449" i="4"/>
  <c r="H445" i="4"/>
  <c r="H424" i="4"/>
  <c r="H421" i="4"/>
  <c r="H417" i="4"/>
  <c r="H414" i="4"/>
  <c r="H457" i="11"/>
  <c r="H425" i="12"/>
  <c r="H394" i="12"/>
  <c r="H459" i="17"/>
  <c r="H455" i="17"/>
  <c r="H451" i="17"/>
  <c r="H447" i="17"/>
  <c r="H443" i="17"/>
  <c r="H439" i="17"/>
  <c r="H436" i="17"/>
  <c r="H432" i="17"/>
  <c r="H428" i="17"/>
  <c r="H424" i="17"/>
  <c r="H420" i="17"/>
  <c r="H416" i="17"/>
  <c r="H410" i="17"/>
  <c r="H407" i="17"/>
  <c r="H404" i="17"/>
  <c r="H402" i="17"/>
  <c r="H399" i="17"/>
  <c r="H313" i="17"/>
  <c r="H309" i="17"/>
  <c r="H488" i="19"/>
  <c r="H419" i="12"/>
  <c r="H433" i="34"/>
  <c r="H334" i="34"/>
  <c r="H367" i="1"/>
  <c r="H328" i="1"/>
  <c r="H323" i="2"/>
  <c r="H373" i="8"/>
  <c r="H453" i="11"/>
  <c r="H324" i="12"/>
  <c r="H422" i="16"/>
  <c r="H316" i="26"/>
  <c r="H299" i="32"/>
  <c r="G12" i="18"/>
  <c r="D8" i="32"/>
  <c r="H296" i="8"/>
  <c r="H296" i="15"/>
  <c r="H417" i="34"/>
  <c r="H381" i="34"/>
  <c r="H347" i="34"/>
  <c r="H335" i="34"/>
  <c r="H315" i="1"/>
  <c r="H499" i="4"/>
  <c r="H477" i="4"/>
  <c r="H473" i="4"/>
  <c r="H470" i="4"/>
  <c r="H466" i="4"/>
  <c r="H462" i="4"/>
  <c r="H427" i="4"/>
  <c r="H362" i="4"/>
  <c r="H325" i="4"/>
  <c r="H321" i="4"/>
  <c r="H316" i="4"/>
  <c r="H312" i="4"/>
  <c r="H486" i="9"/>
  <c r="H461" i="15"/>
  <c r="H361" i="15"/>
  <c r="H324" i="15"/>
  <c r="H477" i="16"/>
  <c r="H472" i="16"/>
  <c r="H498" i="17"/>
  <c r="H494" i="17"/>
  <c r="H490" i="17"/>
  <c r="H460" i="17"/>
  <c r="H456" i="17"/>
  <c r="H452" i="17"/>
  <c r="H448" i="17"/>
  <c r="H444" i="17"/>
  <c r="H440" i="17"/>
  <c r="H433" i="17"/>
  <c r="H429" i="17"/>
  <c r="H425" i="17"/>
  <c r="H421" i="17"/>
  <c r="H417" i="17"/>
  <c r="H413" i="17"/>
  <c r="H365" i="17"/>
  <c r="H362" i="17"/>
  <c r="H358" i="17"/>
  <c r="H355" i="17"/>
  <c r="H341" i="17"/>
  <c r="H337" i="17"/>
  <c r="H451" i="19"/>
  <c r="H399" i="19"/>
  <c r="H355" i="19"/>
  <c r="H478" i="24"/>
  <c r="H404" i="24"/>
  <c r="H395" i="24"/>
  <c r="H435" i="25"/>
  <c r="H424" i="25"/>
  <c r="H416" i="25"/>
  <c r="H496" i="26"/>
  <c r="H487" i="24"/>
  <c r="H415" i="24"/>
  <c r="H348" i="26"/>
  <c r="H294" i="25"/>
  <c r="H302" i="19"/>
  <c r="H330" i="17"/>
  <c r="H297" i="22"/>
  <c r="H294" i="6"/>
  <c r="H301" i="2"/>
  <c r="H305" i="2"/>
  <c r="E13" i="14"/>
  <c r="H13" i="14" s="1"/>
  <c r="H294" i="22"/>
  <c r="H296" i="21"/>
  <c r="H462" i="6"/>
  <c r="H322" i="3"/>
  <c r="H365" i="2"/>
  <c r="H427" i="34"/>
  <c r="H423" i="34"/>
  <c r="H420" i="34"/>
  <c r="H408" i="34"/>
  <c r="H401" i="34"/>
  <c r="H397" i="34"/>
  <c r="H390" i="34"/>
  <c r="H384" i="34"/>
  <c r="H350" i="34"/>
  <c r="H365" i="1"/>
  <c r="H362" i="1"/>
  <c r="H351" i="1"/>
  <c r="H349" i="1"/>
  <c r="H346" i="1"/>
  <c r="H339" i="1"/>
  <c r="H325" i="1"/>
  <c r="H453" i="4"/>
  <c r="H439" i="4"/>
  <c r="H332" i="15"/>
  <c r="H372" i="15"/>
  <c r="H294" i="9"/>
  <c r="H294" i="8"/>
  <c r="H491" i="7"/>
  <c r="H312" i="6"/>
  <c r="H358" i="6"/>
  <c r="H460" i="6"/>
  <c r="H491" i="6"/>
  <c r="H370" i="4"/>
  <c r="H392" i="4"/>
  <c r="H408" i="4"/>
  <c r="E439" i="5"/>
  <c r="H439" i="5" s="1"/>
  <c r="E445" i="5"/>
  <c r="H445" i="5" s="1"/>
  <c r="E448" i="5"/>
  <c r="H448" i="5" s="1"/>
  <c r="E451" i="5"/>
  <c r="E470" i="5"/>
  <c r="H470" i="5" s="1"/>
  <c r="E488" i="5"/>
  <c r="H488" i="5" s="1"/>
  <c r="E498" i="5"/>
  <c r="H498" i="5" s="1"/>
  <c r="E324" i="5"/>
  <c r="H324" i="5" s="1"/>
  <c r="E481" i="5"/>
  <c r="E486" i="5"/>
  <c r="H486" i="5" s="1"/>
  <c r="E349" i="5"/>
  <c r="H349" i="5" s="1"/>
  <c r="E300" i="5"/>
  <c r="H300" i="5" s="1"/>
  <c r="G294" i="5"/>
  <c r="H294" i="5" s="1"/>
  <c r="E424" i="5"/>
  <c r="H424" i="5" s="1"/>
  <c r="E452" i="5"/>
  <c r="H452" i="5" s="1"/>
  <c r="E321" i="7"/>
  <c r="H321" i="7" s="1"/>
  <c r="E331" i="7"/>
  <c r="H331" i="7" s="1"/>
  <c r="E376" i="7"/>
  <c r="H376" i="7" s="1"/>
  <c r="E452" i="7"/>
  <c r="H452" i="7" s="1"/>
  <c r="E465" i="7"/>
  <c r="H465" i="7" s="1"/>
  <c r="E496" i="7"/>
  <c r="H496" i="7" s="1"/>
  <c r="E384" i="7"/>
  <c r="H384" i="7" s="1"/>
  <c r="E390" i="7"/>
  <c r="H390" i="7" s="1"/>
  <c r="E399" i="7"/>
  <c r="H399" i="7" s="1"/>
  <c r="E424" i="7"/>
  <c r="E457" i="7"/>
  <c r="H457" i="7" s="1"/>
  <c r="E474" i="7"/>
  <c r="H474" i="7" s="1"/>
  <c r="E323" i="7"/>
  <c r="H323" i="7" s="1"/>
  <c r="E450" i="7"/>
  <c r="H450" i="7" s="1"/>
  <c r="E480" i="7"/>
  <c r="H480" i="7" s="1"/>
  <c r="E419" i="7"/>
  <c r="H419" i="7" s="1"/>
  <c r="E440" i="7"/>
  <c r="H440" i="7" s="1"/>
  <c r="E461" i="7"/>
  <c r="H461" i="7" s="1"/>
  <c r="E471" i="7"/>
  <c r="E348" i="7"/>
  <c r="H348" i="7" s="1"/>
  <c r="E360" i="7"/>
  <c r="H360" i="7" s="1"/>
  <c r="E397" i="7"/>
  <c r="H397" i="7" s="1"/>
  <c r="E367" i="14"/>
  <c r="H367" i="14" s="1"/>
  <c r="E309" i="14"/>
  <c r="H309" i="14" s="1"/>
  <c r="E374" i="14"/>
  <c r="H374" i="14" s="1"/>
  <c r="E381" i="14"/>
  <c r="H381" i="14" s="1"/>
  <c r="E410" i="14"/>
  <c r="E413" i="14"/>
  <c r="H413" i="14" s="1"/>
  <c r="E415" i="14"/>
  <c r="H415" i="14" s="1"/>
  <c r="E424" i="14"/>
  <c r="H424" i="14" s="1"/>
  <c r="E443" i="14"/>
  <c r="E477" i="14"/>
  <c r="H477" i="14" s="1"/>
  <c r="E487" i="14"/>
  <c r="H487" i="14" s="1"/>
  <c r="E305" i="14"/>
  <c r="H305" i="14" s="1"/>
  <c r="E324" i="14"/>
  <c r="H324" i="14" s="1"/>
  <c r="E331" i="14"/>
  <c r="H331" i="14" s="1"/>
  <c r="E351" i="14"/>
  <c r="H351" i="14" s="1"/>
  <c r="E384" i="14"/>
  <c r="H384" i="14" s="1"/>
  <c r="E404" i="14"/>
  <c r="H404" i="14" s="1"/>
  <c r="E417" i="14"/>
  <c r="H417" i="14" s="1"/>
  <c r="E442" i="14"/>
  <c r="H442" i="14" s="1"/>
  <c r="E489" i="14"/>
  <c r="H489" i="14" s="1"/>
  <c r="E486" i="14"/>
  <c r="H486" i="14" s="1"/>
  <c r="E323" i="14"/>
  <c r="H323" i="14" s="1"/>
  <c r="E371" i="14"/>
  <c r="H371" i="14" s="1"/>
  <c r="E472" i="14"/>
  <c r="H472" i="14" s="1"/>
  <c r="E476" i="14"/>
  <c r="H476" i="14" s="1"/>
  <c r="E495" i="14"/>
  <c r="E320" i="14"/>
  <c r="H320" i="14" s="1"/>
  <c r="E361" i="14"/>
  <c r="H361" i="14" s="1"/>
  <c r="E456" i="14"/>
  <c r="H456" i="14" s="1"/>
  <c r="E466" i="14"/>
  <c r="H466" i="14" s="1"/>
  <c r="E497" i="14"/>
  <c r="H497" i="14" s="1"/>
  <c r="E494" i="14"/>
  <c r="H494" i="14" s="1"/>
  <c r="E12" i="14"/>
  <c r="E324" i="20"/>
  <c r="H324" i="20" s="1"/>
  <c r="E337" i="20"/>
  <c r="H337" i="20" s="1"/>
  <c r="E398" i="20"/>
  <c r="H398" i="20" s="1"/>
  <c r="E439" i="20"/>
  <c r="H439" i="20" s="1"/>
  <c r="E461" i="20"/>
  <c r="H461" i="20" s="1"/>
  <c r="E492" i="20"/>
  <c r="E323" i="20"/>
  <c r="H323" i="20" s="1"/>
  <c r="E341" i="20"/>
  <c r="H341" i="20" s="1"/>
  <c r="E411" i="20"/>
  <c r="H411" i="20" s="1"/>
  <c r="E491" i="20"/>
  <c r="H491" i="20" s="1"/>
  <c r="E494" i="20"/>
  <c r="H494" i="20" s="1"/>
  <c r="E319" i="20"/>
  <c r="H319" i="20" s="1"/>
  <c r="E342" i="20"/>
  <c r="H342" i="20" s="1"/>
  <c r="E356" i="20"/>
  <c r="H356" i="20" s="1"/>
  <c r="E374" i="20"/>
  <c r="H374" i="20" s="1"/>
  <c r="E438" i="20"/>
  <c r="H438" i="20" s="1"/>
  <c r="E375" i="20"/>
  <c r="E380" i="20"/>
  <c r="H380" i="20" s="1"/>
  <c r="E386" i="20"/>
  <c r="H386" i="20" s="1"/>
  <c r="E471" i="20"/>
  <c r="H471" i="20" s="1"/>
  <c r="E487" i="20"/>
  <c r="H487" i="20" s="1"/>
  <c r="E340" i="20"/>
  <c r="H340" i="20" s="1"/>
  <c r="E363" i="20"/>
  <c r="H363" i="20" s="1"/>
  <c r="E365" i="20"/>
  <c r="H365" i="20" s="1"/>
  <c r="E370" i="20"/>
  <c r="H370" i="20" s="1"/>
  <c r="G294" i="20"/>
  <c r="H294" i="20" s="1"/>
  <c r="E317" i="20"/>
  <c r="H317" i="20" s="1"/>
  <c r="E324" i="23"/>
  <c r="H324" i="23" s="1"/>
  <c r="E351" i="23"/>
  <c r="H351" i="23" s="1"/>
  <c r="E364" i="23"/>
  <c r="H364" i="23" s="1"/>
  <c r="E368" i="23"/>
  <c r="H368" i="23" s="1"/>
  <c r="E371" i="23"/>
  <c r="H371" i="23" s="1"/>
  <c r="E409" i="23"/>
  <c r="H409" i="23" s="1"/>
  <c r="E416" i="23"/>
  <c r="H416" i="23" s="1"/>
  <c r="E430" i="23"/>
  <c r="H430" i="23" s="1"/>
  <c r="E433" i="23"/>
  <c r="H433" i="23" s="1"/>
  <c r="E436" i="23"/>
  <c r="H436" i="23" s="1"/>
  <c r="E321" i="23"/>
  <c r="H321" i="23" s="1"/>
  <c r="E331" i="23"/>
  <c r="H331" i="23" s="1"/>
  <c r="E388" i="23"/>
  <c r="H388" i="23" s="1"/>
  <c r="E390" i="23"/>
  <c r="H390" i="23" s="1"/>
  <c r="E400" i="23"/>
  <c r="H400" i="23" s="1"/>
  <c r="E325" i="23"/>
  <c r="H325" i="23" s="1"/>
  <c r="E379" i="23"/>
  <c r="H379" i="23" s="1"/>
  <c r="E443" i="23"/>
  <c r="H443" i="23" s="1"/>
  <c r="E494" i="23"/>
  <c r="H494" i="23" s="1"/>
  <c r="E323" i="23"/>
  <c r="H323" i="23" s="1"/>
  <c r="E417" i="23"/>
  <c r="H417" i="23" s="1"/>
  <c r="E447" i="23"/>
  <c r="H447" i="23" s="1"/>
  <c r="E462" i="23"/>
  <c r="H462" i="23" s="1"/>
  <c r="E337" i="23"/>
  <c r="H337" i="23" s="1"/>
  <c r="E343" i="23"/>
  <c r="H343" i="23" s="1"/>
  <c r="E350" i="23"/>
  <c r="H350" i="23" s="1"/>
  <c r="E305" i="23"/>
  <c r="H305" i="23" s="1"/>
  <c r="E312" i="23"/>
  <c r="H312" i="23" s="1"/>
  <c r="E439" i="23"/>
  <c r="H439" i="23" s="1"/>
  <c r="E366" i="23"/>
  <c r="H366" i="23" s="1"/>
  <c r="E386" i="23"/>
  <c r="H386" i="23" s="1"/>
  <c r="E415" i="23"/>
  <c r="H415" i="23" s="1"/>
  <c r="E388" i="7"/>
  <c r="H388" i="7" s="1"/>
  <c r="E371" i="7"/>
  <c r="H371" i="7" s="1"/>
  <c r="E440" i="14"/>
  <c r="E425" i="14"/>
  <c r="H425" i="14" s="1"/>
  <c r="E388" i="14"/>
  <c r="H388" i="14" s="1"/>
  <c r="H446" i="18"/>
  <c r="H450" i="18"/>
  <c r="H301" i="17"/>
  <c r="H318" i="17"/>
  <c r="H332" i="17"/>
  <c r="H328" i="15"/>
  <c r="H294" i="15"/>
  <c r="H330" i="15"/>
  <c r="H440" i="4"/>
  <c r="H315" i="3"/>
  <c r="H319" i="3"/>
  <c r="H345" i="34"/>
  <c r="E310" i="1"/>
  <c r="H310" i="1" s="1"/>
  <c r="E371" i="1"/>
  <c r="H371" i="1" s="1"/>
  <c r="E432" i="1"/>
  <c r="H432" i="1" s="1"/>
  <c r="E433" i="1"/>
  <c r="H433" i="1" s="1"/>
  <c r="E294" i="1"/>
  <c r="H294" i="1" s="1"/>
  <c r="E410" i="1"/>
  <c r="H410" i="1" s="1"/>
  <c r="E378" i="1"/>
  <c r="H378" i="1" s="1"/>
  <c r="E372" i="1"/>
  <c r="H372" i="1" s="1"/>
  <c r="E369" i="1"/>
  <c r="H369" i="1" s="1"/>
  <c r="E358" i="1"/>
  <c r="H358" i="1" s="1"/>
  <c r="E356" i="1"/>
  <c r="H356" i="1" s="1"/>
  <c r="E344" i="1"/>
  <c r="H344" i="1" s="1"/>
  <c r="E334" i="1"/>
  <c r="H334" i="1" s="1"/>
  <c r="E303" i="1"/>
  <c r="H303" i="1" s="1"/>
  <c r="E383" i="1"/>
  <c r="E413" i="1"/>
  <c r="H413" i="1" s="1"/>
  <c r="E467" i="1"/>
  <c r="H467" i="1" s="1"/>
  <c r="G12" i="1"/>
  <c r="E295" i="1"/>
  <c r="H295" i="1" s="1"/>
  <c r="E391" i="1"/>
  <c r="H391" i="1" s="1"/>
  <c r="E370" i="1"/>
  <c r="H370" i="1" s="1"/>
  <c r="E357" i="1"/>
  <c r="H357" i="1" s="1"/>
  <c r="E354" i="1"/>
  <c r="H354" i="1" s="1"/>
  <c r="E350" i="1"/>
  <c r="H350" i="1" s="1"/>
  <c r="E335" i="1"/>
  <c r="H335" i="1" s="1"/>
  <c r="E333" i="1"/>
  <c r="H333" i="1" s="1"/>
  <c r="E326" i="1"/>
  <c r="H326" i="1" s="1"/>
  <c r="E314" i="1"/>
  <c r="H314" i="1" s="1"/>
  <c r="E307" i="1"/>
  <c r="H307" i="1" s="1"/>
  <c r="E301" i="1"/>
  <c r="H301" i="1" s="1"/>
  <c r="E296" i="6"/>
  <c r="H296" i="6" s="1"/>
  <c r="E299" i="6"/>
  <c r="H299" i="6" s="1"/>
  <c r="E309" i="6"/>
  <c r="H309" i="6" s="1"/>
  <c r="E330" i="6"/>
  <c r="H330" i="6" s="1"/>
  <c r="E410" i="6"/>
  <c r="H410" i="6" s="1"/>
  <c r="E446" i="6"/>
  <c r="H446" i="6" s="1"/>
  <c r="E463" i="6"/>
  <c r="H463" i="6" s="1"/>
  <c r="E320" i="6"/>
  <c r="E323" i="6"/>
  <c r="H323" i="6" s="1"/>
  <c r="E375" i="6"/>
  <c r="H375" i="6" s="1"/>
  <c r="E487" i="6"/>
  <c r="H487" i="6" s="1"/>
  <c r="E380" i="6"/>
  <c r="H380" i="6" s="1"/>
  <c r="E383" i="6"/>
  <c r="H383" i="6" s="1"/>
  <c r="E426" i="6"/>
  <c r="H426" i="6" s="1"/>
  <c r="E437" i="6"/>
  <c r="H437" i="6" s="1"/>
  <c r="E356" i="6"/>
  <c r="H356" i="6" s="1"/>
  <c r="E359" i="6"/>
  <c r="H359" i="6" s="1"/>
  <c r="E458" i="6"/>
  <c r="H458" i="6" s="1"/>
  <c r="G12" i="6"/>
  <c r="E404" i="6"/>
  <c r="H404" i="6" s="1"/>
  <c r="E408" i="6"/>
  <c r="H408" i="6" s="1"/>
  <c r="E314" i="21"/>
  <c r="H314" i="21" s="1"/>
  <c r="E323" i="21"/>
  <c r="H323" i="21" s="1"/>
  <c r="E324" i="21"/>
  <c r="H324" i="21" s="1"/>
  <c r="E336" i="21"/>
  <c r="H336" i="21" s="1"/>
  <c r="E351" i="21"/>
  <c r="H351" i="21" s="1"/>
  <c r="E361" i="21"/>
  <c r="H361" i="21" s="1"/>
  <c r="E374" i="21"/>
  <c r="H374" i="21" s="1"/>
  <c r="E397" i="21"/>
  <c r="H397" i="21" s="1"/>
  <c r="E459" i="21"/>
  <c r="H459" i="21" s="1"/>
  <c r="E499" i="21"/>
  <c r="E309" i="21"/>
  <c r="H309" i="21" s="1"/>
  <c r="E312" i="21"/>
  <c r="H312" i="21" s="1"/>
  <c r="E400" i="21"/>
  <c r="H400" i="21" s="1"/>
  <c r="E420" i="21"/>
  <c r="H420" i="21" s="1"/>
  <c r="E440" i="21"/>
  <c r="H440" i="21" s="1"/>
  <c r="E492" i="21"/>
  <c r="H492" i="21" s="1"/>
  <c r="E331" i="21"/>
  <c r="E486" i="21"/>
  <c r="H486" i="21" s="1"/>
  <c r="E404" i="21"/>
  <c r="H404" i="21" s="1"/>
  <c r="E414" i="21"/>
  <c r="H414" i="21" s="1"/>
  <c r="E426" i="21"/>
  <c r="H426" i="21" s="1"/>
  <c r="E430" i="21"/>
  <c r="H430" i="21" s="1"/>
  <c r="E465" i="21"/>
  <c r="H465" i="21" s="1"/>
  <c r="H479" i="2"/>
  <c r="H307" i="2"/>
  <c r="H311" i="2"/>
  <c r="H315" i="2"/>
  <c r="H319" i="2"/>
  <c r="H327" i="2"/>
  <c r="H331" i="2"/>
  <c r="H335" i="2"/>
  <c r="H339" i="2"/>
  <c r="H343" i="2"/>
  <c r="H347" i="2"/>
  <c r="H352" i="2"/>
  <c r="H356" i="2"/>
  <c r="H360" i="2"/>
  <c r="H295" i="2"/>
  <c r="H300" i="33"/>
  <c r="H304" i="33"/>
  <c r="H298" i="30"/>
  <c r="G12" i="21"/>
  <c r="E303" i="4"/>
  <c r="H303" i="4" s="1"/>
  <c r="E371" i="4"/>
  <c r="E400" i="4"/>
  <c r="E381" i="4"/>
  <c r="E386" i="4"/>
  <c r="H386" i="4" s="1"/>
  <c r="E388" i="4"/>
  <c r="H388" i="4" s="1"/>
  <c r="E394" i="4"/>
  <c r="H394" i="4" s="1"/>
  <c r="E413" i="4"/>
  <c r="E436" i="4"/>
  <c r="H436" i="4" s="1"/>
  <c r="E441" i="4"/>
  <c r="H441" i="4" s="1"/>
  <c r="E450" i="4"/>
  <c r="H450" i="4" s="1"/>
  <c r="E459" i="4"/>
  <c r="H459" i="4" s="1"/>
  <c r="E487" i="4"/>
  <c r="H487" i="4" s="1"/>
  <c r="E492" i="4"/>
  <c r="E359" i="4"/>
  <c r="H359" i="4" s="1"/>
  <c r="E494" i="4"/>
  <c r="E497" i="4"/>
  <c r="H497" i="4" s="1"/>
  <c r="E297" i="4"/>
  <c r="H297" i="4" s="1"/>
  <c r="E337" i="4"/>
  <c r="H337" i="4" s="1"/>
  <c r="E368" i="4"/>
  <c r="H368" i="4" s="1"/>
  <c r="E383" i="4"/>
  <c r="H383" i="4" s="1"/>
  <c r="E410" i="4"/>
  <c r="H410" i="4" s="1"/>
  <c r="E446" i="4"/>
  <c r="H446" i="4" s="1"/>
  <c r="E325" i="9"/>
  <c r="H325" i="9" s="1"/>
  <c r="E350" i="9"/>
  <c r="H350" i="9" s="1"/>
  <c r="E367" i="9"/>
  <c r="E410" i="9"/>
  <c r="H410" i="9" s="1"/>
  <c r="E413" i="9"/>
  <c r="H413" i="9" s="1"/>
  <c r="E418" i="9"/>
  <c r="H418" i="9" s="1"/>
  <c r="E424" i="9"/>
  <c r="H424" i="9" s="1"/>
  <c r="E469" i="9"/>
  <c r="H469" i="9" s="1"/>
  <c r="E340" i="9"/>
  <c r="H340" i="9" s="1"/>
  <c r="E366" i="9"/>
  <c r="H366" i="9" s="1"/>
  <c r="E374" i="9"/>
  <c r="H374" i="9" s="1"/>
  <c r="E448" i="9"/>
  <c r="H448" i="9" s="1"/>
  <c r="E389" i="9"/>
  <c r="H389" i="9" s="1"/>
  <c r="E398" i="9"/>
  <c r="H398" i="9" s="1"/>
  <c r="E296" i="9"/>
  <c r="H296" i="9" s="1"/>
  <c r="E339" i="9"/>
  <c r="H339" i="9" s="1"/>
  <c r="E348" i="9"/>
  <c r="H348" i="9" s="1"/>
  <c r="E371" i="9"/>
  <c r="H371" i="9" s="1"/>
  <c r="E497" i="9"/>
  <c r="H497" i="9" s="1"/>
  <c r="E369" i="9"/>
  <c r="H369" i="9" s="1"/>
  <c r="E324" i="16"/>
  <c r="H324" i="16" s="1"/>
  <c r="E430" i="16"/>
  <c r="H430" i="16" s="1"/>
  <c r="E447" i="16"/>
  <c r="H447" i="16" s="1"/>
  <c r="E455" i="16"/>
  <c r="H455" i="16" s="1"/>
  <c r="E417" i="16"/>
  <c r="H417" i="16" s="1"/>
  <c r="E424" i="16"/>
  <c r="H424" i="16" s="1"/>
  <c r="E490" i="16"/>
  <c r="E353" i="16"/>
  <c r="H353" i="16" s="1"/>
  <c r="E325" i="16"/>
  <c r="E341" i="16"/>
  <c r="H341" i="16" s="1"/>
  <c r="E350" i="16"/>
  <c r="H350" i="16" s="1"/>
  <c r="E449" i="16"/>
  <c r="E418" i="16"/>
  <c r="H418" i="16" s="1"/>
  <c r="E442" i="16"/>
  <c r="H442" i="16" s="1"/>
  <c r="E492" i="16"/>
  <c r="H492" i="16" s="1"/>
  <c r="E499" i="16"/>
  <c r="H499" i="16" s="1"/>
  <c r="E296" i="16"/>
  <c r="H296" i="16" s="1"/>
  <c r="E300" i="26"/>
  <c r="H300" i="26" s="1"/>
  <c r="E367" i="26"/>
  <c r="E400" i="26"/>
  <c r="H400" i="26" s="1"/>
  <c r="E439" i="26"/>
  <c r="H439" i="26" s="1"/>
  <c r="E447" i="26"/>
  <c r="H447" i="26" s="1"/>
  <c r="E466" i="26"/>
  <c r="H466" i="26" s="1"/>
  <c r="E323" i="26"/>
  <c r="E382" i="26"/>
  <c r="H382" i="26" s="1"/>
  <c r="E427" i="26"/>
  <c r="H427" i="26" s="1"/>
  <c r="E452" i="26"/>
  <c r="H452" i="26" s="1"/>
  <c r="E402" i="26"/>
  <c r="H402" i="26" s="1"/>
  <c r="E421" i="26"/>
  <c r="H421" i="26" s="1"/>
  <c r="E457" i="26"/>
  <c r="H457" i="26" s="1"/>
  <c r="E438" i="26"/>
  <c r="H438" i="26" s="1"/>
  <c r="E366" i="26"/>
  <c r="H366" i="26" s="1"/>
  <c r="E494" i="26"/>
  <c r="H494" i="26" s="1"/>
  <c r="E498" i="26"/>
  <c r="H498" i="26" s="1"/>
  <c r="E306" i="26"/>
  <c r="H306" i="26" s="1"/>
  <c r="E324" i="26"/>
  <c r="H324" i="26" s="1"/>
  <c r="E486" i="26"/>
  <c r="H486" i="26" s="1"/>
  <c r="E423" i="26"/>
  <c r="H423" i="26" s="1"/>
  <c r="E298" i="26"/>
  <c r="H298" i="26" s="1"/>
  <c r="E469" i="26"/>
  <c r="H469" i="26" s="1"/>
  <c r="E464" i="26"/>
  <c r="H464" i="26" s="1"/>
  <c r="E441" i="26"/>
  <c r="H441" i="26" s="1"/>
  <c r="E431" i="26"/>
  <c r="H431" i="26" s="1"/>
  <c r="E428" i="26"/>
  <c r="H428" i="26" s="1"/>
  <c r="E419" i="26"/>
  <c r="H419" i="26" s="1"/>
  <c r="E416" i="26"/>
  <c r="H416" i="26" s="1"/>
  <c r="E409" i="26"/>
  <c r="H409" i="26" s="1"/>
  <c r="E407" i="26"/>
  <c r="H407" i="26" s="1"/>
  <c r="E404" i="26"/>
  <c r="H404" i="26" s="1"/>
  <c r="E392" i="26"/>
  <c r="H392" i="26" s="1"/>
  <c r="E383" i="26"/>
  <c r="H383" i="26" s="1"/>
  <c r="E380" i="26"/>
  <c r="H380" i="26" s="1"/>
  <c r="E372" i="26"/>
  <c r="H372" i="26" s="1"/>
  <c r="E365" i="26"/>
  <c r="H365" i="26" s="1"/>
  <c r="E359" i="26"/>
  <c r="H359" i="26" s="1"/>
  <c r="E356" i="26"/>
  <c r="H356" i="26" s="1"/>
  <c r="E347" i="26"/>
  <c r="H347" i="26" s="1"/>
  <c r="E344" i="26"/>
  <c r="H344" i="26" s="1"/>
  <c r="E333" i="26"/>
  <c r="H333" i="26" s="1"/>
  <c r="E329" i="26"/>
  <c r="H329" i="26" s="1"/>
  <c r="E327" i="26"/>
  <c r="H327" i="26" s="1"/>
  <c r="E321" i="26"/>
  <c r="H321" i="26" s="1"/>
  <c r="E317" i="26"/>
  <c r="H317" i="26" s="1"/>
  <c r="E309" i="26"/>
  <c r="H309" i="26" s="1"/>
  <c r="E307" i="26"/>
  <c r="H307" i="26" s="1"/>
  <c r="E304" i="26"/>
  <c r="H304" i="26" s="1"/>
  <c r="E324" i="28"/>
  <c r="H324" i="28" s="1"/>
  <c r="E366" i="28"/>
  <c r="H366" i="28" s="1"/>
  <c r="E349" i="28"/>
  <c r="H349" i="28" s="1"/>
  <c r="E306" i="31"/>
  <c r="H306" i="31" s="1"/>
  <c r="E397" i="31"/>
  <c r="H397" i="31" s="1"/>
  <c r="E461" i="31"/>
  <c r="H461" i="31" s="1"/>
  <c r="E472" i="31"/>
  <c r="H472" i="31" s="1"/>
  <c r="E427" i="31"/>
  <c r="H427" i="31" s="1"/>
  <c r="E394" i="31"/>
  <c r="H394" i="31" s="1"/>
  <c r="E324" i="31"/>
  <c r="H324" i="31" s="1"/>
  <c r="G12" i="31"/>
  <c r="H377" i="34"/>
  <c r="E486" i="4"/>
  <c r="H486" i="4" s="1"/>
  <c r="H454" i="4"/>
  <c r="E361" i="4"/>
  <c r="H361" i="4" s="1"/>
  <c r="E331" i="4"/>
  <c r="H331" i="4" s="1"/>
  <c r="E323" i="9"/>
  <c r="H323" i="9" s="1"/>
  <c r="E308" i="9"/>
  <c r="H308" i="9" s="1"/>
  <c r="H309" i="2"/>
  <c r="H313" i="2"/>
  <c r="H317" i="2"/>
  <c r="H321" i="2"/>
  <c r="H325" i="2"/>
  <c r="H329" i="2"/>
  <c r="H333" i="2"/>
  <c r="H337" i="2"/>
  <c r="H341" i="2"/>
  <c r="H345" i="2"/>
  <c r="H350" i="2"/>
  <c r="H354" i="2"/>
  <c r="H358" i="2"/>
  <c r="H298" i="33"/>
  <c r="H302" i="33"/>
  <c r="H295" i="30"/>
  <c r="H296" i="29"/>
  <c r="E352" i="3"/>
  <c r="H352" i="3" s="1"/>
  <c r="E374" i="3"/>
  <c r="H374" i="3" s="1"/>
  <c r="E453" i="3"/>
  <c r="H453" i="3" s="1"/>
  <c r="E457" i="3"/>
  <c r="H457" i="3" s="1"/>
  <c r="E462" i="3"/>
  <c r="H462" i="3" s="1"/>
  <c r="E479" i="3"/>
  <c r="H479" i="3" s="1"/>
  <c r="E323" i="3"/>
  <c r="H323" i="3" s="1"/>
  <c r="E394" i="3"/>
  <c r="H394" i="3" s="1"/>
  <c r="E413" i="3"/>
  <c r="H413" i="3" s="1"/>
  <c r="E415" i="3"/>
  <c r="E424" i="3"/>
  <c r="H424" i="3" s="1"/>
  <c r="E492" i="3"/>
  <c r="H492" i="3" s="1"/>
  <c r="E300" i="3"/>
  <c r="H300" i="3" s="1"/>
  <c r="E324" i="3"/>
  <c r="H324" i="3" s="1"/>
  <c r="E348" i="3"/>
  <c r="H348" i="3" s="1"/>
  <c r="E373" i="3"/>
  <c r="H373" i="3" s="1"/>
  <c r="E414" i="3"/>
  <c r="H414" i="3" s="1"/>
  <c r="G294" i="3"/>
  <c r="H294" i="3" s="1"/>
  <c r="E298" i="17"/>
  <c r="H298" i="17" s="1"/>
  <c r="E327" i="17"/>
  <c r="H327" i="17" s="1"/>
  <c r="E296" i="17"/>
  <c r="H296" i="17" s="1"/>
  <c r="E334" i="17"/>
  <c r="H334" i="17" s="1"/>
  <c r="E372" i="17"/>
  <c r="H372" i="17" s="1"/>
  <c r="E463" i="17"/>
  <c r="H463" i="17" s="1"/>
  <c r="E488" i="17"/>
  <c r="H488" i="17" s="1"/>
  <c r="E391" i="17"/>
  <c r="H391" i="17" s="1"/>
  <c r="E403" i="17"/>
  <c r="H403" i="17" s="1"/>
  <c r="E412" i="17"/>
  <c r="H412" i="17" s="1"/>
  <c r="E346" i="17"/>
  <c r="H346" i="17" s="1"/>
  <c r="E325" i="29"/>
  <c r="H325" i="29" s="1"/>
  <c r="E348" i="29"/>
  <c r="H348" i="29" s="1"/>
  <c r="E399" i="29"/>
  <c r="E421" i="29"/>
  <c r="E440" i="29"/>
  <c r="H440" i="29" s="1"/>
  <c r="E452" i="29"/>
  <c r="H452" i="29" s="1"/>
  <c r="E480" i="29"/>
  <c r="H480" i="29" s="1"/>
  <c r="E364" i="29"/>
  <c r="H364" i="29" s="1"/>
  <c r="E366" i="29"/>
  <c r="H366" i="29" s="1"/>
  <c r="E374" i="29"/>
  <c r="H374" i="29" s="1"/>
  <c r="E424" i="29"/>
  <c r="E454" i="29"/>
  <c r="H454" i="29" s="1"/>
  <c r="E461" i="29"/>
  <c r="H461" i="29" s="1"/>
  <c r="E471" i="29"/>
  <c r="H471" i="29" s="1"/>
  <c r="E482" i="29"/>
  <c r="H482" i="29" s="1"/>
  <c r="E472" i="29"/>
  <c r="H472" i="29" s="1"/>
  <c r="E324" i="29"/>
  <c r="H324" i="29" s="1"/>
  <c r="E396" i="29"/>
  <c r="H396" i="29" s="1"/>
  <c r="E492" i="29"/>
  <c r="H492" i="29" s="1"/>
  <c r="E349" i="29"/>
  <c r="H349" i="29" s="1"/>
  <c r="E409" i="29"/>
  <c r="H409" i="29" s="1"/>
  <c r="E451" i="29"/>
  <c r="H451" i="29" s="1"/>
  <c r="E316" i="29"/>
  <c r="E323" i="29"/>
  <c r="H323" i="29" s="1"/>
  <c r="E358" i="32"/>
  <c r="H358" i="32" s="1"/>
  <c r="E374" i="32"/>
  <c r="H374" i="32" s="1"/>
  <c r="E376" i="32"/>
  <c r="H376" i="32" s="1"/>
  <c r="E380" i="32"/>
  <c r="H380" i="32" s="1"/>
  <c r="E406" i="32"/>
  <c r="H406" i="32" s="1"/>
  <c r="E417" i="32"/>
  <c r="H417" i="32" s="1"/>
  <c r="E463" i="32"/>
  <c r="H463" i="32" s="1"/>
  <c r="E491" i="32"/>
  <c r="H491" i="32" s="1"/>
  <c r="E315" i="32"/>
  <c r="H315" i="32" s="1"/>
  <c r="E323" i="32"/>
  <c r="H323" i="32" s="1"/>
  <c r="E334" i="32"/>
  <c r="H334" i="32" s="1"/>
  <c r="E338" i="32"/>
  <c r="H338" i="32" s="1"/>
  <c r="E441" i="32"/>
  <c r="H441" i="32" s="1"/>
  <c r="E450" i="32"/>
  <c r="H450" i="32" s="1"/>
  <c r="E470" i="32"/>
  <c r="H470" i="32" s="1"/>
  <c r="E344" i="32"/>
  <c r="H344" i="32" s="1"/>
  <c r="E357" i="32"/>
  <c r="H357" i="32" s="1"/>
  <c r="E372" i="32"/>
  <c r="H372" i="32" s="1"/>
  <c r="E398" i="32"/>
  <c r="H398" i="32" s="1"/>
  <c r="E486" i="32"/>
  <c r="H486" i="32" s="1"/>
  <c r="E297" i="32"/>
  <c r="H297" i="32" s="1"/>
  <c r="E353" i="32"/>
  <c r="H353" i="32" s="1"/>
  <c r="E377" i="32"/>
  <c r="H377" i="32" s="1"/>
  <c r="E392" i="32"/>
  <c r="H392" i="32" s="1"/>
  <c r="E437" i="32"/>
  <c r="H437" i="32" s="1"/>
  <c r="E464" i="32"/>
  <c r="H464" i="32" s="1"/>
  <c r="E471" i="32"/>
  <c r="H471" i="32" s="1"/>
  <c r="E439" i="32"/>
  <c r="H439" i="32" s="1"/>
  <c r="E327" i="32"/>
  <c r="H327" i="32" s="1"/>
  <c r="E337" i="32"/>
  <c r="H337" i="32" s="1"/>
  <c r="E410" i="32"/>
  <c r="H410" i="32" s="1"/>
  <c r="E467" i="32"/>
  <c r="E446" i="32"/>
  <c r="H446" i="32" s="1"/>
  <c r="E494" i="3"/>
  <c r="H494" i="3" s="1"/>
  <c r="E361" i="3"/>
  <c r="H361" i="3" s="1"/>
  <c r="H489" i="4"/>
  <c r="E299" i="4"/>
  <c r="H299" i="4" s="1"/>
  <c r="H453" i="5"/>
  <c r="G12" i="5"/>
  <c r="E296" i="2"/>
  <c r="H296" i="2" s="1"/>
  <c r="E418" i="2"/>
  <c r="H418" i="2" s="1"/>
  <c r="E481" i="2"/>
  <c r="H481" i="2" s="1"/>
  <c r="E336" i="8"/>
  <c r="H336" i="8" s="1"/>
  <c r="E364" i="8"/>
  <c r="H364" i="8" s="1"/>
  <c r="E371" i="8"/>
  <c r="H371" i="8" s="1"/>
  <c r="E388" i="8"/>
  <c r="H388" i="8" s="1"/>
  <c r="E426" i="8"/>
  <c r="E461" i="8"/>
  <c r="H461" i="8" s="1"/>
  <c r="E475" i="8"/>
  <c r="H475" i="8" s="1"/>
  <c r="E489" i="8"/>
  <c r="H489" i="8" s="1"/>
  <c r="E313" i="8"/>
  <c r="H313" i="8" s="1"/>
  <c r="E316" i="8"/>
  <c r="H316" i="8" s="1"/>
  <c r="E323" i="8"/>
  <c r="H323" i="8" s="1"/>
  <c r="E386" i="8"/>
  <c r="H386" i="8" s="1"/>
  <c r="E399" i="8"/>
  <c r="H399" i="8" s="1"/>
  <c r="E457" i="8"/>
  <c r="H457" i="8" s="1"/>
  <c r="E295" i="11"/>
  <c r="H295" i="11" s="1"/>
  <c r="E331" i="11"/>
  <c r="H331" i="11" s="1"/>
  <c r="E351" i="11"/>
  <c r="H351" i="11" s="1"/>
  <c r="E445" i="11"/>
  <c r="H445" i="11" s="1"/>
  <c r="E474" i="11"/>
  <c r="H474" i="11" s="1"/>
  <c r="E492" i="11"/>
  <c r="H492" i="11" s="1"/>
  <c r="E308" i="11"/>
  <c r="H308" i="11" s="1"/>
  <c r="E383" i="11"/>
  <c r="H383" i="11" s="1"/>
  <c r="E420" i="11"/>
  <c r="H420" i="11" s="1"/>
  <c r="E452" i="11"/>
  <c r="H452" i="11" s="1"/>
  <c r="E477" i="11"/>
  <c r="H477" i="11" s="1"/>
  <c r="E495" i="11"/>
  <c r="H495" i="11" s="1"/>
  <c r="E309" i="13"/>
  <c r="H309" i="13" s="1"/>
  <c r="E320" i="13"/>
  <c r="H320" i="13" s="1"/>
  <c r="E324" i="13"/>
  <c r="H324" i="13" s="1"/>
  <c r="E396" i="13"/>
  <c r="H396" i="13" s="1"/>
  <c r="E400" i="13"/>
  <c r="H400" i="13" s="1"/>
  <c r="E445" i="13"/>
  <c r="H445" i="13" s="1"/>
  <c r="E448" i="13"/>
  <c r="H448" i="13" s="1"/>
  <c r="E365" i="13"/>
  <c r="H365" i="13" s="1"/>
  <c r="E390" i="13"/>
  <c r="H390" i="13" s="1"/>
  <c r="E466" i="13"/>
  <c r="H466" i="13" s="1"/>
  <c r="E469" i="13"/>
  <c r="H469" i="13" s="1"/>
  <c r="G294" i="14"/>
  <c r="H294" i="14" s="1"/>
  <c r="G294" i="17"/>
  <c r="H294" i="17" s="1"/>
  <c r="E313" i="22"/>
  <c r="H313" i="22" s="1"/>
  <c r="E348" i="22"/>
  <c r="H348" i="22" s="1"/>
  <c r="E396" i="22"/>
  <c r="H396" i="22" s="1"/>
  <c r="E414" i="22"/>
  <c r="E424" i="22"/>
  <c r="H424" i="22" s="1"/>
  <c r="E435" i="22"/>
  <c r="H435" i="22" s="1"/>
  <c r="E495" i="22"/>
  <c r="H495" i="22" s="1"/>
  <c r="E497" i="22"/>
  <c r="H497" i="22" s="1"/>
  <c r="E321" i="22"/>
  <c r="H321" i="22" s="1"/>
  <c r="E374" i="22"/>
  <c r="H374" i="22" s="1"/>
  <c r="E384" i="22"/>
  <c r="H384" i="22" s="1"/>
  <c r="E398" i="22"/>
  <c r="H398" i="22" s="1"/>
  <c r="E410" i="22"/>
  <c r="H410" i="22" s="1"/>
  <c r="E457" i="22"/>
  <c r="H457" i="22" s="1"/>
  <c r="E466" i="22"/>
  <c r="H466" i="22" s="1"/>
  <c r="E489" i="22"/>
  <c r="H489" i="22" s="1"/>
  <c r="E499" i="22"/>
  <c r="H499" i="22" s="1"/>
  <c r="E300" i="22"/>
  <c r="H300" i="22" s="1"/>
  <c r="E309" i="22"/>
  <c r="H309" i="22" s="1"/>
  <c r="E351" i="22"/>
  <c r="H351" i="22" s="1"/>
  <c r="E367" i="22"/>
  <c r="E436" i="22"/>
  <c r="H436" i="22" s="1"/>
  <c r="E448" i="22"/>
  <c r="H448" i="22" s="1"/>
  <c r="E456" i="22"/>
  <c r="H456" i="22" s="1"/>
  <c r="E492" i="22"/>
  <c r="E323" i="22"/>
  <c r="H323" i="22" s="1"/>
  <c r="E360" i="22"/>
  <c r="H360" i="22" s="1"/>
  <c r="E371" i="22"/>
  <c r="H371" i="22" s="1"/>
  <c r="E399" i="22"/>
  <c r="H399" i="22" s="1"/>
  <c r="E425" i="22"/>
  <c r="H425" i="22" s="1"/>
  <c r="E470" i="22"/>
  <c r="H470" i="22" s="1"/>
  <c r="E382" i="22"/>
  <c r="H382" i="22" s="1"/>
  <c r="E452" i="22"/>
  <c r="H452" i="22" s="1"/>
  <c r="E496" i="22"/>
  <c r="H496" i="22" s="1"/>
  <c r="E306" i="22"/>
  <c r="H306" i="22" s="1"/>
  <c r="E421" i="22"/>
  <c r="H421" i="22" s="1"/>
  <c r="E423" i="22"/>
  <c r="H423" i="22" s="1"/>
  <c r="E325" i="22"/>
  <c r="H325" i="22" s="1"/>
  <c r="E337" i="22"/>
  <c r="H337" i="22" s="1"/>
  <c r="E461" i="22"/>
  <c r="H461" i="22" s="1"/>
  <c r="E299" i="22"/>
  <c r="H299" i="22" s="1"/>
  <c r="E296" i="27"/>
  <c r="H296" i="27" s="1"/>
  <c r="E309" i="27"/>
  <c r="H309" i="27" s="1"/>
  <c r="E316" i="27"/>
  <c r="H316" i="27" s="1"/>
  <c r="E323" i="27"/>
  <c r="H323" i="27" s="1"/>
  <c r="E329" i="27"/>
  <c r="H329" i="27" s="1"/>
  <c r="E366" i="27"/>
  <c r="H366" i="27" s="1"/>
  <c r="E382" i="27"/>
  <c r="E476" i="27"/>
  <c r="E364" i="27"/>
  <c r="H364" i="27" s="1"/>
  <c r="E373" i="27"/>
  <c r="H373" i="27" s="1"/>
  <c r="E453" i="27"/>
  <c r="H453" i="27" s="1"/>
  <c r="E368" i="27"/>
  <c r="H368" i="27" s="1"/>
  <c r="E471" i="27"/>
  <c r="H471" i="27" s="1"/>
  <c r="E426" i="27"/>
  <c r="H426" i="27" s="1"/>
  <c r="E462" i="27"/>
  <c r="E342" i="27"/>
  <c r="H342" i="27" s="1"/>
  <c r="E482" i="27"/>
  <c r="H482" i="27" s="1"/>
  <c r="E489" i="27"/>
  <c r="H489" i="27" s="1"/>
  <c r="E324" i="27"/>
  <c r="H324" i="27" s="1"/>
  <c r="E424" i="27"/>
  <c r="H424" i="27" s="1"/>
  <c r="E494" i="34"/>
  <c r="H494" i="34" s="1"/>
  <c r="E484" i="34"/>
  <c r="H484" i="34" s="1"/>
  <c r="E432" i="34"/>
  <c r="H432" i="34" s="1"/>
  <c r="E393" i="34"/>
  <c r="H393" i="34" s="1"/>
  <c r="E391" i="34"/>
  <c r="H391" i="34" s="1"/>
  <c r="E344" i="34"/>
  <c r="H344" i="34" s="1"/>
  <c r="E332" i="34"/>
  <c r="H332" i="34" s="1"/>
  <c r="E482" i="2"/>
  <c r="H482" i="2" s="1"/>
  <c r="H492" i="4"/>
  <c r="H381" i="4"/>
  <c r="E487" i="8"/>
  <c r="E456" i="8"/>
  <c r="H456" i="8" s="1"/>
  <c r="E376" i="8"/>
  <c r="H376" i="8" s="1"/>
  <c r="E312" i="8"/>
  <c r="H312" i="8" s="1"/>
  <c r="E476" i="10"/>
  <c r="E325" i="10"/>
  <c r="H325" i="10" s="1"/>
  <c r="E488" i="11"/>
  <c r="H488" i="11" s="1"/>
  <c r="E443" i="11"/>
  <c r="H443" i="11" s="1"/>
  <c r="E424" i="11"/>
  <c r="H424" i="11" s="1"/>
  <c r="E382" i="11"/>
  <c r="H382" i="11" s="1"/>
  <c r="E324" i="11"/>
  <c r="H324" i="11" s="1"/>
  <c r="E489" i="12"/>
  <c r="H489" i="12" s="1"/>
  <c r="E453" i="13"/>
  <c r="H453" i="13" s="1"/>
  <c r="E449" i="13"/>
  <c r="H449" i="13" s="1"/>
  <c r="E399" i="13"/>
  <c r="E348" i="13"/>
  <c r="H348" i="13" s="1"/>
  <c r="E464" i="15"/>
  <c r="H464" i="15" s="1"/>
  <c r="E430" i="15"/>
  <c r="H430" i="15" s="1"/>
  <c r="E380" i="15"/>
  <c r="H380" i="15" s="1"/>
  <c r="E378" i="15"/>
  <c r="H378" i="15" s="1"/>
  <c r="E302" i="15"/>
  <c r="H302" i="15" s="1"/>
  <c r="E447" i="8"/>
  <c r="E384" i="8"/>
  <c r="H384" i="8" s="1"/>
  <c r="E482" i="11"/>
  <c r="H482" i="11" s="1"/>
  <c r="H461" i="11"/>
  <c r="E450" i="11"/>
  <c r="H450" i="11" s="1"/>
  <c r="E384" i="11"/>
  <c r="H384" i="11" s="1"/>
  <c r="E364" i="11"/>
  <c r="H364" i="11" s="1"/>
  <c r="E336" i="11"/>
  <c r="H336" i="11" s="1"/>
  <c r="E436" i="13"/>
  <c r="H436" i="13" s="1"/>
  <c r="E366" i="13"/>
  <c r="H366" i="13" s="1"/>
  <c r="E484" i="15"/>
  <c r="H484" i="15" s="1"/>
  <c r="E383" i="15"/>
  <c r="H383" i="15" s="1"/>
  <c r="H466" i="16"/>
  <c r="E337" i="10"/>
  <c r="H337" i="10" s="1"/>
  <c r="E368" i="10"/>
  <c r="H368" i="10" s="1"/>
  <c r="E388" i="10"/>
  <c r="H388" i="10" s="1"/>
  <c r="E404" i="10"/>
  <c r="H404" i="10" s="1"/>
  <c r="E446" i="10"/>
  <c r="H446" i="10" s="1"/>
  <c r="E324" i="10"/>
  <c r="H324" i="10" s="1"/>
  <c r="E419" i="10"/>
  <c r="H419" i="10" s="1"/>
  <c r="E440" i="10"/>
  <c r="H440" i="10" s="1"/>
  <c r="E469" i="10"/>
  <c r="H469" i="10" s="1"/>
  <c r="E323" i="12"/>
  <c r="H323" i="12" s="1"/>
  <c r="E366" i="12"/>
  <c r="H366" i="12" s="1"/>
  <c r="E413" i="12"/>
  <c r="H413" i="12" s="1"/>
  <c r="E420" i="12"/>
  <c r="H420" i="12" s="1"/>
  <c r="E497" i="12"/>
  <c r="H497" i="12" s="1"/>
  <c r="E364" i="12"/>
  <c r="H364" i="12" s="1"/>
  <c r="E384" i="12"/>
  <c r="H384" i="12" s="1"/>
  <c r="E395" i="12"/>
  <c r="H395" i="12" s="1"/>
  <c r="E452" i="12"/>
  <c r="H452" i="12" s="1"/>
  <c r="E323" i="15"/>
  <c r="H323" i="15" s="1"/>
  <c r="E338" i="15"/>
  <c r="H338" i="15" s="1"/>
  <c r="E351" i="15"/>
  <c r="H351" i="15" s="1"/>
  <c r="E411" i="15"/>
  <c r="H411" i="15" s="1"/>
  <c r="E465" i="15"/>
  <c r="H465" i="15" s="1"/>
  <c r="E315" i="15"/>
  <c r="H315" i="15" s="1"/>
  <c r="E341" i="15"/>
  <c r="H341" i="15" s="1"/>
  <c r="E349" i="15"/>
  <c r="H349" i="15" s="1"/>
  <c r="E368" i="15"/>
  <c r="H368" i="15" s="1"/>
  <c r="E379" i="15"/>
  <c r="H379" i="15" s="1"/>
  <c r="E415" i="15"/>
  <c r="H415" i="15" s="1"/>
  <c r="E497" i="15"/>
  <c r="H497" i="15" s="1"/>
  <c r="E313" i="18"/>
  <c r="H313" i="18" s="1"/>
  <c r="E366" i="18"/>
  <c r="H366" i="18" s="1"/>
  <c r="E397" i="18"/>
  <c r="H397" i="18" s="1"/>
  <c r="E451" i="18"/>
  <c r="H451" i="18" s="1"/>
  <c r="E462" i="18"/>
  <c r="H462" i="18" s="1"/>
  <c r="E487" i="18"/>
  <c r="E324" i="18"/>
  <c r="H324" i="18" s="1"/>
  <c r="E424" i="18"/>
  <c r="H424" i="18" s="1"/>
  <c r="E445" i="18"/>
  <c r="H445" i="18" s="1"/>
  <c r="E481" i="18"/>
  <c r="H481" i="18" s="1"/>
  <c r="E486" i="18"/>
  <c r="H486" i="18" s="1"/>
  <c r="E324" i="19"/>
  <c r="E349" i="19"/>
  <c r="H349" i="19" s="1"/>
  <c r="E404" i="19"/>
  <c r="H404" i="19" s="1"/>
  <c r="E414" i="19"/>
  <c r="E323" i="19"/>
  <c r="H323" i="19" s="1"/>
  <c r="E364" i="19"/>
  <c r="H364" i="19" s="1"/>
  <c r="E376" i="19"/>
  <c r="H376" i="19" s="1"/>
  <c r="E384" i="19"/>
  <c r="H384" i="19" s="1"/>
  <c r="E402" i="19"/>
  <c r="H402" i="19" s="1"/>
  <c r="E420" i="19"/>
  <c r="H420" i="19" s="1"/>
  <c r="E439" i="19"/>
  <c r="H439" i="19" s="1"/>
  <c r="E465" i="19"/>
  <c r="H465" i="19" s="1"/>
  <c r="E493" i="19"/>
  <c r="H493" i="19" s="1"/>
  <c r="E495" i="19"/>
  <c r="H495" i="19" s="1"/>
  <c r="E362" i="19"/>
  <c r="H362" i="19" s="1"/>
  <c r="E444" i="19"/>
  <c r="H444" i="19" s="1"/>
  <c r="E471" i="19"/>
  <c r="H471" i="19" s="1"/>
  <c r="E477" i="19"/>
  <c r="H477" i="19" s="1"/>
  <c r="E336" i="19"/>
  <c r="H336" i="19" s="1"/>
  <c r="E390" i="19"/>
  <c r="H390" i="19" s="1"/>
  <c r="E438" i="19"/>
  <c r="H438" i="19" s="1"/>
  <c r="E440" i="19"/>
  <c r="H440" i="19" s="1"/>
  <c r="E450" i="19"/>
  <c r="H450" i="19" s="1"/>
  <c r="E462" i="19"/>
  <c r="H462" i="19" s="1"/>
  <c r="E469" i="19"/>
  <c r="H469" i="19" s="1"/>
  <c r="E342" i="19"/>
  <c r="H342" i="19" s="1"/>
  <c r="E374" i="19"/>
  <c r="E424" i="19"/>
  <c r="H424" i="19" s="1"/>
  <c r="E458" i="19"/>
  <c r="H458" i="19" s="1"/>
  <c r="E492" i="19"/>
  <c r="G294" i="21"/>
  <c r="H294" i="21" s="1"/>
  <c r="E329" i="24"/>
  <c r="H329" i="24" s="1"/>
  <c r="E340" i="24"/>
  <c r="H340" i="24" s="1"/>
  <c r="E409" i="24"/>
  <c r="H409" i="24" s="1"/>
  <c r="E305" i="24"/>
  <c r="H305" i="24" s="1"/>
  <c r="E309" i="24"/>
  <c r="H309" i="24" s="1"/>
  <c r="E323" i="24"/>
  <c r="H323" i="24" s="1"/>
  <c r="E336" i="24"/>
  <c r="H336" i="24" s="1"/>
  <c r="E338" i="24"/>
  <c r="H338" i="24" s="1"/>
  <c r="E388" i="24"/>
  <c r="H388" i="24" s="1"/>
  <c r="E419" i="24"/>
  <c r="H419" i="24" s="1"/>
  <c r="E422" i="24"/>
  <c r="H422" i="24" s="1"/>
  <c r="E489" i="24"/>
  <c r="H489" i="24" s="1"/>
  <c r="E373" i="24"/>
  <c r="H373" i="24" s="1"/>
  <c r="E434" i="24"/>
  <c r="H434" i="24" s="1"/>
  <c r="E436" i="24"/>
  <c r="H436" i="24" s="1"/>
  <c r="E461" i="24"/>
  <c r="H461" i="24" s="1"/>
  <c r="E416" i="24"/>
  <c r="H416" i="24" s="1"/>
  <c r="E303" i="24"/>
  <c r="H303" i="24" s="1"/>
  <c r="E308" i="24"/>
  <c r="H308" i="24" s="1"/>
  <c r="E389" i="24"/>
  <c r="H389" i="24" s="1"/>
  <c r="E466" i="24"/>
  <c r="H466" i="24" s="1"/>
  <c r="E479" i="24"/>
  <c r="H479" i="24" s="1"/>
  <c r="E331" i="24"/>
  <c r="H331" i="24" s="1"/>
  <c r="E296" i="25"/>
  <c r="H296" i="25" s="1"/>
  <c r="E324" i="25"/>
  <c r="H324" i="25" s="1"/>
  <c r="E367" i="25"/>
  <c r="E414" i="25"/>
  <c r="H414" i="25" s="1"/>
  <c r="E466" i="25"/>
  <c r="H466" i="25" s="1"/>
  <c r="E486" i="25"/>
  <c r="H486" i="25" s="1"/>
  <c r="E492" i="25"/>
  <c r="H492" i="25" s="1"/>
  <c r="E495" i="25"/>
  <c r="H495" i="25" s="1"/>
  <c r="E323" i="25"/>
  <c r="H323" i="25" s="1"/>
  <c r="E362" i="25"/>
  <c r="H362" i="25" s="1"/>
  <c r="E394" i="25"/>
  <c r="H394" i="25" s="1"/>
  <c r="E399" i="25"/>
  <c r="H399" i="25" s="1"/>
  <c r="E455" i="25"/>
  <c r="H455" i="25" s="1"/>
  <c r="E490" i="25"/>
  <c r="H490" i="25" s="1"/>
  <c r="E355" i="25"/>
  <c r="E380" i="25"/>
  <c r="H380" i="25" s="1"/>
  <c r="E382" i="25"/>
  <c r="H382" i="25" s="1"/>
  <c r="E395" i="25"/>
  <c r="H395" i="25" s="1"/>
  <c r="E415" i="25"/>
  <c r="H415" i="25" s="1"/>
  <c r="E461" i="25"/>
  <c r="H461" i="25" s="1"/>
  <c r="E475" i="25"/>
  <c r="H475" i="25" s="1"/>
  <c r="E365" i="25"/>
  <c r="H365" i="25" s="1"/>
  <c r="E454" i="25"/>
  <c r="H454" i="25" s="1"/>
  <c r="E476" i="25"/>
  <c r="E479" i="25"/>
  <c r="H479" i="25" s="1"/>
  <c r="E440" i="25"/>
  <c r="H440" i="25" s="1"/>
  <c r="E331" i="25"/>
  <c r="H331" i="25" s="1"/>
  <c r="E348" i="25"/>
  <c r="H348" i="25" s="1"/>
  <c r="E350" i="30"/>
  <c r="H350" i="30" s="1"/>
  <c r="E375" i="30"/>
  <c r="H375" i="30" s="1"/>
  <c r="E385" i="30"/>
  <c r="H385" i="30" s="1"/>
  <c r="E398" i="30"/>
  <c r="H398" i="30" s="1"/>
  <c r="E405" i="30"/>
  <c r="H405" i="30" s="1"/>
  <c r="E471" i="30"/>
  <c r="H471" i="30" s="1"/>
  <c r="E325" i="30"/>
  <c r="H325" i="30" s="1"/>
  <c r="E339" i="30"/>
  <c r="H339" i="30" s="1"/>
  <c r="E432" i="30"/>
  <c r="H432" i="30" s="1"/>
  <c r="E449" i="30"/>
  <c r="H449" i="30" s="1"/>
  <c r="E459" i="30"/>
  <c r="E305" i="30"/>
  <c r="H305" i="30" s="1"/>
  <c r="E448" i="30"/>
  <c r="H448" i="30" s="1"/>
  <c r="E356" i="30"/>
  <c r="H356" i="30" s="1"/>
  <c r="E407" i="30"/>
  <c r="H407" i="30" s="1"/>
  <c r="E369" i="30"/>
  <c r="H369" i="30" s="1"/>
  <c r="E379" i="30"/>
  <c r="H379" i="30" s="1"/>
  <c r="E495" i="34"/>
  <c r="H495" i="34" s="1"/>
  <c r="E485" i="34"/>
  <c r="H485" i="34" s="1"/>
  <c r="E463" i="34"/>
  <c r="H463" i="34" s="1"/>
  <c r="E351" i="34"/>
  <c r="H351" i="34" s="1"/>
  <c r="E337" i="34"/>
  <c r="H337" i="34" s="1"/>
  <c r="H297" i="1"/>
  <c r="E477" i="2"/>
  <c r="H477" i="2" s="1"/>
  <c r="E366" i="2"/>
  <c r="H366" i="2" s="1"/>
  <c r="E299" i="2"/>
  <c r="H299" i="2" s="1"/>
  <c r="H475" i="4"/>
  <c r="H444" i="4"/>
  <c r="H425" i="4"/>
  <c r="H413" i="4"/>
  <c r="E470" i="10"/>
  <c r="H470" i="10" s="1"/>
  <c r="E438" i="10"/>
  <c r="H438" i="10" s="1"/>
  <c r="E431" i="10"/>
  <c r="H431" i="10" s="1"/>
  <c r="E420" i="10"/>
  <c r="H420" i="10" s="1"/>
  <c r="E355" i="10"/>
  <c r="E309" i="10"/>
  <c r="H309" i="10" s="1"/>
  <c r="E471" i="11"/>
  <c r="H471" i="11" s="1"/>
  <c r="H421" i="11"/>
  <c r="H349" i="11"/>
  <c r="E342" i="11"/>
  <c r="H342" i="11" s="1"/>
  <c r="E323" i="11"/>
  <c r="H323" i="11" s="1"/>
  <c r="H496" i="12"/>
  <c r="E424" i="12"/>
  <c r="H424" i="12" s="1"/>
  <c r="E388" i="12"/>
  <c r="H388" i="12" s="1"/>
  <c r="E489" i="13"/>
  <c r="H489" i="13" s="1"/>
  <c r="E482" i="13"/>
  <c r="H482" i="13" s="1"/>
  <c r="E387" i="15"/>
  <c r="H387" i="15" s="1"/>
  <c r="E381" i="15"/>
  <c r="E423" i="19"/>
  <c r="H423" i="19" s="1"/>
  <c r="E409" i="19"/>
  <c r="H409" i="19" s="1"/>
  <c r="E489" i="30"/>
  <c r="H489" i="30" s="1"/>
  <c r="H496" i="4"/>
  <c r="H494" i="4"/>
  <c r="H490" i="4"/>
  <c r="H476" i="4"/>
  <c r="H469" i="4"/>
  <c r="H465" i="4"/>
  <c r="H461" i="4"/>
  <c r="H443" i="4"/>
  <c r="H438" i="4"/>
  <c r="H426" i="4"/>
  <c r="H419" i="4"/>
  <c r="H411" i="4"/>
  <c r="H400" i="4"/>
  <c r="H351" i="4"/>
  <c r="H313" i="4"/>
  <c r="H451" i="5"/>
  <c r="H445" i="10"/>
  <c r="H446" i="11"/>
  <c r="H313" i="11"/>
  <c r="H306" i="11"/>
  <c r="H456" i="12"/>
  <c r="H453" i="12"/>
  <c r="H355" i="12"/>
  <c r="H499" i="15"/>
  <c r="H411" i="17"/>
  <c r="H405" i="17"/>
  <c r="H388" i="17"/>
  <c r="H385" i="17"/>
  <c r="H381" i="17"/>
  <c r="H353" i="17"/>
  <c r="H349" i="17"/>
  <c r="H340" i="17"/>
  <c r="H336" i="17"/>
  <c r="H482" i="19"/>
  <c r="H456" i="19"/>
  <c r="H423" i="4"/>
  <c r="H420" i="4"/>
  <c r="H416" i="4"/>
  <c r="H360" i="4"/>
  <c r="H352" i="4"/>
  <c r="H427" i="5"/>
  <c r="H459" i="8"/>
  <c r="H470" i="11"/>
  <c r="H454" i="11"/>
  <c r="H451" i="11"/>
  <c r="H397" i="11"/>
  <c r="H325" i="11"/>
  <c r="H481" i="12"/>
  <c r="H454" i="12"/>
  <c r="H449" i="12"/>
  <c r="H427" i="12"/>
  <c r="H360" i="12"/>
  <c r="H492" i="15"/>
  <c r="H488" i="15"/>
  <c r="H482" i="15"/>
  <c r="H462" i="16"/>
  <c r="H496" i="17"/>
  <c r="H492" i="17"/>
  <c r="H462" i="17"/>
  <c r="H458" i="17"/>
  <c r="H454" i="17"/>
  <c r="H450" i="17"/>
  <c r="H446" i="17"/>
  <c r="H442" i="17"/>
  <c r="H438" i="17"/>
  <c r="H435" i="17"/>
  <c r="H431" i="17"/>
  <c r="H427" i="17"/>
  <c r="H423" i="17"/>
  <c r="H419" i="17"/>
  <c r="H415" i="17"/>
  <c r="H397" i="17"/>
  <c r="H394" i="17"/>
  <c r="H369" i="17"/>
  <c r="H366" i="17"/>
  <c r="H359" i="17"/>
  <c r="H356" i="17"/>
  <c r="H350" i="17"/>
  <c r="H430" i="19"/>
  <c r="H497" i="17"/>
  <c r="H493" i="17"/>
  <c r="H489" i="17"/>
  <c r="H461" i="17"/>
  <c r="H457" i="17"/>
  <c r="H453" i="17"/>
  <c r="H449" i="17"/>
  <c r="H445" i="17"/>
  <c r="H441" i="17"/>
  <c r="H434" i="17"/>
  <c r="H430" i="17"/>
  <c r="H426" i="17"/>
  <c r="H422" i="17"/>
  <c r="H418" i="17"/>
  <c r="H414" i="17"/>
  <c r="H396" i="17"/>
  <c r="H384" i="17"/>
  <c r="H380" i="17"/>
  <c r="H370" i="17"/>
  <c r="H367" i="17"/>
  <c r="H360" i="17"/>
  <c r="H343" i="17"/>
  <c r="H339" i="17"/>
  <c r="H316" i="17"/>
  <c r="H492" i="19"/>
  <c r="H481" i="19"/>
  <c r="H453" i="19"/>
  <c r="H323" i="26"/>
  <c r="H335" i="17"/>
  <c r="H331" i="17"/>
  <c r="H312" i="17"/>
  <c r="H489" i="19"/>
  <c r="H486" i="19"/>
  <c r="H475" i="19"/>
  <c r="H472" i="19"/>
  <c r="H427" i="19"/>
  <c r="H400" i="19"/>
  <c r="H396" i="19"/>
  <c r="H348" i="19"/>
  <c r="H309" i="20"/>
  <c r="H299" i="20"/>
  <c r="H300" i="32"/>
  <c r="H366" i="19"/>
  <c r="H316" i="19"/>
  <c r="H488" i="25"/>
  <c r="H424" i="29"/>
  <c r="H300" i="24"/>
  <c r="H384" i="25"/>
  <c r="H399" i="26"/>
  <c r="H348" i="27"/>
  <c r="H427" i="29"/>
  <c r="H399" i="29"/>
  <c r="H394" i="29"/>
  <c r="H300" i="30"/>
  <c r="H451" i="25"/>
  <c r="H424" i="26"/>
  <c r="H360" i="26"/>
  <c r="H352" i="26"/>
  <c r="H496" i="27"/>
  <c r="G11" i="2"/>
  <c r="D8" i="2"/>
  <c r="F151" i="5"/>
  <c r="H177" i="24"/>
  <c r="G151" i="16"/>
  <c r="H151" i="16" s="1"/>
  <c r="G151" i="9"/>
  <c r="H151" i="9" s="1"/>
  <c r="D8" i="6"/>
  <c r="F9" i="6" s="1"/>
  <c r="H256" i="32"/>
  <c r="H235" i="30"/>
  <c r="H169" i="29"/>
  <c r="H189" i="28"/>
  <c r="H212" i="28"/>
  <c r="G151" i="18"/>
  <c r="H151" i="18" s="1"/>
  <c r="F151" i="20"/>
  <c r="F151" i="30"/>
  <c r="G151" i="30"/>
  <c r="H151" i="30" s="1"/>
  <c r="F151" i="2"/>
  <c r="G11" i="6"/>
  <c r="D8" i="16"/>
  <c r="G8" i="16" s="1"/>
  <c r="H151" i="13"/>
  <c r="H170" i="32"/>
  <c r="H182" i="32"/>
  <c r="H191" i="29"/>
  <c r="H230" i="29"/>
  <c r="H236" i="28"/>
  <c r="H240" i="28"/>
  <c r="G11" i="30"/>
  <c r="G11" i="34"/>
  <c r="D8" i="34"/>
  <c r="G8" i="34" s="1"/>
  <c r="F151" i="22"/>
  <c r="G11" i="22"/>
  <c r="G151" i="28"/>
  <c r="H151" i="28" s="1"/>
  <c r="F155" i="31"/>
  <c r="F151" i="31"/>
  <c r="G11" i="32"/>
  <c r="F151" i="32"/>
  <c r="H287" i="1"/>
  <c r="H283" i="1"/>
  <c r="H279" i="1"/>
  <c r="H265" i="1"/>
  <c r="H245" i="1"/>
  <c r="H217" i="1"/>
  <c r="H207" i="1"/>
  <c r="H198" i="1"/>
  <c r="H189" i="1"/>
  <c r="H179" i="1"/>
  <c r="H262" i="4"/>
  <c r="H215" i="4"/>
  <c r="H194" i="4"/>
  <c r="H185" i="4"/>
  <c r="H282" i="5"/>
  <c r="H269" i="5"/>
  <c r="H224" i="5"/>
  <c r="H279" i="7"/>
  <c r="H285" i="8"/>
  <c r="H201" i="8"/>
  <c r="H166" i="4"/>
  <c r="H174" i="4"/>
  <c r="H178" i="4"/>
  <c r="H218" i="4"/>
  <c r="H231" i="4"/>
  <c r="H235" i="3"/>
  <c r="H240" i="3"/>
  <c r="H268" i="3"/>
  <c r="H163" i="2"/>
  <c r="H157" i="34"/>
  <c r="H173" i="34"/>
  <c r="H223" i="34"/>
  <c r="H235" i="34"/>
  <c r="H154" i="33"/>
  <c r="H158" i="33"/>
  <c r="H162" i="33"/>
  <c r="H166" i="33"/>
  <c r="H170" i="33"/>
  <c r="H174" i="33"/>
  <c r="H178" i="33"/>
  <c r="H182" i="33"/>
  <c r="H186" i="33"/>
  <c r="H190" i="33"/>
  <c r="H194" i="33"/>
  <c r="H211" i="32"/>
  <c r="H177" i="31"/>
  <c r="H164" i="30"/>
  <c r="H169" i="30"/>
  <c r="H247" i="30"/>
  <c r="H258" i="30"/>
  <c r="H174" i="29"/>
  <c r="H206" i="29"/>
  <c r="H244" i="29"/>
  <c r="H248" i="29"/>
  <c r="H270" i="29"/>
  <c r="H170" i="28"/>
  <c r="H196" i="28"/>
  <c r="H200" i="28"/>
  <c r="H204" i="28"/>
  <c r="H248" i="28"/>
  <c r="H223" i="27"/>
  <c r="H191" i="27"/>
  <c r="H159" i="27"/>
  <c r="F153" i="3"/>
  <c r="F151" i="3"/>
  <c r="F152" i="7"/>
  <c r="G11" i="7"/>
  <c r="H255" i="15"/>
  <c r="H242" i="15"/>
  <c r="H172" i="15"/>
  <c r="H287" i="16"/>
  <c r="H281" i="16"/>
  <c r="H277" i="16"/>
  <c r="H269" i="18"/>
  <c r="H267" i="18"/>
  <c r="H225" i="18"/>
  <c r="H217" i="20"/>
  <c r="H266" i="31"/>
  <c r="H173" i="30"/>
  <c r="H206" i="30"/>
  <c r="H178" i="29"/>
  <c r="H182" i="29"/>
  <c r="H194" i="29"/>
  <c r="H208" i="29"/>
  <c r="H226" i="29"/>
  <c r="H266" i="29"/>
  <c r="H274" i="29"/>
  <c r="H153" i="29"/>
  <c r="H268" i="28"/>
  <c r="H283" i="28"/>
  <c r="H287" i="28"/>
  <c r="H196" i="27"/>
  <c r="H186" i="27"/>
  <c r="H152" i="27"/>
  <c r="H156" i="6"/>
  <c r="H183" i="34"/>
  <c r="H165" i="34"/>
  <c r="H159" i="34"/>
  <c r="H288" i="1"/>
  <c r="H284" i="1"/>
  <c r="H280" i="1"/>
  <c r="H276" i="1"/>
  <c r="H266" i="1"/>
  <c r="H246" i="1"/>
  <c r="H270" i="4"/>
  <c r="H263" i="4"/>
  <c r="H171" i="4"/>
  <c r="H167" i="4"/>
  <c r="H277" i="7"/>
  <c r="H275" i="7"/>
  <c r="H261" i="7"/>
  <c r="H286" i="8"/>
  <c r="H282" i="8"/>
  <c r="H197" i="8"/>
  <c r="H191" i="8"/>
  <c r="H185" i="8"/>
  <c r="H161" i="8"/>
  <c r="H243" i="15"/>
  <c r="H193" i="16"/>
  <c r="H249" i="27"/>
  <c r="H284" i="21"/>
  <c r="H241" i="21"/>
  <c r="H233" i="21"/>
  <c r="H284" i="23"/>
  <c r="H221" i="24"/>
  <c r="H204" i="24"/>
  <c r="H155" i="24"/>
  <c r="H269" i="27"/>
  <c r="H217" i="27"/>
  <c r="H204" i="27"/>
  <c r="H269" i="31"/>
  <c r="H155" i="30"/>
  <c r="H159" i="30"/>
  <c r="H186" i="30"/>
  <c r="H188" i="29"/>
  <c r="H218" i="29"/>
  <c r="H222" i="29"/>
  <c r="H283" i="29"/>
  <c r="H173" i="28"/>
  <c r="H177" i="28"/>
  <c r="H181" i="28"/>
  <c r="H162" i="28"/>
  <c r="H166" i="28"/>
  <c r="H220" i="28"/>
  <c r="H228" i="28"/>
  <c r="H232" i="28"/>
  <c r="H252" i="28"/>
  <c r="H256" i="28"/>
  <c r="H271" i="28"/>
  <c r="H164" i="27"/>
  <c r="H203" i="16"/>
  <c r="H243" i="9"/>
  <c r="H251" i="11"/>
  <c r="H288" i="15"/>
  <c r="H284" i="15"/>
  <c r="H233" i="15"/>
  <c r="H226" i="15"/>
  <c r="H171" i="15"/>
  <c r="H280" i="16"/>
  <c r="H276" i="16"/>
  <c r="H270" i="16"/>
  <c r="H267" i="20"/>
  <c r="H263" i="20"/>
  <c r="H261" i="20"/>
  <c r="H285" i="21"/>
  <c r="H269" i="21"/>
  <c r="H263" i="21"/>
  <c r="H261" i="21"/>
  <c r="H227" i="21"/>
  <c r="H198" i="21"/>
  <c r="H288" i="23"/>
  <c r="H261" i="23"/>
  <c r="H251" i="24"/>
  <c r="H224" i="24"/>
  <c r="H222" i="24"/>
  <c r="H227" i="27"/>
  <c r="H168" i="32"/>
  <c r="E11" i="21"/>
  <c r="E12" i="21"/>
  <c r="E11" i="9"/>
  <c r="E9" i="8"/>
  <c r="E12" i="8"/>
  <c r="H12" i="8" s="1"/>
  <c r="H199" i="18"/>
  <c r="H243" i="7"/>
  <c r="H247" i="7"/>
  <c r="H256" i="7"/>
  <c r="H253" i="5"/>
  <c r="H257" i="5"/>
  <c r="H261" i="5"/>
  <c r="H265" i="5"/>
  <c r="C8" i="2"/>
  <c r="E10" i="2" s="1"/>
  <c r="E157" i="2"/>
  <c r="H157" i="2" s="1"/>
  <c r="E165" i="2"/>
  <c r="H165" i="2" s="1"/>
  <c r="E231" i="2"/>
  <c r="H231" i="2" s="1"/>
  <c r="E239" i="2"/>
  <c r="H239" i="2" s="1"/>
  <c r="E173" i="2"/>
  <c r="H173" i="2" s="1"/>
  <c r="E177" i="2"/>
  <c r="H177" i="2" s="1"/>
  <c r="E181" i="2"/>
  <c r="H181" i="2" s="1"/>
  <c r="E185" i="2"/>
  <c r="H185" i="2" s="1"/>
  <c r="E189" i="2"/>
  <c r="H189" i="2" s="1"/>
  <c r="E194" i="2"/>
  <c r="H194" i="2" s="1"/>
  <c r="E200" i="2"/>
  <c r="H200" i="2" s="1"/>
  <c r="E208" i="2"/>
  <c r="H208" i="2" s="1"/>
  <c r="E216" i="2"/>
  <c r="H216" i="2" s="1"/>
  <c r="E257" i="2"/>
  <c r="H257" i="2" s="1"/>
  <c r="E266" i="2"/>
  <c r="H266" i="2" s="1"/>
  <c r="H151" i="19"/>
  <c r="H161" i="32"/>
  <c r="E8" i="25"/>
  <c r="H277" i="5"/>
  <c r="H155" i="32"/>
  <c r="E260" i="2"/>
  <c r="H260" i="2" s="1"/>
  <c r="E153" i="2"/>
  <c r="E193" i="2"/>
  <c r="H193" i="2" s="1"/>
  <c r="E199" i="2"/>
  <c r="H199" i="2" s="1"/>
  <c r="E255" i="2"/>
  <c r="H255" i="2" s="1"/>
  <c r="E261" i="2"/>
  <c r="H261" i="2" s="1"/>
  <c r="E195" i="2"/>
  <c r="H195" i="2" s="1"/>
  <c r="E151" i="2"/>
  <c r="E282" i="2"/>
  <c r="H282" i="2" s="1"/>
  <c r="E280" i="2"/>
  <c r="H280" i="2" s="1"/>
  <c r="E276" i="2"/>
  <c r="H276" i="2" s="1"/>
  <c r="E274" i="2"/>
  <c r="H274" i="2" s="1"/>
  <c r="E272" i="2"/>
  <c r="H272" i="2" s="1"/>
  <c r="E267" i="2"/>
  <c r="H267" i="2" s="1"/>
  <c r="E263" i="2"/>
  <c r="H263" i="2" s="1"/>
  <c r="E258" i="2"/>
  <c r="H258" i="2" s="1"/>
  <c r="E254" i="2"/>
  <c r="H254" i="2" s="1"/>
  <c r="E252" i="2"/>
  <c r="H252" i="2" s="1"/>
  <c r="E250" i="2"/>
  <c r="H250" i="2" s="1"/>
  <c r="E248" i="2"/>
  <c r="H248" i="2" s="1"/>
  <c r="E246" i="2"/>
  <c r="H246" i="2" s="1"/>
  <c r="E244" i="2"/>
  <c r="H244" i="2" s="1"/>
  <c r="E242" i="2"/>
  <c r="H242" i="2" s="1"/>
  <c r="E215" i="2"/>
  <c r="H215" i="2" s="1"/>
  <c r="E211" i="2"/>
  <c r="H211" i="2" s="1"/>
  <c r="E207" i="2"/>
  <c r="H207" i="2" s="1"/>
  <c r="E203" i="2"/>
  <c r="H203" i="2" s="1"/>
  <c r="E288" i="2"/>
  <c r="H288" i="2" s="1"/>
  <c r="E286" i="2"/>
  <c r="H286" i="2" s="1"/>
  <c r="E240" i="2"/>
  <c r="H240" i="2" s="1"/>
  <c r="E236" i="2"/>
  <c r="H236" i="2" s="1"/>
  <c r="E232" i="2"/>
  <c r="H232" i="2" s="1"/>
  <c r="E228" i="2"/>
  <c r="H228" i="2" s="1"/>
  <c r="E223" i="2"/>
  <c r="H223" i="2" s="1"/>
  <c r="E221" i="2"/>
  <c r="H221" i="2" s="1"/>
  <c r="E219" i="2"/>
  <c r="H219" i="2" s="1"/>
  <c r="E170" i="2"/>
  <c r="H170" i="2" s="1"/>
  <c r="E166" i="2"/>
  <c r="H166" i="2" s="1"/>
  <c r="E162" i="2"/>
  <c r="H162" i="2" s="1"/>
  <c r="E158" i="2"/>
  <c r="H158" i="2" s="1"/>
  <c r="E154" i="2"/>
  <c r="H154" i="2" s="1"/>
  <c r="G151" i="2"/>
  <c r="H151" i="2" s="1"/>
  <c r="E283" i="2"/>
  <c r="H283" i="2" s="1"/>
  <c r="E281" i="2"/>
  <c r="H281" i="2" s="1"/>
  <c r="E275" i="2"/>
  <c r="H275" i="2" s="1"/>
  <c r="E273" i="2"/>
  <c r="H273" i="2" s="1"/>
  <c r="E265" i="2"/>
  <c r="H265" i="2" s="1"/>
  <c r="E256" i="2"/>
  <c r="H256" i="2" s="1"/>
  <c r="E253" i="2"/>
  <c r="H253" i="2" s="1"/>
  <c r="E251" i="2"/>
  <c r="H251" i="2" s="1"/>
  <c r="E249" i="2"/>
  <c r="H249" i="2" s="1"/>
  <c r="E247" i="2"/>
  <c r="H247" i="2" s="1"/>
  <c r="E245" i="2"/>
  <c r="H245" i="2" s="1"/>
  <c r="E243" i="2"/>
  <c r="H243" i="2" s="1"/>
  <c r="E213" i="2"/>
  <c r="H213" i="2" s="1"/>
  <c r="E209" i="2"/>
  <c r="H209" i="2" s="1"/>
  <c r="E205" i="2"/>
  <c r="H205" i="2" s="1"/>
  <c r="E201" i="2"/>
  <c r="H201" i="2" s="1"/>
  <c r="E152" i="2"/>
  <c r="H152" i="2" s="1"/>
  <c r="E287" i="2"/>
  <c r="H287" i="2" s="1"/>
  <c r="E285" i="2"/>
  <c r="H285" i="2" s="1"/>
  <c r="E278" i="2"/>
  <c r="H278" i="2" s="1"/>
  <c r="E270" i="2"/>
  <c r="H270" i="2" s="1"/>
  <c r="E238" i="2"/>
  <c r="H238" i="2" s="1"/>
  <c r="E234" i="2"/>
  <c r="H234" i="2" s="1"/>
  <c r="E230" i="2"/>
  <c r="H230" i="2" s="1"/>
  <c r="E226" i="2"/>
  <c r="H226" i="2" s="1"/>
  <c r="E222" i="2"/>
  <c r="H222" i="2" s="1"/>
  <c r="E220" i="2"/>
  <c r="H220" i="2" s="1"/>
  <c r="E218" i="2"/>
  <c r="H218" i="2" s="1"/>
  <c r="E168" i="2"/>
  <c r="H168" i="2" s="1"/>
  <c r="E164" i="2"/>
  <c r="H164" i="2" s="1"/>
  <c r="E160" i="2"/>
  <c r="H160" i="2" s="1"/>
  <c r="E156" i="2"/>
  <c r="H156" i="2" s="1"/>
  <c r="E161" i="2"/>
  <c r="H161" i="2" s="1"/>
  <c r="E169" i="2"/>
  <c r="H169" i="2" s="1"/>
  <c r="E227" i="2"/>
  <c r="H227" i="2" s="1"/>
  <c r="E235" i="2"/>
  <c r="H235" i="2" s="1"/>
  <c r="E175" i="2"/>
  <c r="H175" i="2" s="1"/>
  <c r="E179" i="2"/>
  <c r="H179" i="2" s="1"/>
  <c r="E183" i="2"/>
  <c r="H183" i="2" s="1"/>
  <c r="E187" i="2"/>
  <c r="H187" i="2" s="1"/>
  <c r="E191" i="2"/>
  <c r="H191" i="2" s="1"/>
  <c r="E197" i="2"/>
  <c r="H197" i="2" s="1"/>
  <c r="E204" i="2"/>
  <c r="H204" i="2" s="1"/>
  <c r="E212" i="2"/>
  <c r="H212" i="2" s="1"/>
  <c r="E262" i="2"/>
  <c r="H262" i="2" s="1"/>
  <c r="H196" i="18"/>
  <c r="H228" i="16"/>
  <c r="E174" i="15"/>
  <c r="H174" i="15" s="1"/>
  <c r="E186" i="15"/>
  <c r="H186" i="15" s="1"/>
  <c r="E211" i="15"/>
  <c r="H211" i="15" s="1"/>
  <c r="E232" i="15"/>
  <c r="H232" i="15" s="1"/>
  <c r="E249" i="15"/>
  <c r="H249" i="15" s="1"/>
  <c r="E268" i="15"/>
  <c r="H268" i="15" s="1"/>
  <c r="G151" i="15"/>
  <c r="E151" i="15"/>
  <c r="E10" i="10"/>
  <c r="H166" i="10"/>
  <c r="H181" i="10"/>
  <c r="H254" i="8"/>
  <c r="H276" i="8"/>
  <c r="H211" i="7"/>
  <c r="H228" i="7"/>
  <c r="H232" i="7"/>
  <c r="H273" i="7"/>
  <c r="H228" i="5"/>
  <c r="H232" i="5"/>
  <c r="H236" i="5"/>
  <c r="H240" i="5"/>
  <c r="H175" i="5"/>
  <c r="H179" i="5"/>
  <c r="H155" i="4"/>
  <c r="H159" i="4"/>
  <c r="H235" i="4"/>
  <c r="H242" i="3"/>
  <c r="H246" i="3"/>
  <c r="H250" i="3"/>
  <c r="H159" i="32"/>
  <c r="E184" i="31"/>
  <c r="H184" i="31" s="1"/>
  <c r="E175" i="31"/>
  <c r="H175" i="31" s="1"/>
  <c r="H162" i="29"/>
  <c r="E166" i="15"/>
  <c r="H166" i="15" s="1"/>
  <c r="E164" i="15"/>
  <c r="H164" i="15" s="1"/>
  <c r="E206" i="15"/>
  <c r="E212" i="15"/>
  <c r="E217" i="15"/>
  <c r="H217" i="15" s="1"/>
  <c r="E258" i="15"/>
  <c r="H258" i="15" s="1"/>
  <c r="E266" i="15"/>
  <c r="H266" i="15" s="1"/>
  <c r="E281" i="15"/>
  <c r="H281" i="15" s="1"/>
  <c r="E216" i="15"/>
  <c r="H216" i="15" s="1"/>
  <c r="E222" i="15"/>
  <c r="H222" i="15" s="1"/>
  <c r="E157" i="15"/>
  <c r="H157" i="15" s="1"/>
  <c r="E210" i="15"/>
  <c r="H210" i="15" s="1"/>
  <c r="E235" i="15"/>
  <c r="H235" i="15" s="1"/>
  <c r="E254" i="15"/>
  <c r="H254" i="15" s="1"/>
  <c r="E282" i="15"/>
  <c r="H282" i="15" s="1"/>
  <c r="E187" i="15"/>
  <c r="H187" i="15" s="1"/>
  <c r="E209" i="15"/>
  <c r="H209" i="15" s="1"/>
  <c r="E158" i="24"/>
  <c r="H158" i="24" s="1"/>
  <c r="E250" i="24"/>
  <c r="H250" i="24" s="1"/>
  <c r="E259" i="24"/>
  <c r="H259" i="24" s="1"/>
  <c r="E169" i="24"/>
  <c r="H169" i="24" s="1"/>
  <c r="E191" i="24"/>
  <c r="H191" i="24" s="1"/>
  <c r="E199" i="24"/>
  <c r="H199" i="24" s="1"/>
  <c r="E206" i="24"/>
  <c r="H206" i="24" s="1"/>
  <c r="E245" i="24"/>
  <c r="H245" i="24" s="1"/>
  <c r="E272" i="24"/>
  <c r="H272" i="24" s="1"/>
  <c r="E159" i="24"/>
  <c r="E240" i="24"/>
  <c r="H240" i="24" s="1"/>
  <c r="E253" i="24"/>
  <c r="H253" i="24" s="1"/>
  <c r="E210" i="24"/>
  <c r="H210" i="24" s="1"/>
  <c r="E219" i="24"/>
  <c r="H219" i="24" s="1"/>
  <c r="E258" i="24"/>
  <c r="H258" i="24" s="1"/>
  <c r="E226" i="24"/>
  <c r="E234" i="24"/>
  <c r="H234" i="24" s="1"/>
  <c r="E268" i="24"/>
  <c r="H268" i="24" s="1"/>
  <c r="E153" i="24"/>
  <c r="H153" i="24" s="1"/>
  <c r="E151" i="24"/>
  <c r="H151" i="24" s="1"/>
  <c r="E217" i="31"/>
  <c r="H217" i="31" s="1"/>
  <c r="E260" i="31"/>
  <c r="H260" i="31" s="1"/>
  <c r="E192" i="31"/>
  <c r="H192" i="31" s="1"/>
  <c r="E194" i="31"/>
  <c r="H194" i="31" s="1"/>
  <c r="E279" i="31"/>
  <c r="H279" i="31" s="1"/>
  <c r="E195" i="31"/>
  <c r="H195" i="31" s="1"/>
  <c r="E188" i="31"/>
  <c r="H188" i="31" s="1"/>
  <c r="E151" i="31"/>
  <c r="E227" i="31"/>
  <c r="H227" i="31" s="1"/>
  <c r="E284" i="31"/>
  <c r="H284" i="31" s="1"/>
  <c r="E258" i="31"/>
  <c r="H258" i="31" s="1"/>
  <c r="E237" i="31"/>
  <c r="H237" i="31" s="1"/>
  <c r="E228" i="31"/>
  <c r="H228" i="31" s="1"/>
  <c r="E220" i="31"/>
  <c r="H220" i="31" s="1"/>
  <c r="E212" i="31"/>
  <c r="H212" i="31" s="1"/>
  <c r="E219" i="31"/>
  <c r="H219" i="31" s="1"/>
  <c r="E199" i="31"/>
  <c r="H199" i="31" s="1"/>
  <c r="E167" i="31"/>
  <c r="H167" i="31" s="1"/>
  <c r="E280" i="31"/>
  <c r="H280" i="31" s="1"/>
  <c r="E268" i="31"/>
  <c r="H268" i="31" s="1"/>
  <c r="E262" i="31"/>
  <c r="H262" i="31" s="1"/>
  <c r="E242" i="31"/>
  <c r="H242" i="31" s="1"/>
  <c r="E200" i="31"/>
  <c r="H200" i="31" s="1"/>
  <c r="E193" i="31"/>
  <c r="H193" i="31" s="1"/>
  <c r="E180" i="31"/>
  <c r="H180" i="31" s="1"/>
  <c r="E174" i="31"/>
  <c r="H174" i="31" s="1"/>
  <c r="E158" i="31"/>
  <c r="H158" i="31" s="1"/>
  <c r="E259" i="15"/>
  <c r="H259" i="15" s="1"/>
  <c r="H158" i="10"/>
  <c r="H175" i="10"/>
  <c r="H186" i="8"/>
  <c r="H220" i="8"/>
  <c r="H228" i="8"/>
  <c r="H232" i="8"/>
  <c r="H253" i="7"/>
  <c r="H182" i="5"/>
  <c r="H186" i="5"/>
  <c r="H190" i="5"/>
  <c r="H192" i="5"/>
  <c r="H262" i="3"/>
  <c r="H260" i="3"/>
  <c r="E160" i="31"/>
  <c r="H160" i="31" s="1"/>
  <c r="E169" i="31"/>
  <c r="H169" i="31" s="1"/>
  <c r="E204" i="31"/>
  <c r="H204" i="31" s="1"/>
  <c r="E216" i="31"/>
  <c r="H216" i="31" s="1"/>
  <c r="E238" i="31"/>
  <c r="H238" i="31" s="1"/>
  <c r="E245" i="31"/>
  <c r="H245" i="31" s="1"/>
  <c r="E254" i="31"/>
  <c r="H254" i="31" s="1"/>
  <c r="H156" i="29"/>
  <c r="H167" i="29"/>
  <c r="E170" i="7"/>
  <c r="H170" i="7" s="1"/>
  <c r="E191" i="7"/>
  <c r="H191" i="7" s="1"/>
  <c r="E217" i="7"/>
  <c r="E242" i="7"/>
  <c r="H242" i="7" s="1"/>
  <c r="E263" i="7"/>
  <c r="H263" i="7" s="1"/>
  <c r="E288" i="7"/>
  <c r="H288" i="7" s="1"/>
  <c r="E185" i="7"/>
  <c r="E188" i="7"/>
  <c r="H188" i="7" s="1"/>
  <c r="E270" i="7"/>
  <c r="E285" i="7"/>
  <c r="E189" i="7"/>
  <c r="H189" i="7" s="1"/>
  <c r="E200" i="7"/>
  <c r="H200" i="7" s="1"/>
  <c r="E258" i="7"/>
  <c r="H258" i="7" s="1"/>
  <c r="E272" i="7"/>
  <c r="H272" i="7" s="1"/>
  <c r="E221" i="7"/>
  <c r="H221" i="7" s="1"/>
  <c r="E284" i="7"/>
  <c r="H284" i="7" s="1"/>
  <c r="E197" i="12"/>
  <c r="H197" i="12" s="1"/>
  <c r="E199" i="12"/>
  <c r="H199" i="12" s="1"/>
  <c r="E270" i="12"/>
  <c r="H270" i="12" s="1"/>
  <c r="E218" i="12"/>
  <c r="H218" i="12" s="1"/>
  <c r="E236" i="12"/>
  <c r="H236" i="12" s="1"/>
  <c r="E217" i="12"/>
  <c r="H217" i="12" s="1"/>
  <c r="E255" i="12"/>
  <c r="H255" i="12" s="1"/>
  <c r="E281" i="12"/>
  <c r="H281" i="12" s="1"/>
  <c r="E153" i="12"/>
  <c r="H153" i="12" s="1"/>
  <c r="E195" i="12"/>
  <c r="H195" i="12" s="1"/>
  <c r="E198" i="12"/>
  <c r="H198" i="12" s="1"/>
  <c r="E201" i="12"/>
  <c r="H201" i="12" s="1"/>
  <c r="E221" i="12"/>
  <c r="H221" i="12" s="1"/>
  <c r="E227" i="12"/>
  <c r="H227" i="12" s="1"/>
  <c r="E183" i="17"/>
  <c r="H183" i="17" s="1"/>
  <c r="E243" i="17"/>
  <c r="H243" i="17" s="1"/>
  <c r="E253" i="17"/>
  <c r="H253" i="17" s="1"/>
  <c r="E172" i="17"/>
  <c r="H172" i="17" s="1"/>
  <c r="E174" i="17"/>
  <c r="H174" i="17" s="1"/>
  <c r="E254" i="17"/>
  <c r="H254" i="17" s="1"/>
  <c r="E268" i="17"/>
  <c r="H268" i="17" s="1"/>
  <c r="E151" i="17"/>
  <c r="H151" i="17" s="1"/>
  <c r="H236" i="3"/>
  <c r="E180" i="7"/>
  <c r="H180" i="7" s="1"/>
  <c r="H162" i="26"/>
  <c r="H152" i="29"/>
  <c r="H156" i="28"/>
  <c r="E201" i="26"/>
  <c r="H201" i="26" s="1"/>
  <c r="E250" i="26"/>
  <c r="H250" i="26" s="1"/>
  <c r="E265" i="26"/>
  <c r="H265" i="26" s="1"/>
  <c r="E270" i="26"/>
  <c r="H270" i="26" s="1"/>
  <c r="E277" i="26"/>
  <c r="H277" i="26" s="1"/>
  <c r="E263" i="26"/>
  <c r="H263" i="26" s="1"/>
  <c r="E279" i="26"/>
  <c r="H279" i="26" s="1"/>
  <c r="E195" i="26"/>
  <c r="H195" i="26" s="1"/>
  <c r="E205" i="26"/>
  <c r="H205" i="26" s="1"/>
  <c r="E282" i="26"/>
  <c r="H282" i="26" s="1"/>
  <c r="E171" i="5"/>
  <c r="H171" i="5" s="1"/>
  <c r="E227" i="5"/>
  <c r="H227" i="5" s="1"/>
  <c r="E195" i="5"/>
  <c r="H195" i="5" s="1"/>
  <c r="E198" i="5"/>
  <c r="H198" i="5" s="1"/>
  <c r="E222" i="5"/>
  <c r="E152" i="5"/>
  <c r="H152" i="5" s="1"/>
  <c r="E154" i="29"/>
  <c r="H154" i="29" s="1"/>
  <c r="E195" i="29"/>
  <c r="H195" i="29" s="1"/>
  <c r="E269" i="29"/>
  <c r="H269" i="29" s="1"/>
  <c r="E267" i="29"/>
  <c r="H267" i="29" s="1"/>
  <c r="E170" i="29"/>
  <c r="H170" i="29" s="1"/>
  <c r="E217" i="29"/>
  <c r="H217" i="29" s="1"/>
  <c r="E277" i="29"/>
  <c r="H277" i="29" s="1"/>
  <c r="E227" i="29"/>
  <c r="H227" i="29" s="1"/>
  <c r="E234" i="29"/>
  <c r="H234" i="29" s="1"/>
  <c r="E171" i="29"/>
  <c r="H171" i="29" s="1"/>
  <c r="H252" i="1"/>
  <c r="H240" i="1"/>
  <c r="H236" i="1"/>
  <c r="H229" i="1"/>
  <c r="H285" i="4"/>
  <c r="H242" i="4"/>
  <c r="H172" i="4"/>
  <c r="H168" i="4"/>
  <c r="H164" i="4"/>
  <c r="H230" i="9"/>
  <c r="H280" i="13"/>
  <c r="H221" i="15"/>
  <c r="H156" i="34"/>
  <c r="E202" i="4"/>
  <c r="H202" i="4" s="1"/>
  <c r="E206" i="4"/>
  <c r="H206" i="4" s="1"/>
  <c r="E277" i="4"/>
  <c r="H277" i="4" s="1"/>
  <c r="E187" i="4"/>
  <c r="H187" i="4" s="1"/>
  <c r="E199" i="4"/>
  <c r="H199" i="4" s="1"/>
  <c r="E205" i="4"/>
  <c r="E209" i="4"/>
  <c r="H209" i="4" s="1"/>
  <c r="E216" i="4"/>
  <c r="H216" i="4" s="1"/>
  <c r="E240" i="4"/>
  <c r="H240" i="4" s="1"/>
  <c r="E153" i="16"/>
  <c r="H153" i="16" s="1"/>
  <c r="E166" i="16"/>
  <c r="H166" i="16" s="1"/>
  <c r="E154" i="16"/>
  <c r="H154" i="16" s="1"/>
  <c r="E202" i="16"/>
  <c r="H202" i="16" s="1"/>
  <c r="E205" i="16"/>
  <c r="H205" i="16" s="1"/>
  <c r="E209" i="16"/>
  <c r="H209" i="16" s="1"/>
  <c r="E263" i="16"/>
  <c r="H263" i="16" s="1"/>
  <c r="E164" i="16"/>
  <c r="H164" i="16" s="1"/>
  <c r="E283" i="16"/>
  <c r="E195" i="16"/>
  <c r="H195" i="16" s="1"/>
  <c r="E153" i="21"/>
  <c r="H153" i="21" s="1"/>
  <c r="E197" i="21"/>
  <c r="H197" i="21" s="1"/>
  <c r="E206" i="21"/>
  <c r="H206" i="21" s="1"/>
  <c r="E195" i="21"/>
  <c r="H195" i="21" s="1"/>
  <c r="E242" i="21"/>
  <c r="H242" i="21" s="1"/>
  <c r="E262" i="21"/>
  <c r="H262" i="21" s="1"/>
  <c r="E162" i="21"/>
  <c r="H162" i="21" s="1"/>
  <c r="E287" i="21"/>
  <c r="H287" i="21" s="1"/>
  <c r="E195" i="28"/>
  <c r="H195" i="28" s="1"/>
  <c r="E153" i="28"/>
  <c r="H153" i="28" s="1"/>
  <c r="C8" i="28"/>
  <c r="E12" i="28" s="1"/>
  <c r="E155" i="28"/>
  <c r="H155" i="28" s="1"/>
  <c r="E288" i="28"/>
  <c r="H288" i="28" s="1"/>
  <c r="H273" i="1"/>
  <c r="H269" i="1"/>
  <c r="H276" i="4"/>
  <c r="H265" i="4"/>
  <c r="H227" i="4"/>
  <c r="H222" i="4"/>
  <c r="E219" i="4"/>
  <c r="H219" i="4" s="1"/>
  <c r="H188" i="4"/>
  <c r="H184" i="4"/>
  <c r="H204" i="8"/>
  <c r="H278" i="15"/>
  <c r="H274" i="15"/>
  <c r="H257" i="15"/>
  <c r="H250" i="15"/>
  <c r="H241" i="15"/>
  <c r="H237" i="15"/>
  <c r="H228" i="15"/>
  <c r="H282" i="16"/>
  <c r="H278" i="16"/>
  <c r="H274" i="16"/>
  <c r="H272" i="16"/>
  <c r="E255" i="16"/>
  <c r="H255" i="16" s="1"/>
  <c r="H194" i="16"/>
  <c r="E169" i="16"/>
  <c r="H169" i="16" s="1"/>
  <c r="H170" i="15"/>
  <c r="H217" i="16"/>
  <c r="E197" i="26"/>
  <c r="H197" i="26" s="1"/>
  <c r="E217" i="28"/>
  <c r="H217" i="28" s="1"/>
  <c r="E152" i="10"/>
  <c r="H152" i="10" s="1"/>
  <c r="E200" i="10"/>
  <c r="H200" i="10" s="1"/>
  <c r="E221" i="10"/>
  <c r="H221" i="10" s="1"/>
  <c r="E228" i="10"/>
  <c r="H228" i="10" s="1"/>
  <c r="E160" i="13"/>
  <c r="H160" i="13" s="1"/>
  <c r="E195" i="13"/>
  <c r="H195" i="13" s="1"/>
  <c r="E263" i="13"/>
  <c r="H263" i="13" s="1"/>
  <c r="E272" i="13"/>
  <c r="H272" i="13" s="1"/>
  <c r="E275" i="13"/>
  <c r="H275" i="13" s="1"/>
  <c r="E278" i="13"/>
  <c r="H278" i="13" s="1"/>
  <c r="E281" i="13"/>
  <c r="H281" i="13" s="1"/>
  <c r="E286" i="13"/>
  <c r="H286" i="13" s="1"/>
  <c r="E195" i="22"/>
  <c r="H195" i="22" s="1"/>
  <c r="E212" i="22"/>
  <c r="H212" i="22" s="1"/>
  <c r="E257" i="22"/>
  <c r="H257" i="22" s="1"/>
  <c r="E264" i="22"/>
  <c r="H264" i="22" s="1"/>
  <c r="E153" i="22"/>
  <c r="H153" i="22" s="1"/>
  <c r="E202" i="22"/>
  <c r="H202" i="22" s="1"/>
  <c r="E219" i="22"/>
  <c r="H219" i="22" s="1"/>
  <c r="E267" i="22"/>
  <c r="H267" i="22" s="1"/>
  <c r="E279" i="22"/>
  <c r="H279" i="22" s="1"/>
  <c r="E282" i="22"/>
  <c r="H282" i="22" s="1"/>
  <c r="E288" i="22"/>
  <c r="H288" i="22" s="1"/>
  <c r="E172" i="22"/>
  <c r="H172" i="22" s="1"/>
  <c r="E265" i="22"/>
  <c r="H265" i="22" s="1"/>
  <c r="E270" i="22"/>
  <c r="H270" i="22" s="1"/>
  <c r="E278" i="22"/>
  <c r="H278" i="22" s="1"/>
  <c r="E242" i="22"/>
  <c r="H242" i="22" s="1"/>
  <c r="E170" i="22"/>
  <c r="H170" i="22" s="1"/>
  <c r="E190" i="22"/>
  <c r="H190" i="22" s="1"/>
  <c r="E157" i="23"/>
  <c r="H157" i="23" s="1"/>
  <c r="E158" i="23"/>
  <c r="H158" i="23" s="1"/>
  <c r="E180" i="23"/>
  <c r="H180" i="23" s="1"/>
  <c r="E213" i="23"/>
  <c r="H213" i="23" s="1"/>
  <c r="E242" i="23"/>
  <c r="H242" i="23" s="1"/>
  <c r="E248" i="23"/>
  <c r="H248" i="23" s="1"/>
  <c r="E258" i="23"/>
  <c r="H258" i="23" s="1"/>
  <c r="E270" i="23"/>
  <c r="E166" i="23"/>
  <c r="H166" i="23" s="1"/>
  <c r="E195" i="23"/>
  <c r="H195" i="23" s="1"/>
  <c r="E201" i="23"/>
  <c r="H201" i="23" s="1"/>
  <c r="E233" i="23"/>
  <c r="H233" i="23" s="1"/>
  <c r="E272" i="23"/>
  <c r="H272" i="23" s="1"/>
  <c r="E281" i="23"/>
  <c r="H281" i="23" s="1"/>
  <c r="E286" i="23"/>
  <c r="H286" i="23" s="1"/>
  <c r="E163" i="23"/>
  <c r="H163" i="23" s="1"/>
  <c r="E262" i="23"/>
  <c r="H262" i="23" s="1"/>
  <c r="E168" i="23"/>
  <c r="H168" i="23" s="1"/>
  <c r="E170" i="23"/>
  <c r="H170" i="23" s="1"/>
  <c r="E190" i="23"/>
  <c r="E234" i="23"/>
  <c r="E210" i="23"/>
  <c r="H210" i="23" s="1"/>
  <c r="E243" i="23"/>
  <c r="H243" i="23" s="1"/>
  <c r="E164" i="32"/>
  <c r="H164" i="32" s="1"/>
  <c r="E174" i="32"/>
  <c r="H174" i="32" s="1"/>
  <c r="E243" i="32"/>
  <c r="H243" i="32" s="1"/>
  <c r="E261" i="32"/>
  <c r="H261" i="32" s="1"/>
  <c r="E283" i="32"/>
  <c r="H283" i="32" s="1"/>
  <c r="E231" i="32"/>
  <c r="H231" i="32" s="1"/>
  <c r="E239" i="32"/>
  <c r="H239" i="32" s="1"/>
  <c r="E266" i="32"/>
  <c r="H266" i="32" s="1"/>
  <c r="E272" i="32"/>
  <c r="H272" i="32" s="1"/>
  <c r="E197" i="32"/>
  <c r="H197" i="32" s="1"/>
  <c r="E249" i="32"/>
  <c r="H249" i="32" s="1"/>
  <c r="E268" i="32"/>
  <c r="E273" i="32"/>
  <c r="H273" i="32" s="1"/>
  <c r="E262" i="34"/>
  <c r="H262" i="34" s="1"/>
  <c r="E247" i="34"/>
  <c r="H247" i="34" s="1"/>
  <c r="E231" i="34"/>
  <c r="H231" i="34" s="1"/>
  <c r="E174" i="34"/>
  <c r="H174" i="34" s="1"/>
  <c r="E163" i="1"/>
  <c r="H163" i="1" s="1"/>
  <c r="H251" i="3"/>
  <c r="E182" i="6"/>
  <c r="H182" i="6" s="1"/>
  <c r="E160" i="6"/>
  <c r="H160" i="6" s="1"/>
  <c r="E215" i="8"/>
  <c r="H215" i="8" s="1"/>
  <c r="E195" i="8"/>
  <c r="H195" i="8" s="1"/>
  <c r="H155" i="8"/>
  <c r="E265" i="9"/>
  <c r="H265" i="9" s="1"/>
  <c r="E221" i="9"/>
  <c r="H221" i="9" s="1"/>
  <c r="E216" i="9"/>
  <c r="H216" i="9" s="1"/>
  <c r="E182" i="9"/>
  <c r="H182" i="9" s="1"/>
  <c r="E265" i="10"/>
  <c r="H265" i="10" s="1"/>
  <c r="E284" i="13"/>
  <c r="H284" i="13" s="1"/>
  <c r="E246" i="13"/>
  <c r="H246" i="13" s="1"/>
  <c r="E212" i="13"/>
  <c r="H212" i="13" s="1"/>
  <c r="E198" i="13"/>
  <c r="E284" i="14"/>
  <c r="H284" i="14" s="1"/>
  <c r="E264" i="14"/>
  <c r="H264" i="14" s="1"/>
  <c r="E258" i="14"/>
  <c r="E222" i="14"/>
  <c r="H222" i="14" s="1"/>
  <c r="E215" i="14"/>
  <c r="H215" i="14" s="1"/>
  <c r="E202" i="14"/>
  <c r="H202" i="14" s="1"/>
  <c r="E198" i="14"/>
  <c r="H198" i="14" s="1"/>
  <c r="H206" i="15"/>
  <c r="H168" i="16"/>
  <c r="E213" i="30"/>
  <c r="H213" i="30" s="1"/>
  <c r="H199" i="27"/>
  <c r="H183" i="27"/>
  <c r="H151" i="27"/>
  <c r="H153" i="3"/>
  <c r="E165" i="9"/>
  <c r="H165" i="9" s="1"/>
  <c r="E220" i="9"/>
  <c r="H220" i="9" s="1"/>
  <c r="E228" i="9"/>
  <c r="H228" i="9" s="1"/>
  <c r="E11" i="11"/>
  <c r="E184" i="11"/>
  <c r="H184" i="11" s="1"/>
  <c r="E193" i="11"/>
  <c r="H193" i="11" s="1"/>
  <c r="E217" i="11"/>
  <c r="H217" i="11" s="1"/>
  <c r="E234" i="11"/>
  <c r="H234" i="11" s="1"/>
  <c r="E255" i="11"/>
  <c r="H255" i="11" s="1"/>
  <c r="E267" i="11"/>
  <c r="H267" i="11" s="1"/>
  <c r="E152" i="14"/>
  <c r="H152" i="14" s="1"/>
  <c r="E160" i="14"/>
  <c r="H160" i="14" s="1"/>
  <c r="E217" i="14"/>
  <c r="H217" i="14" s="1"/>
  <c r="E223" i="14"/>
  <c r="H223" i="14" s="1"/>
  <c r="E200" i="18"/>
  <c r="H200" i="18" s="1"/>
  <c r="E221" i="18"/>
  <c r="H221" i="18" s="1"/>
  <c r="E227" i="18"/>
  <c r="H227" i="18" s="1"/>
  <c r="E261" i="18"/>
  <c r="H261" i="18" s="1"/>
  <c r="E188" i="18"/>
  <c r="H188" i="18" s="1"/>
  <c r="E217" i="18"/>
  <c r="H217" i="18" s="1"/>
  <c r="E275" i="18"/>
  <c r="H275" i="18" s="1"/>
  <c r="E284" i="18"/>
  <c r="H284" i="18" s="1"/>
  <c r="E287" i="18"/>
  <c r="H287" i="18" s="1"/>
  <c r="E199" i="19"/>
  <c r="H199" i="19" s="1"/>
  <c r="E219" i="19"/>
  <c r="H219" i="19" s="1"/>
  <c r="E227" i="19"/>
  <c r="E274" i="19"/>
  <c r="H274" i="19" s="1"/>
  <c r="E155" i="19"/>
  <c r="H155" i="19" s="1"/>
  <c r="E228" i="19"/>
  <c r="H228" i="19" s="1"/>
  <c r="E246" i="19"/>
  <c r="H246" i="19" s="1"/>
  <c r="E275" i="19"/>
  <c r="H275" i="19" s="1"/>
  <c r="E285" i="19"/>
  <c r="H285" i="19" s="1"/>
  <c r="E168" i="19"/>
  <c r="H168" i="19" s="1"/>
  <c r="E233" i="19"/>
  <c r="H233" i="19" s="1"/>
  <c r="E236" i="19"/>
  <c r="H236" i="19" s="1"/>
  <c r="E279" i="19"/>
  <c r="H279" i="19" s="1"/>
  <c r="E160" i="19"/>
  <c r="H160" i="19" s="1"/>
  <c r="E212" i="19"/>
  <c r="H212" i="19" s="1"/>
  <c r="E264" i="19"/>
  <c r="H264" i="19" s="1"/>
  <c r="E278" i="19"/>
  <c r="H278" i="19" s="1"/>
  <c r="E154" i="20"/>
  <c r="H154" i="20" s="1"/>
  <c r="E162" i="20"/>
  <c r="H162" i="20" s="1"/>
  <c r="E176" i="20"/>
  <c r="H176" i="20" s="1"/>
  <c r="E161" i="20"/>
  <c r="H161" i="20" s="1"/>
  <c r="E186" i="20"/>
  <c r="H186" i="20" s="1"/>
  <c r="E201" i="20"/>
  <c r="H201" i="20" s="1"/>
  <c r="E205" i="20"/>
  <c r="H205" i="20" s="1"/>
  <c r="E210" i="20"/>
  <c r="H210" i="20" s="1"/>
  <c r="E164" i="20"/>
  <c r="E168" i="20"/>
  <c r="H168" i="20" s="1"/>
  <c r="E177" i="20"/>
  <c r="H177" i="20" s="1"/>
  <c r="E204" i="20"/>
  <c r="H204" i="20" s="1"/>
  <c r="E216" i="20"/>
  <c r="H216" i="20" s="1"/>
  <c r="E220" i="20"/>
  <c r="H220" i="20" s="1"/>
  <c r="E234" i="20"/>
  <c r="H234" i="20" s="1"/>
  <c r="E249" i="20"/>
  <c r="H249" i="20" s="1"/>
  <c r="E258" i="20"/>
  <c r="H258" i="20" s="1"/>
  <c r="E213" i="20"/>
  <c r="H213" i="20" s="1"/>
  <c r="E262" i="20"/>
  <c r="H262" i="20" s="1"/>
  <c r="E202" i="20"/>
  <c r="H202" i="20" s="1"/>
  <c r="E209" i="20"/>
  <c r="H209" i="20" s="1"/>
  <c r="E257" i="20"/>
  <c r="H257" i="20" s="1"/>
  <c r="E162" i="25"/>
  <c r="H162" i="25" s="1"/>
  <c r="E212" i="25"/>
  <c r="H212" i="25" s="1"/>
  <c r="E215" i="25"/>
  <c r="H215" i="25" s="1"/>
  <c r="E160" i="25"/>
  <c r="H160" i="25" s="1"/>
  <c r="E184" i="25"/>
  <c r="E227" i="25"/>
  <c r="H227" i="25" s="1"/>
  <c r="E255" i="25"/>
  <c r="H255" i="25" s="1"/>
  <c r="E272" i="25"/>
  <c r="H272" i="25" s="1"/>
  <c r="E279" i="25"/>
  <c r="H279" i="25" s="1"/>
  <c r="E286" i="25"/>
  <c r="H286" i="25" s="1"/>
  <c r="E253" i="25"/>
  <c r="H253" i="25" s="1"/>
  <c r="E285" i="25"/>
  <c r="H285" i="25" s="1"/>
  <c r="E192" i="25"/>
  <c r="H192" i="25" s="1"/>
  <c r="E195" i="25"/>
  <c r="H195" i="25" s="1"/>
  <c r="E251" i="25"/>
  <c r="H251" i="25" s="1"/>
  <c r="E167" i="30"/>
  <c r="H167" i="30" s="1"/>
  <c r="E209" i="30"/>
  <c r="H209" i="30" s="1"/>
  <c r="E219" i="30"/>
  <c r="H219" i="30" s="1"/>
  <c r="E226" i="30"/>
  <c r="H226" i="30" s="1"/>
  <c r="E172" i="30"/>
  <c r="H172" i="30" s="1"/>
  <c r="E231" i="30"/>
  <c r="H231" i="30" s="1"/>
  <c r="E257" i="30"/>
  <c r="H257" i="30" s="1"/>
  <c r="E262" i="30"/>
  <c r="H262" i="30" s="1"/>
  <c r="E243" i="30"/>
  <c r="H243" i="30" s="1"/>
  <c r="E254" i="30"/>
  <c r="H254" i="30" s="1"/>
  <c r="H267" i="34"/>
  <c r="H263" i="34"/>
  <c r="H260" i="34"/>
  <c r="H248" i="34"/>
  <c r="H245" i="34"/>
  <c r="E243" i="34"/>
  <c r="H243" i="34" s="1"/>
  <c r="H237" i="34"/>
  <c r="H274" i="1"/>
  <c r="H270" i="1"/>
  <c r="H255" i="1"/>
  <c r="H251" i="1"/>
  <c r="H239" i="1"/>
  <c r="H228" i="1"/>
  <c r="E286" i="3"/>
  <c r="H286" i="3" s="1"/>
  <c r="E271" i="3"/>
  <c r="H271" i="3" s="1"/>
  <c r="H220" i="3"/>
  <c r="H286" i="4"/>
  <c r="H282" i="4"/>
  <c r="H275" i="4"/>
  <c r="H255" i="4"/>
  <c r="H241" i="4"/>
  <c r="H226" i="4"/>
  <c r="E201" i="6"/>
  <c r="H201" i="6" s="1"/>
  <c r="E186" i="6"/>
  <c r="H186" i="6" s="1"/>
  <c r="H274" i="7"/>
  <c r="E281" i="8"/>
  <c r="H281" i="8" s="1"/>
  <c r="E279" i="8"/>
  <c r="H279" i="8" s="1"/>
  <c r="H275" i="8"/>
  <c r="E272" i="8"/>
  <c r="H272" i="8" s="1"/>
  <c r="H269" i="8"/>
  <c r="H265" i="8"/>
  <c r="E264" i="8"/>
  <c r="H264" i="8" s="1"/>
  <c r="H260" i="8"/>
  <c r="E219" i="8"/>
  <c r="H219" i="8" s="1"/>
  <c r="E193" i="8"/>
  <c r="H193" i="8" s="1"/>
  <c r="E184" i="8"/>
  <c r="H184" i="8" s="1"/>
  <c r="H180" i="8"/>
  <c r="E179" i="8"/>
  <c r="H179" i="8" s="1"/>
  <c r="E233" i="9"/>
  <c r="H233" i="9" s="1"/>
  <c r="E205" i="9"/>
  <c r="H205" i="9" s="1"/>
  <c r="E189" i="9"/>
  <c r="H189" i="9" s="1"/>
  <c r="E164" i="9"/>
  <c r="H164" i="9" s="1"/>
  <c r="E159" i="9"/>
  <c r="H159" i="9" s="1"/>
  <c r="E257" i="10"/>
  <c r="H257" i="10" s="1"/>
  <c r="E199" i="10"/>
  <c r="H199" i="10" s="1"/>
  <c r="E204" i="11"/>
  <c r="H204" i="11" s="1"/>
  <c r="E180" i="11"/>
  <c r="H180" i="11" s="1"/>
  <c r="E199" i="13"/>
  <c r="H199" i="13" s="1"/>
  <c r="E197" i="13"/>
  <c r="H197" i="13" s="1"/>
  <c r="E285" i="14"/>
  <c r="H285" i="14" s="1"/>
  <c r="E265" i="14"/>
  <c r="H265" i="14" s="1"/>
  <c r="E263" i="14"/>
  <c r="H263" i="14" s="1"/>
  <c r="E261" i="14"/>
  <c r="H261" i="14" s="1"/>
  <c r="E210" i="14"/>
  <c r="H210" i="14" s="1"/>
  <c r="E201" i="14"/>
  <c r="H201" i="14" s="1"/>
  <c r="E199" i="14"/>
  <c r="H199" i="14" s="1"/>
  <c r="E195" i="14"/>
  <c r="H195" i="14" s="1"/>
  <c r="E180" i="14"/>
  <c r="H180" i="14" s="1"/>
  <c r="H264" i="15"/>
  <c r="H261" i="15"/>
  <c r="H163" i="15"/>
  <c r="H286" i="16"/>
  <c r="H279" i="16"/>
  <c r="H275" i="16"/>
  <c r="E220" i="19"/>
  <c r="H220" i="19" s="1"/>
  <c r="H288" i="20"/>
  <c r="H284" i="20"/>
  <c r="H280" i="20"/>
  <c r="H276" i="20"/>
  <c r="H272" i="20"/>
  <c r="H264" i="20"/>
  <c r="H245" i="20"/>
  <c r="E244" i="20"/>
  <c r="H244" i="20" s="1"/>
  <c r="E188" i="22"/>
  <c r="H188" i="22" s="1"/>
  <c r="H163" i="24"/>
  <c r="H279" i="15"/>
  <c r="H275" i="15"/>
  <c r="H263" i="15"/>
  <c r="H260" i="15"/>
  <c r="H246" i="15"/>
  <c r="H240" i="15"/>
  <c r="H236" i="15"/>
  <c r="H234" i="15"/>
  <c r="H227" i="15"/>
  <c r="H220" i="15"/>
  <c r="H267" i="16"/>
  <c r="H265" i="16"/>
  <c r="H171" i="18"/>
  <c r="H251" i="20"/>
  <c r="H230" i="20"/>
  <c r="H226" i="20"/>
  <c r="H264" i="21"/>
  <c r="H285" i="16"/>
  <c r="H271" i="16"/>
  <c r="H257" i="16"/>
  <c r="H233" i="16"/>
  <c r="H224" i="18"/>
  <c r="H207" i="18"/>
  <c r="H285" i="20"/>
  <c r="H281" i="20"/>
  <c r="H277" i="20"/>
  <c r="H273" i="20"/>
  <c r="H269" i="20"/>
  <c r="H265" i="20"/>
  <c r="H246" i="20"/>
  <c r="H241" i="20"/>
  <c r="H227" i="20"/>
  <c r="H283" i="21"/>
  <c r="H265" i="21"/>
  <c r="H241" i="24"/>
  <c r="H205" i="24"/>
  <c r="H190" i="24"/>
  <c r="H162" i="24"/>
  <c r="H247" i="27"/>
  <c r="H176" i="32"/>
  <c r="H267" i="27"/>
  <c r="H259" i="27"/>
  <c r="H257" i="27"/>
  <c r="H268" i="32"/>
  <c r="H288" i="21"/>
  <c r="H271" i="21"/>
  <c r="H277" i="23"/>
  <c r="H255" i="23"/>
  <c r="H236" i="24"/>
  <c r="H269" i="26"/>
  <c r="H261" i="26"/>
  <c r="H268" i="27"/>
  <c r="H261" i="27"/>
  <c r="H258" i="27"/>
  <c r="H245" i="27"/>
  <c r="H243" i="27"/>
  <c r="H226" i="27"/>
  <c r="H287" i="29"/>
  <c r="H275" i="29"/>
  <c r="H241" i="29"/>
  <c r="H260" i="21"/>
  <c r="H236" i="21"/>
  <c r="H271" i="23"/>
  <c r="H265" i="23"/>
  <c r="H248" i="27"/>
  <c r="H224" i="29"/>
  <c r="H198" i="29"/>
  <c r="H269" i="32"/>
  <c r="H220" i="32"/>
  <c r="H180" i="32"/>
  <c r="H178" i="32"/>
  <c r="F72" i="33"/>
  <c r="F70" i="33"/>
  <c r="G70" i="33"/>
  <c r="H70" i="33" s="1"/>
  <c r="F70" i="5"/>
  <c r="G70" i="5"/>
  <c r="H70" i="5" s="1"/>
  <c r="D8" i="5"/>
  <c r="G8" i="5" s="1"/>
  <c r="G70" i="11"/>
  <c r="H70" i="11" s="1"/>
  <c r="D8" i="11"/>
  <c r="F9" i="11" s="1"/>
  <c r="G70" i="17"/>
  <c r="H70" i="17" s="1"/>
  <c r="G10" i="17"/>
  <c r="F72" i="20"/>
  <c r="F70" i="20"/>
  <c r="F73" i="26"/>
  <c r="F70" i="26"/>
  <c r="F70" i="27"/>
  <c r="G70" i="27"/>
  <c r="H70" i="27" s="1"/>
  <c r="H85" i="25"/>
  <c r="H127" i="25"/>
  <c r="H138" i="25"/>
  <c r="H93" i="23"/>
  <c r="H99" i="23"/>
  <c r="H103" i="23"/>
  <c r="H112" i="23"/>
  <c r="H139" i="22"/>
  <c r="H134" i="21"/>
  <c r="H144" i="21"/>
  <c r="H127" i="21"/>
  <c r="H131" i="21"/>
  <c r="D8" i="20"/>
  <c r="G8" i="20" s="1"/>
  <c r="H8" i="20" s="1"/>
  <c r="H99" i="20"/>
  <c r="H103" i="20"/>
  <c r="H119" i="20"/>
  <c r="H126" i="20"/>
  <c r="H143" i="20"/>
  <c r="G70" i="20"/>
  <c r="H70" i="20" s="1"/>
  <c r="H95" i="19"/>
  <c r="H101" i="19"/>
  <c r="H83" i="18"/>
  <c r="H118" i="17"/>
  <c r="D8" i="17"/>
  <c r="F13" i="17" s="1"/>
  <c r="H98" i="16"/>
  <c r="H101" i="15"/>
  <c r="H113" i="15"/>
  <c r="H92" i="13"/>
  <c r="H79" i="11"/>
  <c r="H92" i="8"/>
  <c r="H96" i="8"/>
  <c r="H91" i="4"/>
  <c r="H113" i="4"/>
  <c r="H129" i="4"/>
  <c r="H140" i="4"/>
  <c r="H77" i="3"/>
  <c r="H86" i="3"/>
  <c r="H113" i="3"/>
  <c r="H121" i="3"/>
  <c r="H125" i="1"/>
  <c r="H88" i="24"/>
  <c r="H97" i="18"/>
  <c r="H103" i="14"/>
  <c r="H126" i="14"/>
  <c r="H94" i="11"/>
  <c r="H102" i="10"/>
  <c r="H94" i="9"/>
  <c r="H77" i="9"/>
  <c r="H107" i="9"/>
  <c r="H111" i="9"/>
  <c r="H143" i="9"/>
  <c r="H131" i="8"/>
  <c r="H137" i="8"/>
  <c r="H82" i="7"/>
  <c r="H94" i="7"/>
  <c r="H117" i="7"/>
  <c r="H71" i="6"/>
  <c r="H113" i="25"/>
  <c r="H85" i="23"/>
  <c r="H124" i="23"/>
  <c r="H134" i="23"/>
  <c r="H76" i="22"/>
  <c r="H82" i="22"/>
  <c r="H86" i="22"/>
  <c r="H90" i="22"/>
  <c r="H117" i="22"/>
  <c r="H121" i="22"/>
  <c r="H125" i="22"/>
  <c r="H129" i="22"/>
  <c r="H143" i="22"/>
  <c r="H92" i="21"/>
  <c r="H121" i="21"/>
  <c r="H125" i="21"/>
  <c r="H110" i="21"/>
  <c r="H107" i="19"/>
  <c r="H82" i="19"/>
  <c r="H86" i="19"/>
  <c r="H126" i="19"/>
  <c r="H77" i="18"/>
  <c r="H137" i="18"/>
  <c r="H141" i="18"/>
  <c r="H145" i="18"/>
  <c r="H73" i="17"/>
  <c r="H92" i="17"/>
  <c r="F70" i="17"/>
  <c r="H84" i="16"/>
  <c r="H90" i="16"/>
  <c r="H71" i="16"/>
  <c r="H113" i="13"/>
  <c r="H120" i="13"/>
  <c r="H83" i="11"/>
  <c r="H135" i="10"/>
  <c r="H110" i="8"/>
  <c r="H73" i="3"/>
  <c r="H82" i="3"/>
  <c r="H117" i="3"/>
  <c r="H125" i="3"/>
  <c r="H73" i="25"/>
  <c r="H101" i="25"/>
  <c r="H119" i="25"/>
  <c r="H131" i="25"/>
  <c r="H117" i="24"/>
  <c r="H106" i="23"/>
  <c r="H127" i="23"/>
  <c r="H99" i="22"/>
  <c r="H103" i="22"/>
  <c r="H90" i="21"/>
  <c r="H99" i="21"/>
  <c r="H103" i="21"/>
  <c r="H74" i="20"/>
  <c r="H85" i="20"/>
  <c r="H123" i="20"/>
  <c r="H105" i="18"/>
  <c r="H109" i="18"/>
  <c r="H113" i="18"/>
  <c r="H117" i="18"/>
  <c r="H121" i="18"/>
  <c r="H125" i="18"/>
  <c r="H129" i="18"/>
  <c r="H87" i="18"/>
  <c r="H129" i="17"/>
  <c r="H88" i="16"/>
  <c r="H116" i="16"/>
  <c r="H120" i="16"/>
  <c r="H123" i="16"/>
  <c r="H126" i="16"/>
  <c r="H130" i="16"/>
  <c r="H134" i="16"/>
  <c r="H139" i="16"/>
  <c r="H101" i="16"/>
  <c r="H70" i="15"/>
  <c r="H75" i="14"/>
  <c r="H80" i="14"/>
  <c r="H84" i="14"/>
  <c r="H88" i="14"/>
  <c r="H123" i="14"/>
  <c r="H128" i="13"/>
  <c r="H132" i="13"/>
  <c r="H92" i="12"/>
  <c r="H115" i="11"/>
  <c r="H73" i="11"/>
  <c r="H141" i="11"/>
  <c r="H123" i="11"/>
  <c r="H83" i="10"/>
  <c r="H74" i="9"/>
  <c r="H136" i="9"/>
  <c r="H119" i="9"/>
  <c r="H127" i="9"/>
  <c r="H141" i="9"/>
  <c r="H145" i="8"/>
  <c r="H104" i="8"/>
  <c r="H98" i="7"/>
  <c r="H102" i="7"/>
  <c r="H143" i="7"/>
  <c r="H137" i="4"/>
  <c r="H98" i="3"/>
  <c r="H129" i="3"/>
  <c r="H71" i="2"/>
  <c r="H83" i="34"/>
  <c r="H93" i="34"/>
  <c r="H99" i="34"/>
  <c r="H93" i="25"/>
  <c r="H109" i="25"/>
  <c r="H123" i="25"/>
  <c r="H134" i="24"/>
  <c r="H81" i="23"/>
  <c r="H120" i="23"/>
  <c r="H142" i="23"/>
  <c r="H72" i="23"/>
  <c r="H92" i="22"/>
  <c r="H109" i="22"/>
  <c r="H113" i="22"/>
  <c r="H137" i="22"/>
  <c r="H73" i="21"/>
  <c r="H77" i="21"/>
  <c r="H83" i="21"/>
  <c r="H87" i="21"/>
  <c r="H80" i="21"/>
  <c r="H117" i="21"/>
  <c r="H76" i="20"/>
  <c r="H82" i="20"/>
  <c r="H92" i="20"/>
  <c r="H115" i="19"/>
  <c r="H119" i="19"/>
  <c r="H123" i="19"/>
  <c r="H97" i="19"/>
  <c r="H127" i="17"/>
  <c r="H116" i="17"/>
  <c r="H92" i="16"/>
  <c r="H109" i="16"/>
  <c r="H113" i="16"/>
  <c r="H98" i="15"/>
  <c r="H95" i="14"/>
  <c r="H99" i="14"/>
  <c r="H110" i="14"/>
  <c r="H141" i="14"/>
  <c r="H71" i="14"/>
  <c r="H98" i="13"/>
  <c r="H140" i="13"/>
  <c r="H78" i="12"/>
  <c r="H88" i="12"/>
  <c r="H99" i="12"/>
  <c r="H125" i="12"/>
  <c r="H129" i="12"/>
  <c r="H109" i="11"/>
  <c r="H113" i="11"/>
  <c r="H126" i="11"/>
  <c r="H130" i="11"/>
  <c r="H137" i="11"/>
  <c r="H144" i="11"/>
  <c r="H124" i="10"/>
  <c r="H77" i="8"/>
  <c r="H115" i="8"/>
  <c r="H119" i="8"/>
  <c r="H142" i="3"/>
  <c r="H102" i="1"/>
  <c r="H115" i="1"/>
  <c r="H131" i="1"/>
  <c r="H127" i="1"/>
  <c r="H83" i="13"/>
  <c r="H87" i="13"/>
  <c r="H103" i="12"/>
  <c r="H143" i="12"/>
  <c r="H71" i="12"/>
  <c r="H119" i="11"/>
  <c r="H97" i="11"/>
  <c r="H87" i="11"/>
  <c r="H95" i="10"/>
  <c r="H98" i="10"/>
  <c r="H74" i="10"/>
  <c r="H98" i="9"/>
  <c r="H102" i="9"/>
  <c r="H81" i="9"/>
  <c r="H83" i="8"/>
  <c r="H71" i="8"/>
  <c r="H86" i="7"/>
  <c r="H125" i="7"/>
  <c r="H94" i="3"/>
  <c r="H102" i="3"/>
  <c r="H10" i="3"/>
  <c r="H76" i="2"/>
  <c r="H106" i="2"/>
  <c r="H110" i="2"/>
  <c r="H114" i="2"/>
  <c r="H118" i="2"/>
  <c r="H122" i="2"/>
  <c r="H126" i="2"/>
  <c r="H130" i="2"/>
  <c r="H76" i="1"/>
  <c r="H86" i="1"/>
  <c r="H94" i="1"/>
  <c r="H143" i="32"/>
  <c r="H105" i="31"/>
  <c r="H109" i="31"/>
  <c r="H113" i="31"/>
  <c r="H139" i="29"/>
  <c r="H88" i="29"/>
  <c r="H92" i="29"/>
  <c r="H121" i="28"/>
  <c r="H129" i="28"/>
  <c r="H92" i="27"/>
  <c r="H116" i="27"/>
  <c r="H78" i="27"/>
  <c r="H86" i="27"/>
  <c r="H119" i="26"/>
  <c r="G10" i="1"/>
  <c r="H75" i="6"/>
  <c r="H122" i="9"/>
  <c r="H105" i="9"/>
  <c r="H106" i="21"/>
  <c r="H81" i="25"/>
  <c r="H88" i="32"/>
  <c r="H88" i="1"/>
  <c r="H104" i="1"/>
  <c r="H121" i="1"/>
  <c r="H123" i="1"/>
  <c r="H130" i="34"/>
  <c r="H137" i="32"/>
  <c r="H71" i="32"/>
  <c r="H75" i="31"/>
  <c r="H97" i="31"/>
  <c r="H121" i="31"/>
  <c r="H137" i="31"/>
  <c r="H143" i="30"/>
  <c r="H75" i="30"/>
  <c r="H101" i="28"/>
  <c r="H117" i="28"/>
  <c r="H127" i="26"/>
  <c r="H81" i="31"/>
  <c r="H85" i="31"/>
  <c r="H141" i="31"/>
  <c r="H145" i="31"/>
  <c r="H135" i="29"/>
  <c r="H143" i="29"/>
  <c r="H85" i="28"/>
  <c r="H82" i="27"/>
  <c r="F72" i="8"/>
  <c r="G10" i="8"/>
  <c r="H75" i="19"/>
  <c r="F70" i="21"/>
  <c r="H74" i="34"/>
  <c r="H103" i="34"/>
  <c r="H120" i="32"/>
  <c r="H86" i="32"/>
  <c r="H74" i="31"/>
  <c r="H78" i="31"/>
  <c r="H129" i="31"/>
  <c r="H109" i="30"/>
  <c r="H71" i="30"/>
  <c r="H116" i="29"/>
  <c r="H142" i="29"/>
  <c r="H77" i="28"/>
  <c r="H93" i="28"/>
  <c r="H109" i="28"/>
  <c r="H132" i="28"/>
  <c r="H136" i="28"/>
  <c r="H141" i="28"/>
  <c r="H136" i="27"/>
  <c r="H144" i="27"/>
  <c r="H102" i="27"/>
  <c r="H106" i="27"/>
  <c r="H141" i="27"/>
  <c r="D8" i="33"/>
  <c r="F8" i="33" s="1"/>
  <c r="H83" i="15"/>
  <c r="H73" i="18"/>
  <c r="H106" i="34"/>
  <c r="H144" i="6"/>
  <c r="H116" i="6"/>
  <c r="H114" i="6"/>
  <c r="H90" i="8"/>
  <c r="H138" i="9"/>
  <c r="H124" i="9"/>
  <c r="H79" i="10"/>
  <c r="H91" i="13"/>
  <c r="H105" i="14"/>
  <c r="H123" i="15"/>
  <c r="H78" i="15"/>
  <c r="H135" i="17"/>
  <c r="H94" i="17"/>
  <c r="H79" i="18"/>
  <c r="H79" i="19"/>
  <c r="H106" i="25"/>
  <c r="H90" i="32"/>
  <c r="H84" i="30"/>
  <c r="H145" i="6"/>
  <c r="H138" i="6"/>
  <c r="H122" i="6"/>
  <c r="H91" i="6"/>
  <c r="H114" i="8"/>
  <c r="H114" i="11"/>
  <c r="H91" i="16"/>
  <c r="H138" i="17"/>
  <c r="H136" i="17"/>
  <c r="H132" i="17"/>
  <c r="H117" i="17"/>
  <c r="H84" i="17"/>
  <c r="H72" i="17"/>
  <c r="H114" i="25"/>
  <c r="H79" i="27"/>
  <c r="E8" i="15"/>
  <c r="E11" i="15"/>
  <c r="E12" i="15"/>
  <c r="H12" i="15" s="1"/>
  <c r="E8" i="4"/>
  <c r="E13" i="4"/>
  <c r="E10" i="1"/>
  <c r="E13" i="1"/>
  <c r="H13" i="1" s="1"/>
  <c r="E8" i="1"/>
  <c r="H70" i="25"/>
  <c r="E12" i="18"/>
  <c r="H88" i="30"/>
  <c r="E12" i="10"/>
  <c r="E11" i="4"/>
  <c r="H70" i="21"/>
  <c r="E12" i="19"/>
  <c r="E9" i="18"/>
  <c r="H124" i="30"/>
  <c r="E11" i="6"/>
  <c r="E13" i="6"/>
  <c r="E12" i="4"/>
  <c r="H12" i="4" s="1"/>
  <c r="E8" i="10"/>
  <c r="E11" i="10"/>
  <c r="H132" i="23"/>
  <c r="E10" i="18"/>
  <c r="H73" i="32"/>
  <c r="E10" i="11"/>
  <c r="H98" i="24"/>
  <c r="E13" i="21"/>
  <c r="H129" i="21"/>
  <c r="H128" i="16"/>
  <c r="H112" i="14"/>
  <c r="H73" i="13"/>
  <c r="H77" i="13"/>
  <c r="H121" i="9"/>
  <c r="H98" i="8"/>
  <c r="H116" i="7"/>
  <c r="H124" i="7"/>
  <c r="H132" i="7"/>
  <c r="H142" i="7"/>
  <c r="H113" i="7"/>
  <c r="H117" i="5"/>
  <c r="H121" i="5"/>
  <c r="H136" i="5"/>
  <c r="H140" i="5"/>
  <c r="H144" i="5"/>
  <c r="E72" i="4"/>
  <c r="H72" i="4" s="1"/>
  <c r="E82" i="4"/>
  <c r="H82" i="4" s="1"/>
  <c r="E93" i="4"/>
  <c r="H93" i="4" s="1"/>
  <c r="E99" i="4"/>
  <c r="H99" i="4" s="1"/>
  <c r="E112" i="4"/>
  <c r="H112" i="4" s="1"/>
  <c r="E118" i="4"/>
  <c r="H118" i="4" s="1"/>
  <c r="E126" i="4"/>
  <c r="H126" i="4" s="1"/>
  <c r="E130" i="4"/>
  <c r="H130" i="4" s="1"/>
  <c r="E139" i="4"/>
  <c r="H139" i="4" s="1"/>
  <c r="E143" i="4"/>
  <c r="H143" i="4" s="1"/>
  <c r="H136" i="3"/>
  <c r="H71" i="3"/>
  <c r="H137" i="2"/>
  <c r="H141" i="2"/>
  <c r="H145" i="2"/>
  <c r="E83" i="32"/>
  <c r="H83" i="32" s="1"/>
  <c r="E106" i="11"/>
  <c r="H106" i="11" s="1"/>
  <c r="E75" i="11"/>
  <c r="H75" i="11" s="1"/>
  <c r="E140" i="11"/>
  <c r="H140" i="11" s="1"/>
  <c r="E135" i="11"/>
  <c r="H135" i="11" s="1"/>
  <c r="E138" i="11"/>
  <c r="H138" i="11" s="1"/>
  <c r="E105" i="11"/>
  <c r="H105" i="11" s="1"/>
  <c r="E72" i="16"/>
  <c r="H72" i="16" s="1"/>
  <c r="E96" i="16"/>
  <c r="H96" i="16" s="1"/>
  <c r="E133" i="16"/>
  <c r="H133" i="16" s="1"/>
  <c r="E111" i="16"/>
  <c r="H111" i="16" s="1"/>
  <c r="E114" i="22"/>
  <c r="H114" i="22" s="1"/>
  <c r="E136" i="22"/>
  <c r="H136" i="22" s="1"/>
  <c r="E71" i="22"/>
  <c r="H71" i="22" s="1"/>
  <c r="E96" i="22"/>
  <c r="H96" i="22" s="1"/>
  <c r="G10" i="22"/>
  <c r="E117" i="29"/>
  <c r="H117" i="29" s="1"/>
  <c r="E133" i="29"/>
  <c r="H133" i="29" s="1"/>
  <c r="E73" i="29"/>
  <c r="H73" i="29" s="1"/>
  <c r="E81" i="29"/>
  <c r="H81" i="29" s="1"/>
  <c r="E100" i="29"/>
  <c r="H100" i="29" s="1"/>
  <c r="E84" i="29"/>
  <c r="H84" i="29" s="1"/>
  <c r="E80" i="29"/>
  <c r="H80" i="29" s="1"/>
  <c r="E76" i="29"/>
  <c r="H76" i="29" s="1"/>
  <c r="E145" i="29"/>
  <c r="H145" i="29" s="1"/>
  <c r="E141" i="29"/>
  <c r="H141" i="29" s="1"/>
  <c r="E137" i="29"/>
  <c r="H137" i="29" s="1"/>
  <c r="E132" i="29"/>
  <c r="H132" i="29" s="1"/>
  <c r="E128" i="29"/>
  <c r="H128" i="29" s="1"/>
  <c r="E124" i="29"/>
  <c r="H124" i="29" s="1"/>
  <c r="E120" i="29"/>
  <c r="H120" i="29" s="1"/>
  <c r="E115" i="29"/>
  <c r="H115" i="29" s="1"/>
  <c r="E110" i="29"/>
  <c r="H110" i="29" s="1"/>
  <c r="E106" i="29"/>
  <c r="H106" i="29" s="1"/>
  <c r="E97" i="29"/>
  <c r="H97" i="29" s="1"/>
  <c r="E87" i="29"/>
  <c r="H87" i="29" s="1"/>
  <c r="E83" i="29"/>
  <c r="H83" i="29" s="1"/>
  <c r="E75" i="29"/>
  <c r="H75" i="29" s="1"/>
  <c r="E71" i="29"/>
  <c r="H71" i="29" s="1"/>
  <c r="E72" i="29"/>
  <c r="H72" i="29" s="1"/>
  <c r="E144" i="29"/>
  <c r="H144" i="29" s="1"/>
  <c r="E140" i="29"/>
  <c r="H140" i="29" s="1"/>
  <c r="E136" i="29"/>
  <c r="H136" i="29" s="1"/>
  <c r="E131" i="29"/>
  <c r="H131" i="29" s="1"/>
  <c r="E127" i="29"/>
  <c r="H127" i="29" s="1"/>
  <c r="E123" i="29"/>
  <c r="H123" i="29" s="1"/>
  <c r="E119" i="29"/>
  <c r="H119" i="29" s="1"/>
  <c r="E113" i="29"/>
  <c r="H113" i="29" s="1"/>
  <c r="E109" i="29"/>
  <c r="H109" i="29" s="1"/>
  <c r="E105" i="29"/>
  <c r="H105" i="29" s="1"/>
  <c r="E102" i="29"/>
  <c r="H102" i="29" s="1"/>
  <c r="E95" i="29"/>
  <c r="H95" i="29" s="1"/>
  <c r="E91" i="29"/>
  <c r="H91" i="29" s="1"/>
  <c r="E89" i="29"/>
  <c r="H89" i="29" s="1"/>
  <c r="E86" i="29"/>
  <c r="H86" i="29" s="1"/>
  <c r="E78" i="29"/>
  <c r="H78" i="29" s="1"/>
  <c r="E74" i="29"/>
  <c r="H74" i="29" s="1"/>
  <c r="H88" i="25"/>
  <c r="H112" i="21"/>
  <c r="H71" i="20"/>
  <c r="H74" i="16"/>
  <c r="H80" i="16"/>
  <c r="H125" i="14"/>
  <c r="H104" i="13"/>
  <c r="H134" i="6"/>
  <c r="H74" i="4"/>
  <c r="H120" i="4"/>
  <c r="H71" i="1"/>
  <c r="H113" i="34"/>
  <c r="H97" i="30"/>
  <c r="H112" i="30"/>
  <c r="E78" i="4"/>
  <c r="E75" i="4"/>
  <c r="H75" i="4" s="1"/>
  <c r="E111" i="4"/>
  <c r="H111" i="4" s="1"/>
  <c r="E122" i="4"/>
  <c r="H122" i="4" s="1"/>
  <c r="E125" i="4"/>
  <c r="H125" i="4" s="1"/>
  <c r="E138" i="4"/>
  <c r="H138" i="4" s="1"/>
  <c r="E136" i="4"/>
  <c r="H136" i="4" s="1"/>
  <c r="E145" i="4"/>
  <c r="H145" i="4" s="1"/>
  <c r="E134" i="4"/>
  <c r="H134" i="4" s="1"/>
  <c r="E124" i="4"/>
  <c r="H124" i="4" s="1"/>
  <c r="E119" i="4"/>
  <c r="H119" i="4" s="1"/>
  <c r="E115" i="4"/>
  <c r="H115" i="4" s="1"/>
  <c r="E109" i="4"/>
  <c r="H109" i="4" s="1"/>
  <c r="E104" i="4"/>
  <c r="H104" i="4" s="1"/>
  <c r="E100" i="4"/>
  <c r="H100" i="4" s="1"/>
  <c r="E95" i="4"/>
  <c r="H95" i="4" s="1"/>
  <c r="E85" i="4"/>
  <c r="H85" i="4" s="1"/>
  <c r="E80" i="4"/>
  <c r="H80" i="4" s="1"/>
  <c r="E73" i="4"/>
  <c r="H73" i="4" s="1"/>
  <c r="E72" i="15"/>
  <c r="H72" i="15" s="1"/>
  <c r="E80" i="15"/>
  <c r="H80" i="15" s="1"/>
  <c r="E116" i="15"/>
  <c r="H116" i="15" s="1"/>
  <c r="E124" i="15"/>
  <c r="H124" i="15" s="1"/>
  <c r="E92" i="15"/>
  <c r="H92" i="15" s="1"/>
  <c r="E95" i="15"/>
  <c r="H95" i="15" s="1"/>
  <c r="E130" i="15"/>
  <c r="H130" i="15" s="1"/>
  <c r="E139" i="15"/>
  <c r="H139" i="15" s="1"/>
  <c r="E105" i="21"/>
  <c r="H105" i="21" s="1"/>
  <c r="E122" i="21"/>
  <c r="H122" i="21" s="1"/>
  <c r="E111" i="21"/>
  <c r="H111" i="21" s="1"/>
  <c r="E114" i="21"/>
  <c r="H114" i="21" s="1"/>
  <c r="E72" i="21"/>
  <c r="H72" i="21" s="1"/>
  <c r="E10" i="21"/>
  <c r="E85" i="32"/>
  <c r="H85" i="32" s="1"/>
  <c r="E101" i="32"/>
  <c r="H101" i="32" s="1"/>
  <c r="E103" i="32"/>
  <c r="H103" i="32" s="1"/>
  <c r="E138" i="32"/>
  <c r="H138" i="32" s="1"/>
  <c r="E89" i="32"/>
  <c r="H89" i="32" s="1"/>
  <c r="E100" i="32"/>
  <c r="H100" i="32" s="1"/>
  <c r="E82" i="32"/>
  <c r="H82" i="32" s="1"/>
  <c r="E110" i="32"/>
  <c r="H110" i="32" s="1"/>
  <c r="E125" i="32"/>
  <c r="H125" i="32" s="1"/>
  <c r="E104" i="32"/>
  <c r="H104" i="32" s="1"/>
  <c r="E107" i="32"/>
  <c r="H107" i="32" s="1"/>
  <c r="E98" i="32"/>
  <c r="H98" i="32" s="1"/>
  <c r="E145" i="32"/>
  <c r="H145" i="32" s="1"/>
  <c r="E139" i="32"/>
  <c r="H139" i="32" s="1"/>
  <c r="E131" i="32"/>
  <c r="H131" i="32" s="1"/>
  <c r="E112" i="32"/>
  <c r="H112" i="32" s="1"/>
  <c r="E102" i="32"/>
  <c r="H102" i="32" s="1"/>
  <c r="E118" i="32"/>
  <c r="H118" i="32" s="1"/>
  <c r="E94" i="32"/>
  <c r="H94" i="32" s="1"/>
  <c r="E70" i="32"/>
  <c r="E129" i="32"/>
  <c r="H129" i="32" s="1"/>
  <c r="E121" i="32"/>
  <c r="E116" i="32"/>
  <c r="H116" i="32" s="1"/>
  <c r="H132" i="9"/>
  <c r="H126" i="9"/>
  <c r="H115" i="32"/>
  <c r="H107" i="7"/>
  <c r="H97" i="7"/>
  <c r="H137" i="3"/>
  <c r="H130" i="3"/>
  <c r="H70" i="31"/>
  <c r="H137" i="28"/>
  <c r="E71" i="34"/>
  <c r="H71" i="34" s="1"/>
  <c r="E81" i="34"/>
  <c r="H81" i="34" s="1"/>
  <c r="E120" i="34"/>
  <c r="H120" i="34" s="1"/>
  <c r="E119" i="34"/>
  <c r="H119" i="34" s="1"/>
  <c r="E134" i="34"/>
  <c r="H134" i="34" s="1"/>
  <c r="G10" i="34"/>
  <c r="E72" i="6"/>
  <c r="H72" i="6" s="1"/>
  <c r="E86" i="6"/>
  <c r="H86" i="6" s="1"/>
  <c r="E85" i="6"/>
  <c r="H85" i="6" s="1"/>
  <c r="E129" i="6"/>
  <c r="H129" i="6" s="1"/>
  <c r="E82" i="6"/>
  <c r="H82" i="6" s="1"/>
  <c r="E84" i="6"/>
  <c r="H84" i="6" s="1"/>
  <c r="E107" i="6"/>
  <c r="H107" i="6" s="1"/>
  <c r="E140" i="6"/>
  <c r="H140" i="6" s="1"/>
  <c r="E108" i="9"/>
  <c r="H108" i="9" s="1"/>
  <c r="E144" i="9"/>
  <c r="H144" i="9" s="1"/>
  <c r="E91" i="9"/>
  <c r="H91" i="9" s="1"/>
  <c r="E73" i="10"/>
  <c r="H73" i="10" s="1"/>
  <c r="E133" i="10"/>
  <c r="H133" i="10" s="1"/>
  <c r="E141" i="10"/>
  <c r="H141" i="10" s="1"/>
  <c r="E83" i="24"/>
  <c r="H83" i="24" s="1"/>
  <c r="E136" i="24"/>
  <c r="H136" i="24" s="1"/>
  <c r="E72" i="24"/>
  <c r="H72" i="24" s="1"/>
  <c r="E78" i="24"/>
  <c r="H78" i="24" s="1"/>
  <c r="E100" i="24"/>
  <c r="H100" i="24" s="1"/>
  <c r="E143" i="24"/>
  <c r="H143" i="24" s="1"/>
  <c r="E145" i="24"/>
  <c r="H145" i="24" s="1"/>
  <c r="E77" i="24"/>
  <c r="H77" i="24" s="1"/>
  <c r="E74" i="24"/>
  <c r="H74" i="24" s="1"/>
  <c r="E104" i="24"/>
  <c r="H104" i="24" s="1"/>
  <c r="E139" i="27"/>
  <c r="H139" i="27" s="1"/>
  <c r="E133" i="27"/>
  <c r="H133" i="27" s="1"/>
  <c r="E126" i="27"/>
  <c r="H126" i="27" s="1"/>
  <c r="E122" i="27"/>
  <c r="H122" i="27" s="1"/>
  <c r="E115" i="27"/>
  <c r="H115" i="27" s="1"/>
  <c r="E107" i="27"/>
  <c r="H107" i="27" s="1"/>
  <c r="E103" i="27"/>
  <c r="H103" i="27" s="1"/>
  <c r="E97" i="27"/>
  <c r="H97" i="27" s="1"/>
  <c r="E90" i="27"/>
  <c r="H90" i="27" s="1"/>
  <c r="E143" i="27"/>
  <c r="H143" i="27" s="1"/>
  <c r="E137" i="27"/>
  <c r="H137" i="27" s="1"/>
  <c r="E134" i="27"/>
  <c r="H134" i="27" s="1"/>
  <c r="E130" i="27"/>
  <c r="H130" i="27" s="1"/>
  <c r="E123" i="27"/>
  <c r="H123" i="27" s="1"/>
  <c r="E119" i="27"/>
  <c r="H119" i="27" s="1"/>
  <c r="E105" i="27"/>
  <c r="H105" i="27" s="1"/>
  <c r="E101" i="27"/>
  <c r="H101" i="27" s="1"/>
  <c r="E72" i="28"/>
  <c r="H72" i="28" s="1"/>
  <c r="E117" i="34"/>
  <c r="H117" i="34" s="1"/>
  <c r="E102" i="34"/>
  <c r="H102" i="34" s="1"/>
  <c r="E98" i="6"/>
  <c r="H98" i="6" s="1"/>
  <c r="E85" i="24"/>
  <c r="H85" i="24" s="1"/>
  <c r="H72" i="33"/>
  <c r="H76" i="33"/>
  <c r="H80" i="33"/>
  <c r="H84" i="33"/>
  <c r="H88" i="33"/>
  <c r="H92" i="33"/>
  <c r="H96" i="33"/>
  <c r="H100" i="33"/>
  <c r="H104" i="33"/>
  <c r="H108" i="33"/>
  <c r="H71" i="31"/>
  <c r="H118" i="30"/>
  <c r="H130" i="30"/>
  <c r="H145" i="28"/>
  <c r="H99" i="27"/>
  <c r="H127" i="27"/>
  <c r="H72" i="2"/>
  <c r="E122" i="5"/>
  <c r="H122" i="5" s="1"/>
  <c r="E135" i="5"/>
  <c r="H135" i="5" s="1"/>
  <c r="E72" i="5"/>
  <c r="H72" i="5" s="1"/>
  <c r="E78" i="20"/>
  <c r="E107" i="20"/>
  <c r="H107" i="20" s="1"/>
  <c r="E111" i="20"/>
  <c r="H111" i="20" s="1"/>
  <c r="E125" i="20"/>
  <c r="H125" i="20" s="1"/>
  <c r="E84" i="20"/>
  <c r="H84" i="20" s="1"/>
  <c r="E73" i="20"/>
  <c r="H73" i="20" s="1"/>
  <c r="E88" i="20"/>
  <c r="H88" i="20" s="1"/>
  <c r="E131" i="20"/>
  <c r="H131" i="20" s="1"/>
  <c r="E145" i="20"/>
  <c r="H145" i="20" s="1"/>
  <c r="E76" i="23"/>
  <c r="H76" i="23" s="1"/>
  <c r="E87" i="23"/>
  <c r="H87" i="23" s="1"/>
  <c r="E122" i="23"/>
  <c r="H122" i="23" s="1"/>
  <c r="E136" i="23"/>
  <c r="H136" i="23" s="1"/>
  <c r="E95" i="23"/>
  <c r="H95" i="23" s="1"/>
  <c r="E102" i="23"/>
  <c r="H102" i="23" s="1"/>
  <c r="E105" i="23"/>
  <c r="H105" i="23" s="1"/>
  <c r="E108" i="23"/>
  <c r="H108" i="23" s="1"/>
  <c r="E73" i="23"/>
  <c r="H73" i="23" s="1"/>
  <c r="E137" i="23"/>
  <c r="H137" i="23" s="1"/>
  <c r="E108" i="20"/>
  <c r="H108" i="20" s="1"/>
  <c r="E75" i="23"/>
  <c r="H75" i="23" s="1"/>
  <c r="E132" i="24"/>
  <c r="H132" i="24" s="1"/>
  <c r="H111" i="27"/>
  <c r="E74" i="1"/>
  <c r="H74" i="1" s="1"/>
  <c r="E72" i="7"/>
  <c r="H72" i="7" s="1"/>
  <c r="E73" i="8"/>
  <c r="H73" i="8" s="1"/>
  <c r="E76" i="8"/>
  <c r="H76" i="8" s="1"/>
  <c r="E85" i="8"/>
  <c r="H85" i="8" s="1"/>
  <c r="E97" i="8"/>
  <c r="H97" i="8" s="1"/>
  <c r="E130" i="8"/>
  <c r="H130" i="8" s="1"/>
  <c r="E141" i="8"/>
  <c r="H141" i="8" s="1"/>
  <c r="E105" i="13"/>
  <c r="H105" i="13" s="1"/>
  <c r="E136" i="13"/>
  <c r="H136" i="13" s="1"/>
  <c r="E111" i="13"/>
  <c r="H111" i="13" s="1"/>
  <c r="E114" i="13"/>
  <c r="H114" i="13" s="1"/>
  <c r="E72" i="14"/>
  <c r="H72" i="14" s="1"/>
  <c r="E96" i="14"/>
  <c r="H96" i="14" s="1"/>
  <c r="E133" i="14"/>
  <c r="H133" i="14" s="1"/>
  <c r="E119" i="17"/>
  <c r="H119" i="17" s="1"/>
  <c r="E87" i="19"/>
  <c r="H87" i="19" s="1"/>
  <c r="E91" i="19"/>
  <c r="H91" i="19" s="1"/>
  <c r="E72" i="25"/>
  <c r="H72" i="25" s="1"/>
  <c r="E91" i="26"/>
  <c r="H91" i="26" s="1"/>
  <c r="E106" i="26"/>
  <c r="H106" i="26" s="1"/>
  <c r="E138" i="26"/>
  <c r="H138" i="26" s="1"/>
  <c r="E142" i="1"/>
  <c r="H142" i="1" s="1"/>
  <c r="E132" i="1"/>
  <c r="H132" i="1" s="1"/>
  <c r="E105" i="2"/>
  <c r="H105" i="2" s="1"/>
  <c r="H89" i="4"/>
  <c r="E105" i="8"/>
  <c r="H105" i="8" s="1"/>
  <c r="E109" i="13"/>
  <c r="H109" i="13" s="1"/>
  <c r="H145" i="17"/>
  <c r="E139" i="17"/>
  <c r="H139" i="17" s="1"/>
  <c r="E133" i="26"/>
  <c r="H133" i="26" s="1"/>
  <c r="E126" i="26"/>
  <c r="H126" i="26" s="1"/>
  <c r="E141" i="30"/>
  <c r="H141" i="30" s="1"/>
  <c r="H120" i="31"/>
  <c r="H88" i="31"/>
  <c r="H141" i="32"/>
  <c r="H75" i="32"/>
  <c r="E110" i="17"/>
  <c r="H110" i="17" s="1"/>
  <c r="E131" i="17"/>
  <c r="H131" i="17" s="1"/>
  <c r="E100" i="17"/>
  <c r="H100" i="17" s="1"/>
  <c r="E137" i="17"/>
  <c r="H137" i="17" s="1"/>
  <c r="E89" i="25"/>
  <c r="H89" i="25" s="1"/>
  <c r="E91" i="25"/>
  <c r="H91" i="25" s="1"/>
  <c r="E117" i="25"/>
  <c r="H117" i="25" s="1"/>
  <c r="E133" i="25"/>
  <c r="H133" i="25" s="1"/>
  <c r="E74" i="30"/>
  <c r="H74" i="30" s="1"/>
  <c r="E101" i="30"/>
  <c r="H101" i="30" s="1"/>
  <c r="E105" i="30"/>
  <c r="H105" i="30" s="1"/>
  <c r="E108" i="30"/>
  <c r="H108" i="30" s="1"/>
  <c r="E131" i="30"/>
  <c r="H131" i="30" s="1"/>
  <c r="E142" i="30"/>
  <c r="H142" i="30" s="1"/>
  <c r="E85" i="30"/>
  <c r="H85" i="30" s="1"/>
  <c r="E91" i="30"/>
  <c r="H91" i="30" s="1"/>
  <c r="E103" i="30"/>
  <c r="H103" i="30" s="1"/>
  <c r="H76" i="6"/>
  <c r="E135" i="8"/>
  <c r="H135" i="8" s="1"/>
  <c r="H85" i="9"/>
  <c r="H132" i="14"/>
  <c r="E125" i="17"/>
  <c r="H125" i="17" s="1"/>
  <c r="E115" i="17"/>
  <c r="H115" i="17" s="1"/>
  <c r="E88" i="17"/>
  <c r="H88" i="17" s="1"/>
  <c r="E114" i="19"/>
  <c r="H114" i="19" s="1"/>
  <c r="E111" i="19"/>
  <c r="H111" i="19" s="1"/>
  <c r="E136" i="25"/>
  <c r="H136" i="25" s="1"/>
  <c r="E96" i="25"/>
  <c r="H96" i="25" s="1"/>
  <c r="H76" i="32"/>
  <c r="H78" i="4"/>
  <c r="H79" i="5"/>
  <c r="H125" i="6"/>
  <c r="H89" i="6"/>
  <c r="H89" i="13"/>
  <c r="H79" i="15"/>
  <c r="H133" i="17"/>
  <c r="H128" i="17"/>
  <c r="H126" i="17"/>
  <c r="H109" i="17"/>
  <c r="H105" i="17"/>
  <c r="H102" i="17"/>
  <c r="H136" i="19"/>
  <c r="H91" i="22"/>
  <c r="H79" i="23"/>
  <c r="H106" i="24"/>
  <c r="H87" i="30"/>
  <c r="H142" i="31"/>
  <c r="H110" i="31"/>
  <c r="H84" i="32"/>
  <c r="H135" i="6"/>
  <c r="H90" i="6"/>
  <c r="H81" i="6"/>
  <c r="H114" i="7"/>
  <c r="H114" i="14"/>
  <c r="H143" i="16"/>
  <c r="H141" i="17"/>
  <c r="H99" i="17"/>
  <c r="H96" i="17"/>
  <c r="H81" i="17"/>
  <c r="H96" i="19"/>
  <c r="H114" i="23"/>
  <c r="H101" i="23"/>
  <c r="F9" i="13"/>
  <c r="F18" i="1"/>
  <c r="G18" i="24"/>
  <c r="H18" i="24" s="1"/>
  <c r="F18" i="24"/>
  <c r="F18" i="27"/>
  <c r="G18" i="27"/>
  <c r="H18" i="27" s="1"/>
  <c r="D8" i="27"/>
  <c r="G9" i="28"/>
  <c r="G18" i="28"/>
  <c r="H18" i="28" s="1"/>
  <c r="F18" i="28"/>
  <c r="D8" i="30"/>
  <c r="F9" i="30" s="1"/>
  <c r="F18" i="30"/>
  <c r="H53" i="34"/>
  <c r="H47" i="34"/>
  <c r="H43" i="34"/>
  <c r="H46" i="20"/>
  <c r="H29" i="22"/>
  <c r="H27" i="22"/>
  <c r="H32" i="23"/>
  <c r="H44" i="30"/>
  <c r="H29" i="32"/>
  <c r="F8" i="18"/>
  <c r="F18" i="25"/>
  <c r="H27" i="25"/>
  <c r="H43" i="25"/>
  <c r="H38" i="25"/>
  <c r="H34" i="23"/>
  <c r="H42" i="23"/>
  <c r="H50" i="23"/>
  <c r="H27" i="19"/>
  <c r="H31" i="19"/>
  <c r="H36" i="19"/>
  <c r="H52" i="16"/>
  <c r="H39" i="16"/>
  <c r="H49" i="16"/>
  <c r="H37" i="15"/>
  <c r="H54" i="14"/>
  <c r="H23" i="13"/>
  <c r="H61" i="11"/>
  <c r="H42" i="4"/>
  <c r="H48" i="3"/>
  <c r="H52" i="3"/>
  <c r="H43" i="2"/>
  <c r="F18" i="32"/>
  <c r="H20" i="30"/>
  <c r="F18" i="31"/>
  <c r="F18" i="33"/>
  <c r="D8" i="3"/>
  <c r="G8" i="3" s="1"/>
  <c r="F18" i="3"/>
  <c r="F18" i="29"/>
  <c r="D8" i="29"/>
  <c r="H38" i="6"/>
  <c r="H44" i="7"/>
  <c r="H55" i="10"/>
  <c r="H48" i="32"/>
  <c r="H44" i="32"/>
  <c r="H39" i="32"/>
  <c r="H50" i="9"/>
  <c r="H24" i="9"/>
  <c r="H28" i="9"/>
  <c r="H36" i="25"/>
  <c r="H23" i="24"/>
  <c r="H26" i="24"/>
  <c r="H46" i="22"/>
  <c r="H49" i="22"/>
  <c r="H61" i="22"/>
  <c r="H63" i="22"/>
  <c r="H56" i="22"/>
  <c r="H26" i="21"/>
  <c r="H45" i="21"/>
  <c r="H43" i="21"/>
  <c r="H24" i="20"/>
  <c r="H50" i="20"/>
  <c r="H41" i="19"/>
  <c r="H45" i="19"/>
  <c r="H28" i="16"/>
  <c r="H42" i="16"/>
  <c r="H58" i="16"/>
  <c r="H47" i="16"/>
  <c r="H58" i="14"/>
  <c r="H34" i="14"/>
  <c r="H43" i="12"/>
  <c r="H52" i="11"/>
  <c r="F8" i="10"/>
  <c r="H42" i="10"/>
  <c r="H50" i="3"/>
  <c r="H54" i="3"/>
  <c r="H41" i="2"/>
  <c r="H45" i="2"/>
  <c r="H22" i="1"/>
  <c r="H50" i="1"/>
  <c r="D8" i="31"/>
  <c r="H47" i="28"/>
  <c r="H51" i="28"/>
  <c r="H55" i="28"/>
  <c r="H59" i="28"/>
  <c r="H63" i="28"/>
  <c r="H30" i="26"/>
  <c r="H40" i="16"/>
  <c r="H25" i="16"/>
  <c r="H50" i="15"/>
  <c r="H58" i="15"/>
  <c r="H64" i="15"/>
  <c r="H39" i="14"/>
  <c r="H32" i="14"/>
  <c r="H52" i="14"/>
  <c r="H64" i="14"/>
  <c r="H36" i="13"/>
  <c r="H48" i="13"/>
  <c r="H27" i="13"/>
  <c r="H50" i="12"/>
  <c r="H54" i="12"/>
  <c r="H45" i="12"/>
  <c r="H23" i="11"/>
  <c r="H31" i="11"/>
  <c r="H37" i="11"/>
  <c r="H48" i="10"/>
  <c r="H52" i="10"/>
  <c r="H21" i="8"/>
  <c r="H59" i="8"/>
  <c r="H50" i="7"/>
  <c r="H54" i="7"/>
  <c r="H25" i="7"/>
  <c r="H29" i="7"/>
  <c r="H43" i="5"/>
  <c r="H30" i="5"/>
  <c r="H50" i="5"/>
  <c r="H60" i="5"/>
  <c r="H61" i="4"/>
  <c r="H24" i="4"/>
  <c r="H52" i="4"/>
  <c r="H34" i="3"/>
  <c r="H58" i="3"/>
  <c r="H62" i="2"/>
  <c r="H60" i="2"/>
  <c r="H25" i="1"/>
  <c r="H20" i="34"/>
  <c r="H32" i="33"/>
  <c r="H48" i="33"/>
  <c r="H64" i="33"/>
  <c r="H35" i="31"/>
  <c r="H41" i="28"/>
  <c r="H48" i="27"/>
  <c r="H52" i="27"/>
  <c r="H64" i="9"/>
  <c r="H21" i="9"/>
  <c r="H20" i="9"/>
  <c r="H25" i="25"/>
  <c r="H45" i="25"/>
  <c r="H53" i="25"/>
  <c r="H34" i="25"/>
  <c r="H46" i="25"/>
  <c r="H60" i="25"/>
  <c r="H37" i="24"/>
  <c r="H30" i="24"/>
  <c r="H28" i="24"/>
  <c r="H52" i="24"/>
  <c r="H64" i="23"/>
  <c r="H21" i="22"/>
  <c r="H23" i="22"/>
  <c r="H57" i="22"/>
  <c r="H48" i="22"/>
  <c r="H20" i="21"/>
  <c r="H61" i="21"/>
  <c r="H47" i="21"/>
  <c r="H20" i="19"/>
  <c r="H60" i="19"/>
  <c r="H33" i="19"/>
  <c r="H64" i="18"/>
  <c r="H34" i="17"/>
  <c r="H48" i="17"/>
  <c r="H64" i="16"/>
  <c r="H19" i="14"/>
  <c r="H61" i="13"/>
  <c r="H26" i="12"/>
  <c r="H52" i="12"/>
  <c r="H19" i="12"/>
  <c r="H21" i="11"/>
  <c r="H49" i="11"/>
  <c r="H53" i="11"/>
  <c r="H50" i="10"/>
  <c r="H33" i="8"/>
  <c r="H48" i="7"/>
  <c r="H52" i="7"/>
  <c r="H28" i="6"/>
  <c r="H40" i="4"/>
  <c r="H19" i="4"/>
  <c r="H29" i="3"/>
  <c r="H35" i="2"/>
  <c r="H49" i="2"/>
  <c r="H53" i="2"/>
  <c r="H26" i="1"/>
  <c r="H22" i="33"/>
  <c r="H38" i="33"/>
  <c r="H54" i="33"/>
  <c r="H41" i="32"/>
  <c r="H41" i="31"/>
  <c r="H64" i="29"/>
  <c r="H23" i="28"/>
  <c r="H27" i="28"/>
  <c r="H31" i="28"/>
  <c r="H35" i="28"/>
  <c r="H39" i="28"/>
  <c r="H43" i="28"/>
  <c r="H50" i="27"/>
  <c r="H42" i="26"/>
  <c r="H60" i="29"/>
  <c r="H19" i="34"/>
  <c r="H46" i="12"/>
  <c r="H52" i="6"/>
  <c r="H23" i="6"/>
  <c r="H22" i="5"/>
  <c r="H28" i="5"/>
  <c r="H44" i="5"/>
  <c r="H56" i="5"/>
  <c r="H64" i="5"/>
  <c r="H63" i="4"/>
  <c r="H34" i="4"/>
  <c r="H22" i="3"/>
  <c r="H26" i="3"/>
  <c r="H19" i="2"/>
  <c r="H64" i="2"/>
  <c r="H33" i="2"/>
  <c r="H37" i="2"/>
  <c r="H51" i="2"/>
  <c r="H60" i="1"/>
  <c r="H62" i="34"/>
  <c r="H36" i="27"/>
  <c r="H25" i="27"/>
  <c r="H43" i="27"/>
  <c r="H63" i="27"/>
  <c r="F18" i="13"/>
  <c r="G18" i="16"/>
  <c r="H18" i="16" s="1"/>
  <c r="H35" i="30"/>
  <c r="H50" i="32"/>
  <c r="H40" i="34"/>
  <c r="H37" i="34"/>
  <c r="H30" i="34"/>
  <c r="H57" i="1"/>
  <c r="H53" i="1"/>
  <c r="H47" i="1"/>
  <c r="H41" i="1"/>
  <c r="H31" i="1"/>
  <c r="H29" i="1"/>
  <c r="H55" i="15"/>
  <c r="H59" i="16"/>
  <c r="H63" i="17"/>
  <c r="H35" i="17"/>
  <c r="H41" i="20"/>
  <c r="H39" i="23"/>
  <c r="H35" i="23"/>
  <c r="H63" i="24"/>
  <c r="H59" i="24"/>
  <c r="H44" i="27"/>
  <c r="H37" i="27"/>
  <c r="H54" i="29"/>
  <c r="H38" i="30"/>
  <c r="H31" i="30"/>
  <c r="H53" i="32"/>
  <c r="E13" i="3"/>
  <c r="E11" i="3"/>
  <c r="H11" i="3" s="1"/>
  <c r="E12" i="3"/>
  <c r="E8" i="3"/>
  <c r="E21" i="21"/>
  <c r="H21" i="21" s="1"/>
  <c r="E35" i="21"/>
  <c r="H35" i="21" s="1"/>
  <c r="E59" i="21"/>
  <c r="H59" i="21" s="1"/>
  <c r="E51" i="21"/>
  <c r="H51" i="21" s="1"/>
  <c r="E57" i="21"/>
  <c r="H57" i="21" s="1"/>
  <c r="E56" i="21"/>
  <c r="H56" i="21" s="1"/>
  <c r="G18" i="21"/>
  <c r="E51" i="26"/>
  <c r="H51" i="26" s="1"/>
  <c r="E60" i="26"/>
  <c r="H60" i="26" s="1"/>
  <c r="E36" i="26"/>
  <c r="H36" i="26" s="1"/>
  <c r="E26" i="26"/>
  <c r="H26" i="26" s="1"/>
  <c r="E58" i="26"/>
  <c r="H58" i="26" s="1"/>
  <c r="E33" i="26"/>
  <c r="H33" i="26" s="1"/>
  <c r="E23" i="26"/>
  <c r="H23" i="26" s="1"/>
  <c r="E63" i="26"/>
  <c r="H63" i="26" s="1"/>
  <c r="E45" i="26"/>
  <c r="H45" i="26" s="1"/>
  <c r="E21" i="26"/>
  <c r="H21" i="26" s="1"/>
  <c r="E61" i="26"/>
  <c r="H61" i="26" s="1"/>
  <c r="E39" i="26"/>
  <c r="H39" i="26" s="1"/>
  <c r="E27" i="26"/>
  <c r="H27" i="26" s="1"/>
  <c r="G18" i="26"/>
  <c r="E22" i="26"/>
  <c r="H22" i="26" s="1"/>
  <c r="E9" i="9"/>
  <c r="E8" i="21"/>
  <c r="E10" i="17"/>
  <c r="E13" i="15"/>
  <c r="E8" i="6"/>
  <c r="E12" i="6"/>
  <c r="E11" i="1"/>
  <c r="E12" i="1"/>
  <c r="E25" i="21"/>
  <c r="H25" i="21" s="1"/>
  <c r="E28" i="21"/>
  <c r="H28" i="21" s="1"/>
  <c r="E36" i="21"/>
  <c r="H36" i="21" s="1"/>
  <c r="E38" i="21"/>
  <c r="H38" i="21" s="1"/>
  <c r="E49" i="21"/>
  <c r="H49" i="21" s="1"/>
  <c r="E52" i="21"/>
  <c r="H52" i="21" s="1"/>
  <c r="E60" i="21"/>
  <c r="H60" i="21" s="1"/>
  <c r="H43" i="20"/>
  <c r="H21" i="17"/>
  <c r="H39" i="8"/>
  <c r="H45" i="8"/>
  <c r="H37" i="7"/>
  <c r="H48" i="6"/>
  <c r="H33" i="28"/>
  <c r="E49" i="26"/>
  <c r="H49" i="26" s="1"/>
  <c r="H19" i="21"/>
  <c r="E28" i="1"/>
  <c r="H28" i="1" s="1"/>
  <c r="E18" i="1"/>
  <c r="E30" i="1"/>
  <c r="H30" i="1" s="1"/>
  <c r="E9" i="1"/>
  <c r="G18" i="1"/>
  <c r="E64" i="1"/>
  <c r="H64" i="1" s="1"/>
  <c r="E57" i="26"/>
  <c r="H57" i="26" s="1"/>
  <c r="E44" i="26"/>
  <c r="H44" i="26" s="1"/>
  <c r="E35" i="26"/>
  <c r="H35" i="26" s="1"/>
  <c r="E32" i="26"/>
  <c r="H32" i="26" s="1"/>
  <c r="E29" i="26"/>
  <c r="H29" i="26" s="1"/>
  <c r="E8" i="9"/>
  <c r="E12" i="25"/>
  <c r="E8" i="19"/>
  <c r="E9" i="6"/>
  <c r="E12" i="5"/>
  <c r="E18" i="21"/>
  <c r="E30" i="21"/>
  <c r="H30" i="21" s="1"/>
  <c r="E37" i="21"/>
  <c r="H37" i="21" s="1"/>
  <c r="E42" i="21"/>
  <c r="H42" i="21" s="1"/>
  <c r="E58" i="21"/>
  <c r="H58" i="21" s="1"/>
  <c r="E62" i="21"/>
  <c r="H62" i="21" s="1"/>
  <c r="E23" i="21"/>
  <c r="H23" i="21" s="1"/>
  <c r="E27" i="21"/>
  <c r="H27" i="21" s="1"/>
  <c r="E39" i="21"/>
  <c r="H39" i="21" s="1"/>
  <c r="H59" i="19"/>
  <c r="E13" i="16"/>
  <c r="E10" i="16"/>
  <c r="H60" i="15"/>
  <c r="E18" i="9"/>
  <c r="E51" i="9"/>
  <c r="H51" i="9" s="1"/>
  <c r="E56" i="9"/>
  <c r="H56" i="9" s="1"/>
  <c r="E49" i="9"/>
  <c r="H49" i="9" s="1"/>
  <c r="E60" i="9"/>
  <c r="H60" i="9" s="1"/>
  <c r="E22" i="9"/>
  <c r="H22" i="9" s="1"/>
  <c r="E38" i="9"/>
  <c r="H38" i="9" s="1"/>
  <c r="E62" i="9"/>
  <c r="H62" i="9" s="1"/>
  <c r="E31" i="9"/>
  <c r="H31" i="9" s="1"/>
  <c r="H27" i="8"/>
  <c r="H23" i="7"/>
  <c r="H27" i="7"/>
  <c r="H24" i="27"/>
  <c r="H35" i="13"/>
  <c r="E9" i="10"/>
  <c r="H23" i="8"/>
  <c r="H43" i="8"/>
  <c r="E10" i="6"/>
  <c r="H36" i="1"/>
  <c r="H25" i="28"/>
  <c r="H57" i="28"/>
  <c r="H46" i="19"/>
  <c r="H48" i="14"/>
  <c r="H56" i="14"/>
  <c r="H25" i="12"/>
  <c r="H31" i="7"/>
  <c r="H42" i="1"/>
  <c r="H49" i="28"/>
  <c r="G9" i="6"/>
  <c r="G9" i="16"/>
  <c r="H9" i="16" s="1"/>
  <c r="E18" i="33"/>
  <c r="G18" i="33"/>
  <c r="G9" i="33"/>
  <c r="E19" i="33"/>
  <c r="H19" i="33" s="1"/>
  <c r="C8" i="33"/>
  <c r="E11" i="33" s="1"/>
  <c r="H11" i="33" s="1"/>
  <c r="E55" i="33"/>
  <c r="H55" i="33" s="1"/>
  <c r="E49" i="33"/>
  <c r="H49" i="33" s="1"/>
  <c r="E39" i="33"/>
  <c r="H39" i="33" s="1"/>
  <c r="E33" i="33"/>
  <c r="H33" i="33" s="1"/>
  <c r="E23" i="33"/>
  <c r="H23" i="33" s="1"/>
  <c r="E62" i="33"/>
  <c r="H62" i="33" s="1"/>
  <c r="E58" i="33"/>
  <c r="H58" i="33" s="1"/>
  <c r="E44" i="33"/>
  <c r="H44" i="33" s="1"/>
  <c r="E40" i="33"/>
  <c r="H40" i="33" s="1"/>
  <c r="E30" i="33"/>
  <c r="H30" i="33" s="1"/>
  <c r="E26" i="33"/>
  <c r="H26" i="33" s="1"/>
  <c r="E63" i="33"/>
  <c r="H63" i="33" s="1"/>
  <c r="E57" i="33"/>
  <c r="H57" i="33" s="1"/>
  <c r="E47" i="33"/>
  <c r="H47" i="33" s="1"/>
  <c r="E41" i="33"/>
  <c r="H41" i="33" s="1"/>
  <c r="E31" i="33"/>
  <c r="H31" i="33" s="1"/>
  <c r="E25" i="33"/>
  <c r="H25" i="33" s="1"/>
  <c r="E60" i="33"/>
  <c r="H60" i="33" s="1"/>
  <c r="E56" i="33"/>
  <c r="H56" i="33" s="1"/>
  <c r="E46" i="33"/>
  <c r="H46" i="33" s="1"/>
  <c r="E42" i="33"/>
  <c r="E28" i="33"/>
  <c r="H28" i="33" s="1"/>
  <c r="E24" i="33"/>
  <c r="H24" i="33" s="1"/>
  <c r="E59" i="3"/>
  <c r="H59" i="3" s="1"/>
  <c r="E19" i="3"/>
  <c r="H19" i="3" s="1"/>
  <c r="E27" i="3"/>
  <c r="H27" i="3" s="1"/>
  <c r="E31" i="3"/>
  <c r="H31" i="3" s="1"/>
  <c r="G18" i="3"/>
  <c r="H18" i="3" s="1"/>
  <c r="E51" i="12"/>
  <c r="H51" i="12" s="1"/>
  <c r="E59" i="12"/>
  <c r="H59" i="12" s="1"/>
  <c r="E57" i="12"/>
  <c r="H57" i="12" s="1"/>
  <c r="E18" i="12"/>
  <c r="E45" i="14"/>
  <c r="H45" i="14" s="1"/>
  <c r="E21" i="14"/>
  <c r="H21" i="14" s="1"/>
  <c r="E31" i="14"/>
  <c r="H31" i="14" s="1"/>
  <c r="E33" i="14"/>
  <c r="H33" i="14" s="1"/>
  <c r="E38" i="14"/>
  <c r="H38" i="14" s="1"/>
  <c r="E46" i="14"/>
  <c r="H46" i="14" s="1"/>
  <c r="E57" i="14"/>
  <c r="H57" i="14" s="1"/>
  <c r="H20" i="27"/>
  <c r="E57" i="31"/>
  <c r="H57" i="31" s="1"/>
  <c r="E60" i="31"/>
  <c r="H60" i="31" s="1"/>
  <c r="E22" i="31"/>
  <c r="H22" i="31" s="1"/>
  <c r="E20" i="31"/>
  <c r="H20" i="31" s="1"/>
  <c r="E61" i="31"/>
  <c r="H61" i="31" s="1"/>
  <c r="E40" i="31"/>
  <c r="H40" i="31" s="1"/>
  <c r="E46" i="31"/>
  <c r="H46" i="31" s="1"/>
  <c r="E43" i="31"/>
  <c r="H43" i="31" s="1"/>
  <c r="E25" i="31"/>
  <c r="H25" i="31" s="1"/>
  <c r="E29" i="14"/>
  <c r="H29" i="14" s="1"/>
  <c r="H46" i="23"/>
  <c r="H20" i="2"/>
  <c r="H40" i="2"/>
  <c r="H42" i="30"/>
  <c r="H32" i="30"/>
  <c r="E26" i="6"/>
  <c r="H26" i="6" s="1"/>
  <c r="E34" i="6"/>
  <c r="H34" i="6" s="1"/>
  <c r="E50" i="6"/>
  <c r="H50" i="6" s="1"/>
  <c r="E35" i="8"/>
  <c r="H35" i="8" s="1"/>
  <c r="E38" i="8"/>
  <c r="H38" i="8" s="1"/>
  <c r="E31" i="8"/>
  <c r="H31" i="8" s="1"/>
  <c r="E47" i="8"/>
  <c r="H47" i="8" s="1"/>
  <c r="E40" i="17"/>
  <c r="H40" i="17" s="1"/>
  <c r="E19" i="17"/>
  <c r="H19" i="17" s="1"/>
  <c r="E25" i="19"/>
  <c r="H25" i="19" s="1"/>
  <c r="E19" i="19"/>
  <c r="H19" i="19" s="1"/>
  <c r="E47" i="19"/>
  <c r="H47" i="19" s="1"/>
  <c r="E64" i="24"/>
  <c r="H64" i="24" s="1"/>
  <c r="E19" i="24"/>
  <c r="H19" i="24" s="1"/>
  <c r="E21" i="24"/>
  <c r="H21" i="24" s="1"/>
  <c r="C8" i="24"/>
  <c r="E33" i="24"/>
  <c r="H33" i="24" s="1"/>
  <c r="E23" i="27"/>
  <c r="H23" i="27" s="1"/>
  <c r="E47" i="27"/>
  <c r="H47" i="27" s="1"/>
  <c r="E46" i="8"/>
  <c r="H46" i="8" s="1"/>
  <c r="E54" i="16"/>
  <c r="H54" i="16" s="1"/>
  <c r="E46" i="16"/>
  <c r="H46" i="16" s="1"/>
  <c r="E38" i="16"/>
  <c r="H38" i="16" s="1"/>
  <c r="E44" i="19"/>
  <c r="H44" i="19" s="1"/>
  <c r="E56" i="23"/>
  <c r="H56" i="23" s="1"/>
  <c r="E57" i="24"/>
  <c r="H57" i="24" s="1"/>
  <c r="H42" i="24"/>
  <c r="E27" i="27"/>
  <c r="H27" i="27" s="1"/>
  <c r="H24" i="2"/>
  <c r="H52" i="2"/>
  <c r="H28" i="34"/>
  <c r="H58" i="32"/>
  <c r="H25" i="32"/>
  <c r="E42" i="34"/>
  <c r="H42" i="34" s="1"/>
  <c r="E18" i="34"/>
  <c r="H18" i="34" s="1"/>
  <c r="E22" i="34"/>
  <c r="H22" i="34" s="1"/>
  <c r="E22" i="20"/>
  <c r="E31" i="20"/>
  <c r="H31" i="20" s="1"/>
  <c r="E52" i="20"/>
  <c r="H52" i="20" s="1"/>
  <c r="E23" i="20"/>
  <c r="H23" i="20" s="1"/>
  <c r="E18" i="20"/>
  <c r="E42" i="20"/>
  <c r="H42" i="20" s="1"/>
  <c r="E20" i="23"/>
  <c r="H20" i="23" s="1"/>
  <c r="E63" i="23"/>
  <c r="H63" i="23" s="1"/>
  <c r="E57" i="23"/>
  <c r="H57" i="23" s="1"/>
  <c r="E19" i="23"/>
  <c r="H19" i="23" s="1"/>
  <c r="E18" i="23"/>
  <c r="H19" i="15"/>
  <c r="H52" i="33"/>
  <c r="H36" i="33"/>
  <c r="H20" i="33"/>
  <c r="H32" i="5"/>
  <c r="E63" i="6"/>
  <c r="H63" i="6" s="1"/>
  <c r="E61" i="8"/>
  <c r="H61" i="8" s="1"/>
  <c r="E54" i="8"/>
  <c r="H54" i="8" s="1"/>
  <c r="E51" i="8"/>
  <c r="H51" i="8" s="1"/>
  <c r="H62" i="11"/>
  <c r="E20" i="17"/>
  <c r="H20" i="17" s="1"/>
  <c r="E62" i="19"/>
  <c r="H62" i="19" s="1"/>
  <c r="E56" i="19"/>
  <c r="H56" i="19" s="1"/>
  <c r="E53" i="19"/>
  <c r="H53" i="19" s="1"/>
  <c r="E29" i="19"/>
  <c r="H29" i="19" s="1"/>
  <c r="H19" i="1"/>
  <c r="H19" i="6"/>
  <c r="H19" i="30"/>
  <c r="E44" i="4"/>
  <c r="H44" i="4" s="1"/>
  <c r="E59" i="11"/>
  <c r="H59" i="11" s="1"/>
  <c r="E32" i="11"/>
  <c r="H32" i="11" s="1"/>
  <c r="E49" i="15"/>
  <c r="H49" i="15" s="1"/>
  <c r="E47" i="15"/>
  <c r="H47" i="15" s="1"/>
  <c r="H54" i="20"/>
  <c r="H22" i="20"/>
  <c r="E64" i="22"/>
  <c r="H64" i="22" s="1"/>
  <c r="H54" i="22"/>
  <c r="H54" i="23"/>
  <c r="H41" i="24"/>
  <c r="H55" i="25"/>
  <c r="H46" i="26"/>
  <c r="H41" i="30"/>
  <c r="E52" i="32"/>
  <c r="H52" i="32" s="1"/>
  <c r="E37" i="32"/>
  <c r="H37" i="32" s="1"/>
  <c r="E10" i="27"/>
  <c r="H21" i="34"/>
  <c r="E44" i="11"/>
  <c r="H44" i="11" s="1"/>
  <c r="E41" i="11"/>
  <c r="H41" i="11" s="1"/>
  <c r="E59" i="15"/>
  <c r="H59" i="15" s="1"/>
  <c r="H51" i="19"/>
  <c r="H58" i="23"/>
  <c r="H55" i="23"/>
  <c r="H51" i="23"/>
  <c r="E41" i="25"/>
  <c r="H41" i="25" s="1"/>
  <c r="H61" i="30"/>
  <c r="H54" i="30"/>
  <c r="E64" i="32"/>
  <c r="H64" i="32" s="1"/>
  <c r="H57" i="32"/>
  <c r="H46" i="32"/>
  <c r="E13" i="8"/>
  <c r="H296" i="28"/>
  <c r="H300" i="28"/>
  <c r="H161" i="27"/>
  <c r="E13" i="9"/>
  <c r="F512" i="21"/>
  <c r="G505" i="21"/>
  <c r="H505" i="21" s="1"/>
  <c r="F526" i="21"/>
  <c r="F522" i="21"/>
  <c r="F518" i="21"/>
  <c r="F514" i="21"/>
  <c r="E11" i="19"/>
  <c r="E8" i="18"/>
  <c r="E509" i="18"/>
  <c r="H509" i="18" s="1"/>
  <c r="E508" i="18"/>
  <c r="H508" i="18" s="1"/>
  <c r="G505" i="18"/>
  <c r="H505" i="18" s="1"/>
  <c r="E529" i="18"/>
  <c r="H529" i="18" s="1"/>
  <c r="E526" i="18"/>
  <c r="H526" i="18" s="1"/>
  <c r="E524" i="18"/>
  <c r="H524" i="18" s="1"/>
  <c r="E521" i="18"/>
  <c r="H521" i="18" s="1"/>
  <c r="E518" i="18"/>
  <c r="H518" i="18" s="1"/>
  <c r="E516" i="18"/>
  <c r="H516" i="18" s="1"/>
  <c r="E513" i="18"/>
  <c r="H513" i="18" s="1"/>
  <c r="E12" i="17"/>
  <c r="H12" i="17" s="1"/>
  <c r="E11" i="16"/>
  <c r="G18" i="9"/>
  <c r="H18" i="9" s="1"/>
  <c r="E10" i="5"/>
  <c r="E11" i="5"/>
  <c r="E11" i="20"/>
  <c r="G10" i="19"/>
  <c r="H10" i="19" s="1"/>
  <c r="G13" i="19"/>
  <c r="H13" i="19" s="1"/>
  <c r="H9" i="17"/>
  <c r="H299" i="31"/>
  <c r="G10" i="31"/>
  <c r="E9" i="13"/>
  <c r="E20" i="13"/>
  <c r="H20" i="13" s="1"/>
  <c r="E18" i="13"/>
  <c r="G18" i="13"/>
  <c r="E59" i="13"/>
  <c r="H59" i="13" s="1"/>
  <c r="E55" i="13"/>
  <c r="H55" i="13" s="1"/>
  <c r="E45" i="13"/>
  <c r="H45" i="13" s="1"/>
  <c r="E39" i="13"/>
  <c r="H39" i="13" s="1"/>
  <c r="E33" i="13"/>
  <c r="H33" i="13" s="1"/>
  <c r="E25" i="13"/>
  <c r="H25" i="13" s="1"/>
  <c r="E62" i="13"/>
  <c r="H62" i="13" s="1"/>
  <c r="E56" i="13"/>
  <c r="H56" i="13" s="1"/>
  <c r="E52" i="13"/>
  <c r="H52" i="13" s="1"/>
  <c r="E46" i="13"/>
  <c r="H46" i="13" s="1"/>
  <c r="E34" i="13"/>
  <c r="H34" i="13" s="1"/>
  <c r="E28" i="13"/>
  <c r="H28" i="13" s="1"/>
  <c r="E9" i="15"/>
  <c r="E18" i="15"/>
  <c r="G18" i="15"/>
  <c r="E53" i="15"/>
  <c r="H53" i="15" s="1"/>
  <c r="E19" i="22"/>
  <c r="H19" i="22" s="1"/>
  <c r="C8" i="22"/>
  <c r="E18" i="22"/>
  <c r="E18" i="30"/>
  <c r="C8" i="30"/>
  <c r="E10" i="30" s="1"/>
  <c r="E59" i="30"/>
  <c r="H59" i="30" s="1"/>
  <c r="E50" i="30"/>
  <c r="H50" i="30" s="1"/>
  <c r="E45" i="30"/>
  <c r="H45" i="30" s="1"/>
  <c r="E39" i="30"/>
  <c r="H39" i="30" s="1"/>
  <c r="E34" i="30"/>
  <c r="H34" i="30" s="1"/>
  <c r="E30" i="30"/>
  <c r="H30" i="30" s="1"/>
  <c r="E23" i="30"/>
  <c r="H23" i="30" s="1"/>
  <c r="E64" i="30"/>
  <c r="H64" i="30" s="1"/>
  <c r="E52" i="30"/>
  <c r="H52" i="30" s="1"/>
  <c r="E24" i="30"/>
  <c r="H24" i="30" s="1"/>
  <c r="E47" i="30"/>
  <c r="H47" i="30" s="1"/>
  <c r="E48" i="30"/>
  <c r="H48" i="30" s="1"/>
  <c r="E28" i="30"/>
  <c r="H28" i="30" s="1"/>
  <c r="E37" i="30"/>
  <c r="H37" i="30" s="1"/>
  <c r="E25" i="30"/>
  <c r="H25" i="30" s="1"/>
  <c r="E22" i="30"/>
  <c r="H22" i="30" s="1"/>
  <c r="G18" i="30"/>
  <c r="E56" i="30"/>
  <c r="H56" i="30" s="1"/>
  <c r="E62" i="30"/>
  <c r="H62" i="30" s="1"/>
  <c r="E33" i="30"/>
  <c r="H33" i="30" s="1"/>
  <c r="E36" i="30"/>
  <c r="H36" i="30" s="1"/>
  <c r="E58" i="30"/>
  <c r="H58" i="30" s="1"/>
  <c r="E20" i="32"/>
  <c r="H20" i="32" s="1"/>
  <c r="C8" i="32"/>
  <c r="E10" i="32" s="1"/>
  <c r="G18" i="32"/>
  <c r="E18" i="32"/>
  <c r="E42" i="32"/>
  <c r="H42" i="32" s="1"/>
  <c r="E22" i="32"/>
  <c r="H22" i="32" s="1"/>
  <c r="E62" i="32"/>
  <c r="H62" i="32" s="1"/>
  <c r="E34" i="32"/>
  <c r="H34" i="32" s="1"/>
  <c r="E28" i="32"/>
  <c r="H28" i="32" s="1"/>
  <c r="E31" i="32"/>
  <c r="H31" i="32" s="1"/>
  <c r="E23" i="32"/>
  <c r="H23" i="32" s="1"/>
  <c r="H59" i="34"/>
  <c r="H55" i="34"/>
  <c r="H45" i="34"/>
  <c r="H41" i="34"/>
  <c r="E72" i="12"/>
  <c r="H72" i="12" s="1"/>
  <c r="E70" i="12"/>
  <c r="H70" i="12" s="1"/>
  <c r="C8" i="12"/>
  <c r="E141" i="12"/>
  <c r="H141" i="12" s="1"/>
  <c r="E137" i="12"/>
  <c r="H137" i="12" s="1"/>
  <c r="E121" i="12"/>
  <c r="H121" i="12" s="1"/>
  <c r="E97" i="12"/>
  <c r="H97" i="12" s="1"/>
  <c r="E93" i="12"/>
  <c r="H93" i="12" s="1"/>
  <c r="E81" i="12"/>
  <c r="H81" i="12" s="1"/>
  <c r="E77" i="12"/>
  <c r="H77" i="12" s="1"/>
  <c r="E139" i="12"/>
  <c r="H139" i="12" s="1"/>
  <c r="E127" i="12"/>
  <c r="H127" i="12" s="1"/>
  <c r="E120" i="12"/>
  <c r="H120" i="12" s="1"/>
  <c r="E118" i="12"/>
  <c r="H118" i="12" s="1"/>
  <c r="E111" i="12"/>
  <c r="H111" i="12" s="1"/>
  <c r="E104" i="12"/>
  <c r="H104" i="12" s="1"/>
  <c r="E102" i="12"/>
  <c r="H102" i="12" s="1"/>
  <c r="E95" i="12"/>
  <c r="H95" i="12" s="1"/>
  <c r="E84" i="12"/>
  <c r="H84" i="12" s="1"/>
  <c r="E82" i="12"/>
  <c r="H82" i="12" s="1"/>
  <c r="E76" i="12"/>
  <c r="H76" i="12" s="1"/>
  <c r="E74" i="12"/>
  <c r="H74" i="12" s="1"/>
  <c r="F73" i="14"/>
  <c r="G70" i="14"/>
  <c r="H70" i="14" s="1"/>
  <c r="F133" i="14"/>
  <c r="F142" i="14"/>
  <c r="F139" i="14"/>
  <c r="F136" i="14"/>
  <c r="F130" i="14"/>
  <c r="F127" i="14"/>
  <c r="F123" i="14"/>
  <c r="F119" i="14"/>
  <c r="F116" i="14"/>
  <c r="F112" i="14"/>
  <c r="F104" i="14"/>
  <c r="F94" i="14"/>
  <c r="F91" i="14"/>
  <c r="F82" i="14"/>
  <c r="F78" i="14"/>
  <c r="F75" i="14"/>
  <c r="F72" i="14"/>
  <c r="F105" i="14"/>
  <c r="E74" i="26"/>
  <c r="H74" i="26" s="1"/>
  <c r="E144" i="26"/>
  <c r="H144" i="26" s="1"/>
  <c r="E139" i="26"/>
  <c r="H139" i="26" s="1"/>
  <c r="E128" i="26"/>
  <c r="H128" i="26" s="1"/>
  <c r="E123" i="26"/>
  <c r="H123" i="26" s="1"/>
  <c r="E117" i="26"/>
  <c r="H117" i="26" s="1"/>
  <c r="E113" i="26"/>
  <c r="H113" i="26" s="1"/>
  <c r="E108" i="26"/>
  <c r="H108" i="26" s="1"/>
  <c r="E103" i="26"/>
  <c r="H103" i="26" s="1"/>
  <c r="E97" i="26"/>
  <c r="H97" i="26" s="1"/>
  <c r="E92" i="26"/>
  <c r="H92" i="26" s="1"/>
  <c r="E89" i="26"/>
  <c r="H89" i="26" s="1"/>
  <c r="E84" i="26"/>
  <c r="H84" i="26" s="1"/>
  <c r="E77" i="26"/>
  <c r="H77" i="26" s="1"/>
  <c r="E72" i="26"/>
  <c r="H72" i="26" s="1"/>
  <c r="E71" i="26"/>
  <c r="H71" i="26" s="1"/>
  <c r="E98" i="26"/>
  <c r="H98" i="26" s="1"/>
  <c r="E82" i="26"/>
  <c r="H82" i="26" s="1"/>
  <c r="E141" i="26"/>
  <c r="H141" i="26" s="1"/>
  <c r="E131" i="26"/>
  <c r="H131" i="26" s="1"/>
  <c r="E125" i="26"/>
  <c r="H125" i="26" s="1"/>
  <c r="E120" i="26"/>
  <c r="H120" i="26" s="1"/>
  <c r="E115" i="26"/>
  <c r="H115" i="26" s="1"/>
  <c r="E111" i="26"/>
  <c r="H111" i="26" s="1"/>
  <c r="E105" i="26"/>
  <c r="H105" i="26" s="1"/>
  <c r="E100" i="26"/>
  <c r="H100" i="26" s="1"/>
  <c r="E95" i="26"/>
  <c r="H95" i="26" s="1"/>
  <c r="E87" i="26"/>
  <c r="H87" i="26" s="1"/>
  <c r="E81" i="26"/>
  <c r="H81" i="26" s="1"/>
  <c r="E75" i="26"/>
  <c r="H75" i="26" s="1"/>
  <c r="E70" i="26"/>
  <c r="E130" i="26"/>
  <c r="H130" i="26" s="1"/>
  <c r="E122" i="26"/>
  <c r="H122" i="26" s="1"/>
  <c r="E90" i="26"/>
  <c r="H90" i="26" s="1"/>
  <c r="G70" i="26"/>
  <c r="E110" i="26"/>
  <c r="H110" i="26" s="1"/>
  <c r="E145" i="26"/>
  <c r="H145" i="26" s="1"/>
  <c r="E143" i="26"/>
  <c r="H143" i="26" s="1"/>
  <c r="E140" i="26"/>
  <c r="H140" i="26" s="1"/>
  <c r="E137" i="26"/>
  <c r="H137" i="26" s="1"/>
  <c r="E112" i="26"/>
  <c r="H112" i="26" s="1"/>
  <c r="E109" i="26"/>
  <c r="H109" i="26" s="1"/>
  <c r="E107" i="26"/>
  <c r="H107" i="26" s="1"/>
  <c r="E104" i="26"/>
  <c r="H104" i="26" s="1"/>
  <c r="E101" i="26"/>
  <c r="H101" i="26" s="1"/>
  <c r="E99" i="26"/>
  <c r="H99" i="26" s="1"/>
  <c r="E96" i="26"/>
  <c r="H96" i="26" s="1"/>
  <c r="E93" i="26"/>
  <c r="H93" i="26" s="1"/>
  <c r="E134" i="26"/>
  <c r="H134" i="26" s="1"/>
  <c r="E102" i="26"/>
  <c r="H102" i="26" s="1"/>
  <c r="E94" i="26"/>
  <c r="H94" i="26" s="1"/>
  <c r="E86" i="26"/>
  <c r="H86" i="26" s="1"/>
  <c r="E78" i="26"/>
  <c r="H78" i="26" s="1"/>
  <c r="E88" i="26"/>
  <c r="H88" i="26" s="1"/>
  <c r="E85" i="26"/>
  <c r="H85" i="26" s="1"/>
  <c r="E83" i="26"/>
  <c r="H83" i="26" s="1"/>
  <c r="E80" i="26"/>
  <c r="H80" i="26" s="1"/>
  <c r="E76" i="26"/>
  <c r="H76" i="26" s="1"/>
  <c r="E73" i="26"/>
  <c r="H73" i="26" s="1"/>
  <c r="C8" i="26"/>
  <c r="E11" i="26" s="1"/>
  <c r="E142" i="26"/>
  <c r="H142" i="26" s="1"/>
  <c r="E118" i="26"/>
  <c r="H118" i="26" s="1"/>
  <c r="F117" i="28"/>
  <c r="F70" i="28"/>
  <c r="F143" i="28"/>
  <c r="F138" i="28"/>
  <c r="F132" i="28"/>
  <c r="F127" i="28"/>
  <c r="F122" i="28"/>
  <c r="F116" i="28"/>
  <c r="F112" i="28"/>
  <c r="F108" i="28"/>
  <c r="F104" i="28"/>
  <c r="F100" i="28"/>
  <c r="F96" i="28"/>
  <c r="F92" i="28"/>
  <c r="F88" i="28"/>
  <c r="F84" i="28"/>
  <c r="F80" i="28"/>
  <c r="F76" i="28"/>
  <c r="F72" i="28"/>
  <c r="F141" i="28"/>
  <c r="F125" i="28"/>
  <c r="F71" i="28"/>
  <c r="F140" i="28"/>
  <c r="F135" i="28"/>
  <c r="F130" i="28"/>
  <c r="F124" i="28"/>
  <c r="F119" i="28"/>
  <c r="F114" i="28"/>
  <c r="F110" i="28"/>
  <c r="F106" i="28"/>
  <c r="F102" i="28"/>
  <c r="F98" i="28"/>
  <c r="F94" i="28"/>
  <c r="F90" i="28"/>
  <c r="F86" i="28"/>
  <c r="F82" i="28"/>
  <c r="F78" i="28"/>
  <c r="F74" i="28"/>
  <c r="F133" i="28"/>
  <c r="F144" i="28"/>
  <c r="F142" i="28"/>
  <c r="F139" i="28"/>
  <c r="F136" i="28"/>
  <c r="F134" i="28"/>
  <c r="F131" i="28"/>
  <c r="F128" i="28"/>
  <c r="F126" i="28"/>
  <c r="F123" i="28"/>
  <c r="F120" i="28"/>
  <c r="F118" i="28"/>
  <c r="F115" i="28"/>
  <c r="F111" i="28"/>
  <c r="F103" i="28"/>
  <c r="F95" i="28"/>
  <c r="F87" i="28"/>
  <c r="F79" i="28"/>
  <c r="F145" i="28"/>
  <c r="F137" i="28"/>
  <c r="F129" i="28"/>
  <c r="F121" i="28"/>
  <c r="G70" i="28"/>
  <c r="H70" i="28" s="1"/>
  <c r="F107" i="28"/>
  <c r="F99" i="28"/>
  <c r="F91" i="28"/>
  <c r="F83" i="28"/>
  <c r="F75" i="28"/>
  <c r="F105" i="28"/>
  <c r="F89" i="28"/>
  <c r="F73" i="28"/>
  <c r="D8" i="28"/>
  <c r="F113" i="28"/>
  <c r="F97" i="28"/>
  <c r="F81" i="28"/>
  <c r="H117" i="20"/>
  <c r="H11" i="25"/>
  <c r="H302" i="28"/>
  <c r="H153" i="27"/>
  <c r="E12" i="9"/>
  <c r="F508" i="21"/>
  <c r="F509" i="21"/>
  <c r="F530" i="21"/>
  <c r="F529" i="21"/>
  <c r="F524" i="21"/>
  <c r="F520" i="21"/>
  <c r="F516" i="21"/>
  <c r="E12" i="20"/>
  <c r="E506" i="18"/>
  <c r="H506" i="18" s="1"/>
  <c r="E512" i="18"/>
  <c r="H512" i="18" s="1"/>
  <c r="E510" i="18"/>
  <c r="H510" i="18" s="1"/>
  <c r="E528" i="18"/>
  <c r="H528" i="18" s="1"/>
  <c r="E525" i="18"/>
  <c r="H525" i="18" s="1"/>
  <c r="E522" i="18"/>
  <c r="H522" i="18" s="1"/>
  <c r="E520" i="18"/>
  <c r="H520" i="18" s="1"/>
  <c r="E517" i="18"/>
  <c r="H517" i="18" s="1"/>
  <c r="E8" i="16"/>
  <c r="E10" i="8"/>
  <c r="E11" i="8"/>
  <c r="E8" i="5"/>
  <c r="H294" i="12"/>
  <c r="G11" i="8"/>
  <c r="E13" i="34"/>
  <c r="H13" i="34" s="1"/>
  <c r="G10" i="5"/>
  <c r="G13" i="6"/>
  <c r="G12" i="26"/>
  <c r="G13" i="29"/>
  <c r="E18" i="14"/>
  <c r="G18" i="14"/>
  <c r="E36" i="14"/>
  <c r="H36" i="14" s="1"/>
  <c r="E26" i="14"/>
  <c r="H26" i="14" s="1"/>
  <c r="E22" i="14"/>
  <c r="H22" i="14" s="1"/>
  <c r="D8" i="22"/>
  <c r="F18" i="22"/>
  <c r="G18" i="22"/>
  <c r="E20" i="29"/>
  <c r="H20" i="29" s="1"/>
  <c r="E18" i="29"/>
  <c r="G18" i="29"/>
  <c r="E61" i="29"/>
  <c r="H61" i="29" s="1"/>
  <c r="E55" i="29"/>
  <c r="H55" i="29" s="1"/>
  <c r="E49" i="29"/>
  <c r="H49" i="29" s="1"/>
  <c r="E43" i="29"/>
  <c r="H43" i="29" s="1"/>
  <c r="E25" i="29"/>
  <c r="H25" i="29" s="1"/>
  <c r="E58" i="29"/>
  <c r="H58" i="29" s="1"/>
  <c r="E50" i="29"/>
  <c r="H50" i="29" s="1"/>
  <c r="E36" i="29"/>
  <c r="H36" i="29" s="1"/>
  <c r="E30" i="29"/>
  <c r="H30" i="29" s="1"/>
  <c r="E22" i="29"/>
  <c r="H22" i="29" s="1"/>
  <c r="C8" i="29"/>
  <c r="E11" i="29" s="1"/>
  <c r="E53" i="29"/>
  <c r="H53" i="29" s="1"/>
  <c r="E45" i="29"/>
  <c r="H45" i="29" s="1"/>
  <c r="E39" i="29"/>
  <c r="H39" i="29" s="1"/>
  <c r="E29" i="29"/>
  <c r="H29" i="29" s="1"/>
  <c r="E21" i="29"/>
  <c r="H21" i="29" s="1"/>
  <c r="E62" i="29"/>
  <c r="H62" i="29" s="1"/>
  <c r="E56" i="29"/>
  <c r="H56" i="29" s="1"/>
  <c r="E46" i="29"/>
  <c r="H46" i="29" s="1"/>
  <c r="E40" i="29"/>
  <c r="H40" i="29" s="1"/>
  <c r="E34" i="29"/>
  <c r="H34" i="29" s="1"/>
  <c r="E26" i="29"/>
  <c r="H26" i="29" s="1"/>
  <c r="E63" i="29"/>
  <c r="H63" i="29" s="1"/>
  <c r="E59" i="29"/>
  <c r="H59" i="29" s="1"/>
  <c r="E41" i="29"/>
  <c r="H41" i="29" s="1"/>
  <c r="E37" i="29"/>
  <c r="H37" i="29" s="1"/>
  <c r="E31" i="29"/>
  <c r="H31" i="29" s="1"/>
  <c r="E27" i="29"/>
  <c r="H27" i="29" s="1"/>
  <c r="E23" i="29"/>
  <c r="H23" i="29" s="1"/>
  <c r="E19" i="29"/>
  <c r="H19" i="29" s="1"/>
  <c r="E42" i="29"/>
  <c r="H42" i="29" s="1"/>
  <c r="E38" i="29"/>
  <c r="H38" i="29" s="1"/>
  <c r="E52" i="29"/>
  <c r="H52" i="29" s="1"/>
  <c r="E48" i="29"/>
  <c r="H48" i="29" s="1"/>
  <c r="E51" i="29"/>
  <c r="H51" i="29" s="1"/>
  <c r="E47" i="29"/>
  <c r="H47" i="29" s="1"/>
  <c r="E33" i="29"/>
  <c r="H33" i="29" s="1"/>
  <c r="E32" i="29"/>
  <c r="H32" i="29" s="1"/>
  <c r="E28" i="29"/>
  <c r="H28" i="29" s="1"/>
  <c r="E24" i="29"/>
  <c r="H24" i="29" s="1"/>
  <c r="E19" i="31"/>
  <c r="H19" i="31" s="1"/>
  <c r="E49" i="31"/>
  <c r="H49" i="31" s="1"/>
  <c r="E33" i="31"/>
  <c r="H33" i="31" s="1"/>
  <c r="E18" i="31"/>
  <c r="E58" i="31"/>
  <c r="H58" i="31" s="1"/>
  <c r="E54" i="31"/>
  <c r="H54" i="31" s="1"/>
  <c r="E38" i="31"/>
  <c r="H38" i="31" s="1"/>
  <c r="E30" i="31"/>
  <c r="H30" i="31" s="1"/>
  <c r="E63" i="31"/>
  <c r="H63" i="31" s="1"/>
  <c r="E51" i="31"/>
  <c r="H51" i="31" s="1"/>
  <c r="E36" i="31"/>
  <c r="H36" i="31" s="1"/>
  <c r="E28" i="31"/>
  <c r="H28" i="31" s="1"/>
  <c r="E37" i="31"/>
  <c r="H37" i="31" s="1"/>
  <c r="E29" i="31"/>
  <c r="H29" i="31" s="1"/>
  <c r="E59" i="31"/>
  <c r="H59" i="31" s="1"/>
  <c r="E48" i="31"/>
  <c r="H48" i="31" s="1"/>
  <c r="E39" i="31"/>
  <c r="H39" i="31" s="1"/>
  <c r="E24" i="31"/>
  <c r="H24" i="31" s="1"/>
  <c r="E64" i="31"/>
  <c r="H64" i="31" s="1"/>
  <c r="E50" i="31"/>
  <c r="H50" i="31" s="1"/>
  <c r="E42" i="31"/>
  <c r="H42" i="31" s="1"/>
  <c r="E27" i="31"/>
  <c r="H27" i="31" s="1"/>
  <c r="G18" i="31"/>
  <c r="E53" i="31"/>
  <c r="H53" i="31" s="1"/>
  <c r="E45" i="31"/>
  <c r="H45" i="31" s="1"/>
  <c r="E21" i="31"/>
  <c r="H21" i="31" s="1"/>
  <c r="E47" i="31"/>
  <c r="H47" i="31" s="1"/>
  <c r="E31" i="31"/>
  <c r="H31" i="31" s="1"/>
  <c r="E44" i="31"/>
  <c r="H44" i="31" s="1"/>
  <c r="E34" i="31"/>
  <c r="H34" i="31" s="1"/>
  <c r="C8" i="31"/>
  <c r="E55" i="31"/>
  <c r="H55" i="31" s="1"/>
  <c r="E23" i="31"/>
  <c r="H23" i="31" s="1"/>
  <c r="E52" i="31"/>
  <c r="H52" i="31" s="1"/>
  <c r="E26" i="31"/>
  <c r="H26" i="31" s="1"/>
  <c r="H55" i="19"/>
  <c r="H55" i="22"/>
  <c r="E71" i="4"/>
  <c r="H71" i="4" s="1"/>
  <c r="E70" i="4"/>
  <c r="H70" i="4" s="1"/>
  <c r="F71" i="6"/>
  <c r="F139" i="6"/>
  <c r="F119" i="6"/>
  <c r="F113" i="6"/>
  <c r="F101" i="6"/>
  <c r="F94" i="6"/>
  <c r="F86" i="6"/>
  <c r="F80" i="6"/>
  <c r="F143" i="6"/>
  <c r="F87" i="6"/>
  <c r="G70" i="6"/>
  <c r="H70" i="6" s="1"/>
  <c r="F142" i="6"/>
  <c r="F127" i="6"/>
  <c r="F116" i="6"/>
  <c r="F110" i="6"/>
  <c r="F98" i="6"/>
  <c r="F92" i="6"/>
  <c r="F84" i="6"/>
  <c r="F74" i="6"/>
  <c r="F134" i="6"/>
  <c r="E113" i="20"/>
  <c r="H113" i="20" s="1"/>
  <c r="E10" i="20"/>
  <c r="H133" i="8"/>
  <c r="H138" i="22"/>
  <c r="H57" i="34"/>
  <c r="H34" i="33"/>
  <c r="H50" i="33"/>
  <c r="H136" i="26"/>
  <c r="H76" i="30"/>
  <c r="H144" i="32"/>
  <c r="H135" i="32"/>
  <c r="H132" i="32"/>
  <c r="H117" i="32"/>
  <c r="E11" i="34"/>
  <c r="E153" i="7"/>
  <c r="H153" i="7" s="1"/>
  <c r="E151" i="7"/>
  <c r="H151" i="7" s="1"/>
  <c r="C8" i="7"/>
  <c r="F156" i="9"/>
  <c r="D8" i="9"/>
  <c r="F153" i="11"/>
  <c r="F151" i="11"/>
  <c r="H159" i="1"/>
  <c r="H153" i="1"/>
  <c r="H241" i="2"/>
  <c r="H171" i="2"/>
  <c r="H224" i="3"/>
  <c r="H180" i="21"/>
  <c r="H217" i="24"/>
  <c r="H241" i="26"/>
  <c r="H42" i="33"/>
  <c r="G11" i="29"/>
  <c r="H505" i="31"/>
  <c r="H505" i="23"/>
  <c r="H144" i="30"/>
  <c r="H78" i="30"/>
  <c r="H109" i="32"/>
  <c r="H81" i="32"/>
  <c r="F163" i="1"/>
  <c r="F232" i="1"/>
  <c r="F178" i="1"/>
  <c r="F202" i="1"/>
  <c r="F238" i="1"/>
  <c r="F203" i="1"/>
  <c r="F173" i="1"/>
  <c r="G151" i="1"/>
  <c r="H151" i="1" s="1"/>
  <c r="F153" i="10"/>
  <c r="F151" i="10"/>
  <c r="F156" i="23"/>
  <c r="F151" i="23"/>
  <c r="E153" i="31"/>
  <c r="H153" i="31" s="1"/>
  <c r="E163" i="31"/>
  <c r="H163" i="31" s="1"/>
  <c r="E159" i="31"/>
  <c r="H159" i="31" s="1"/>
  <c r="G151" i="31"/>
  <c r="H151" i="31" s="1"/>
  <c r="E271" i="31"/>
  <c r="H271" i="31" s="1"/>
  <c r="E267" i="31"/>
  <c r="H267" i="31" s="1"/>
  <c r="E251" i="31"/>
  <c r="H251" i="31" s="1"/>
  <c r="E235" i="31"/>
  <c r="H235" i="31" s="1"/>
  <c r="E211" i="31"/>
  <c r="H211" i="31" s="1"/>
  <c r="E203" i="31"/>
  <c r="H203" i="31" s="1"/>
  <c r="E179" i="31"/>
  <c r="H179" i="31" s="1"/>
  <c r="E288" i="31"/>
  <c r="H288" i="31" s="1"/>
  <c r="E285" i="31"/>
  <c r="H285" i="31" s="1"/>
  <c r="E283" i="31"/>
  <c r="H283" i="31" s="1"/>
  <c r="E281" i="31"/>
  <c r="H281" i="31" s="1"/>
  <c r="E278" i="31"/>
  <c r="H278" i="31" s="1"/>
  <c r="E276" i="31"/>
  <c r="H276" i="31" s="1"/>
  <c r="E274" i="31"/>
  <c r="H274" i="31" s="1"/>
  <c r="E272" i="31"/>
  <c r="H272" i="31" s="1"/>
  <c r="E265" i="31"/>
  <c r="H265" i="31" s="1"/>
  <c r="E257" i="31"/>
  <c r="H257" i="31" s="1"/>
  <c r="E250" i="31"/>
  <c r="H250" i="31" s="1"/>
  <c r="E248" i="31"/>
  <c r="H248" i="31" s="1"/>
  <c r="E241" i="31"/>
  <c r="H241" i="31" s="1"/>
  <c r="E234" i="31"/>
  <c r="H234" i="31" s="1"/>
  <c r="E232" i="31"/>
  <c r="H232" i="31" s="1"/>
  <c r="E218" i="31"/>
  <c r="H218" i="31" s="1"/>
  <c r="E210" i="31"/>
  <c r="H210" i="31" s="1"/>
  <c r="E208" i="31"/>
  <c r="H208" i="31" s="1"/>
  <c r="E205" i="31"/>
  <c r="H205" i="31" s="1"/>
  <c r="E198" i="31"/>
  <c r="H198" i="31" s="1"/>
  <c r="E196" i="31"/>
  <c r="H196" i="31" s="1"/>
  <c r="E185" i="31"/>
  <c r="H185" i="31" s="1"/>
  <c r="E178" i="31"/>
  <c r="H178" i="31" s="1"/>
  <c r="E176" i="31"/>
  <c r="H176" i="31" s="1"/>
  <c r="E166" i="31"/>
  <c r="H166" i="31" s="1"/>
  <c r="E164" i="31"/>
  <c r="H164" i="31" s="1"/>
  <c r="E157" i="31"/>
  <c r="H157" i="31" s="1"/>
  <c r="E154" i="31"/>
  <c r="H154" i="31" s="1"/>
  <c r="E155" i="31"/>
  <c r="H155" i="31" s="1"/>
  <c r="E152" i="31"/>
  <c r="H152" i="31" s="1"/>
  <c r="E255" i="31"/>
  <c r="H255" i="31" s="1"/>
  <c r="E247" i="31"/>
  <c r="H247" i="31" s="1"/>
  <c r="E215" i="31"/>
  <c r="H215" i="31" s="1"/>
  <c r="E187" i="31"/>
  <c r="H187" i="31" s="1"/>
  <c r="E286" i="31"/>
  <c r="H286" i="31" s="1"/>
  <c r="E277" i="31"/>
  <c r="H277" i="31" s="1"/>
  <c r="E256" i="31"/>
  <c r="H256" i="31" s="1"/>
  <c r="E236" i="31"/>
  <c r="H236" i="31" s="1"/>
  <c r="E233" i="31"/>
  <c r="H233" i="31" s="1"/>
  <c r="E230" i="31"/>
  <c r="H230" i="31" s="1"/>
  <c r="E222" i="31"/>
  <c r="H222" i="31" s="1"/>
  <c r="E213" i="31"/>
  <c r="H213" i="31" s="1"/>
  <c r="E206" i="31"/>
  <c r="H206" i="31" s="1"/>
  <c r="E201" i="31"/>
  <c r="H201" i="31" s="1"/>
  <c r="E189" i="31"/>
  <c r="H189" i="31" s="1"/>
  <c r="E182" i="31"/>
  <c r="H182" i="31" s="1"/>
  <c r="E173" i="31"/>
  <c r="H173" i="31" s="1"/>
  <c r="G11" i="31"/>
  <c r="E263" i="31"/>
  <c r="H263" i="31" s="1"/>
  <c r="E239" i="31"/>
  <c r="H239" i="31" s="1"/>
  <c r="E231" i="31"/>
  <c r="H231" i="31" s="1"/>
  <c r="E223" i="31"/>
  <c r="H223" i="31" s="1"/>
  <c r="E282" i="31"/>
  <c r="H282" i="31" s="1"/>
  <c r="E273" i="31"/>
  <c r="H273" i="31" s="1"/>
  <c r="E270" i="31"/>
  <c r="H270" i="31" s="1"/>
  <c r="E264" i="31"/>
  <c r="H264" i="31" s="1"/>
  <c r="E252" i="31"/>
  <c r="H252" i="31" s="1"/>
  <c r="E249" i="31"/>
  <c r="H249" i="31" s="1"/>
  <c r="E246" i="31"/>
  <c r="H246" i="31" s="1"/>
  <c r="E240" i="31"/>
  <c r="H240" i="31" s="1"/>
  <c r="E221" i="31"/>
  <c r="H221" i="31" s="1"/>
  <c r="E214" i="31"/>
  <c r="H214" i="31" s="1"/>
  <c r="E202" i="31"/>
  <c r="H202" i="31" s="1"/>
  <c r="E190" i="31"/>
  <c r="H190" i="31" s="1"/>
  <c r="E186" i="31"/>
  <c r="H186" i="31" s="1"/>
  <c r="E181" i="31"/>
  <c r="H181" i="31" s="1"/>
  <c r="E172" i="31"/>
  <c r="H172" i="31" s="1"/>
  <c r="E168" i="31"/>
  <c r="H168" i="31" s="1"/>
  <c r="E165" i="31"/>
  <c r="H165" i="31" s="1"/>
  <c r="E162" i="31"/>
  <c r="H162" i="31" s="1"/>
  <c r="E156" i="31"/>
  <c r="H156" i="31" s="1"/>
  <c r="H288" i="34"/>
  <c r="H280" i="34"/>
  <c r="H275" i="34"/>
  <c r="H271" i="34"/>
  <c r="H241" i="34"/>
  <c r="H172" i="34"/>
  <c r="H168" i="34"/>
  <c r="H164" i="34"/>
  <c r="H225" i="2"/>
  <c r="H197" i="3"/>
  <c r="H207" i="21"/>
  <c r="H194" i="21"/>
  <c r="H228" i="24"/>
  <c r="H121" i="32"/>
  <c r="H106" i="31"/>
  <c r="H72" i="31"/>
  <c r="H140" i="31"/>
  <c r="E21" i="4"/>
  <c r="H21" i="4" s="1"/>
  <c r="F19" i="5"/>
  <c r="F18" i="5"/>
  <c r="H29" i="30"/>
  <c r="H27" i="30"/>
  <c r="H90" i="15"/>
  <c r="H144" i="16"/>
  <c r="H135" i="23"/>
  <c r="H138" i="24"/>
  <c r="H285" i="15"/>
  <c r="H92" i="32"/>
  <c r="H138" i="31"/>
  <c r="H108" i="31"/>
  <c r="H505" i="29"/>
  <c r="E8" i="28"/>
  <c r="H35" i="27"/>
  <c r="H63" i="30"/>
  <c r="H81" i="13"/>
  <c r="H287" i="15"/>
  <c r="H283" i="15"/>
  <c r="E20" i="11"/>
  <c r="H20" i="11" s="1"/>
  <c r="D8" i="12"/>
  <c r="F19" i="12"/>
  <c r="G18" i="12"/>
  <c r="H18" i="12" s="1"/>
  <c r="E19" i="26"/>
  <c r="H19" i="26" s="1"/>
  <c r="E18" i="26"/>
  <c r="E56" i="26"/>
  <c r="H56" i="26" s="1"/>
  <c r="E38" i="26"/>
  <c r="H38" i="26" s="1"/>
  <c r="E24" i="26"/>
  <c r="H24" i="26" s="1"/>
  <c r="E62" i="26"/>
  <c r="H62" i="26" s="1"/>
  <c r="E47" i="26"/>
  <c r="H47" i="26" s="1"/>
  <c r="E64" i="26"/>
  <c r="H64" i="26" s="1"/>
  <c r="E52" i="26"/>
  <c r="H52" i="26" s="1"/>
  <c r="E34" i="26"/>
  <c r="H34" i="26" s="1"/>
  <c r="E28" i="26"/>
  <c r="H28" i="26" s="1"/>
  <c r="E20" i="26"/>
  <c r="H20" i="26" s="1"/>
  <c r="E59" i="26"/>
  <c r="H59" i="26" s="1"/>
  <c r="E53" i="26"/>
  <c r="H53" i="26" s="1"/>
  <c r="E50" i="26"/>
  <c r="H50" i="26" s="1"/>
  <c r="E43" i="26"/>
  <c r="H43" i="26" s="1"/>
  <c r="E71" i="33"/>
  <c r="H71" i="33" s="1"/>
  <c r="F72" i="10"/>
  <c r="F78" i="24"/>
  <c r="F86" i="24"/>
  <c r="F92" i="24"/>
  <c r="F107" i="24"/>
  <c r="F112" i="24"/>
  <c r="F115" i="24"/>
  <c r="F134" i="24"/>
  <c r="F73" i="24"/>
  <c r="F82" i="24"/>
  <c r="F119" i="24"/>
  <c r="F136" i="24"/>
  <c r="F80" i="24"/>
  <c r="G70" i="24"/>
  <c r="D8" i="24"/>
  <c r="F9" i="24" s="1"/>
  <c r="F70" i="24"/>
  <c r="F131" i="24"/>
  <c r="H72" i="34"/>
  <c r="H78" i="9"/>
  <c r="H75" i="9"/>
  <c r="H140" i="23"/>
  <c r="F103" i="24"/>
  <c r="F152" i="16"/>
  <c r="E154" i="25"/>
  <c r="H154" i="25" s="1"/>
  <c r="E151" i="25"/>
  <c r="H269" i="4"/>
  <c r="H287" i="8"/>
  <c r="H283" i="8"/>
  <c r="H277" i="8"/>
  <c r="H224" i="28"/>
  <c r="H257" i="32"/>
  <c r="H255" i="32"/>
  <c r="H228" i="32"/>
  <c r="H167" i="32"/>
  <c r="E296" i="7"/>
  <c r="H296" i="7" s="1"/>
  <c r="H486" i="12"/>
  <c r="H443" i="24"/>
  <c r="H376" i="24"/>
  <c r="H361" i="24"/>
  <c r="H352" i="24"/>
  <c r="H313" i="24"/>
  <c r="E25" i="26"/>
  <c r="H25" i="26" s="1"/>
  <c r="E31" i="26"/>
  <c r="H31" i="26" s="1"/>
  <c r="E37" i="26"/>
  <c r="H37" i="26" s="1"/>
  <c r="E48" i="26"/>
  <c r="H48" i="26" s="1"/>
  <c r="F18" i="12"/>
  <c r="G18" i="11"/>
  <c r="H18" i="11" s="1"/>
  <c r="E21" i="25"/>
  <c r="H21" i="25" s="1"/>
  <c r="G18" i="25"/>
  <c r="H18" i="25" s="1"/>
  <c r="H31" i="23"/>
  <c r="H35" i="25"/>
  <c r="H55" i="26"/>
  <c r="F71" i="2"/>
  <c r="F72" i="18"/>
  <c r="H79" i="2"/>
  <c r="H89" i="9"/>
  <c r="H114" i="17"/>
  <c r="F99" i="24"/>
  <c r="E153" i="13"/>
  <c r="H153" i="13" s="1"/>
  <c r="F157" i="17"/>
  <c r="F153" i="26"/>
  <c r="D8" i="26"/>
  <c r="F281" i="26"/>
  <c r="F182" i="26"/>
  <c r="F285" i="26"/>
  <c r="F263" i="26"/>
  <c r="F237" i="26"/>
  <c r="F229" i="26"/>
  <c r="F206" i="26"/>
  <c r="F196" i="26"/>
  <c r="F176" i="26"/>
  <c r="F282" i="26"/>
  <c r="F268" i="26"/>
  <c r="F262" i="26"/>
  <c r="F254" i="26"/>
  <c r="F246" i="26"/>
  <c r="F238" i="26"/>
  <c r="F208" i="26"/>
  <c r="F170" i="26"/>
  <c r="F162" i="26"/>
  <c r="F154" i="26"/>
  <c r="F213" i="26"/>
  <c r="F203" i="26"/>
  <c r="F189" i="26"/>
  <c r="F181" i="26"/>
  <c r="F173" i="26"/>
  <c r="F283" i="26"/>
  <c r="F257" i="26"/>
  <c r="F245" i="26"/>
  <c r="F214" i="26"/>
  <c r="F172" i="26"/>
  <c r="F273" i="26"/>
  <c r="F247" i="26"/>
  <c r="F233" i="26"/>
  <c r="F220" i="26"/>
  <c r="F264" i="26"/>
  <c r="F256" i="26"/>
  <c r="F250" i="26"/>
  <c r="F242" i="26"/>
  <c r="F222" i="26"/>
  <c r="F178" i="26"/>
  <c r="F166" i="26"/>
  <c r="F158" i="26"/>
  <c r="F223" i="26"/>
  <c r="F209" i="26"/>
  <c r="F197" i="26"/>
  <c r="F185" i="26"/>
  <c r="F177" i="26"/>
  <c r="F173" i="29"/>
  <c r="F151" i="29"/>
  <c r="H227" i="8"/>
  <c r="G294" i="34"/>
  <c r="H294" i="34" s="1"/>
  <c r="E297" i="23"/>
  <c r="H297" i="23" s="1"/>
  <c r="G12" i="23"/>
  <c r="C8" i="23"/>
  <c r="F302" i="25"/>
  <c r="E296" i="32"/>
  <c r="H296" i="32" s="1"/>
  <c r="H487" i="11"/>
  <c r="H384" i="23"/>
  <c r="H380" i="23"/>
  <c r="H361" i="23"/>
  <c r="H316" i="23"/>
  <c r="H309" i="23"/>
  <c r="H497" i="24"/>
  <c r="H493" i="24"/>
  <c r="H474" i="24"/>
  <c r="H470" i="24"/>
  <c r="H462" i="24"/>
  <c r="H429" i="24"/>
  <c r="H425" i="24"/>
  <c r="H411" i="24"/>
  <c r="H399" i="24"/>
  <c r="H384" i="24"/>
  <c r="H379" i="24"/>
  <c r="H472" i="25"/>
  <c r="G13" i="25"/>
  <c r="H13" i="25" s="1"/>
  <c r="G13" i="28"/>
  <c r="E20" i="12"/>
  <c r="H20" i="12" s="1"/>
  <c r="F25" i="15"/>
  <c r="F19" i="26"/>
  <c r="F19" i="29"/>
  <c r="H34" i="34"/>
  <c r="H54" i="19"/>
  <c r="H62" i="23"/>
  <c r="H21" i="30"/>
  <c r="F85" i="16"/>
  <c r="F72" i="30"/>
  <c r="H72" i="1"/>
  <c r="H114" i="5"/>
  <c r="H96" i="13"/>
  <c r="H79" i="22"/>
  <c r="H81" i="24"/>
  <c r="H153" i="18"/>
  <c r="H232" i="34"/>
  <c r="H244" i="1"/>
  <c r="H283" i="3"/>
  <c r="H195" i="3"/>
  <c r="H264" i="4"/>
  <c r="H230" i="4"/>
  <c r="H212" i="4"/>
  <c r="H222" i="5"/>
  <c r="H285" i="7"/>
  <c r="H270" i="7"/>
  <c r="H217" i="7"/>
  <c r="H288" i="8"/>
  <c r="H284" i="8"/>
  <c r="H278" i="8"/>
  <c r="H263" i="8"/>
  <c r="H217" i="8"/>
  <c r="H198" i="13"/>
  <c r="H286" i="15"/>
  <c r="H212" i="15"/>
  <c r="H241" i="18"/>
  <c r="H209" i="24"/>
  <c r="H197" i="24"/>
  <c r="H181" i="24"/>
  <c r="H207" i="29"/>
  <c r="G12" i="16"/>
  <c r="H12" i="16" s="1"/>
  <c r="H462" i="8"/>
  <c r="H454" i="8"/>
  <c r="H451" i="8"/>
  <c r="H396" i="11"/>
  <c r="H376" i="11"/>
  <c r="G12" i="14"/>
  <c r="H12" i="14" s="1"/>
  <c r="F23" i="32"/>
  <c r="H54" i="18"/>
  <c r="H33" i="22"/>
  <c r="H54" i="26"/>
  <c r="F73" i="12"/>
  <c r="E72" i="32"/>
  <c r="H72" i="32" s="1"/>
  <c r="H140" i="3"/>
  <c r="H133" i="5"/>
  <c r="H111" i="7"/>
  <c r="H78" i="20"/>
  <c r="H135" i="22"/>
  <c r="H117" i="23"/>
  <c r="H109" i="23"/>
  <c r="H135" i="26"/>
  <c r="H91" i="32"/>
  <c r="H79" i="32"/>
  <c r="H153" i="2"/>
  <c r="E152" i="17"/>
  <c r="H152" i="17" s="1"/>
  <c r="E11" i="17"/>
  <c r="F153" i="21"/>
  <c r="F154" i="27"/>
  <c r="H205" i="4"/>
  <c r="H185" i="7"/>
  <c r="H185" i="10"/>
  <c r="H257" i="11"/>
  <c r="H250" i="13"/>
  <c r="H258" i="14"/>
  <c r="H283" i="16"/>
  <c r="H227" i="19"/>
  <c r="H252" i="20"/>
  <c r="H179" i="24"/>
  <c r="E296" i="13"/>
  <c r="H296" i="13" s="1"/>
  <c r="H459" i="16"/>
  <c r="F56" i="18"/>
  <c r="F48" i="18"/>
  <c r="E61" i="27"/>
  <c r="H61" i="27" s="1"/>
  <c r="E51" i="27"/>
  <c r="H51" i="27" s="1"/>
  <c r="E31" i="27"/>
  <c r="H31" i="27" s="1"/>
  <c r="E129" i="24"/>
  <c r="H129" i="24" s="1"/>
  <c r="E124" i="24"/>
  <c r="H124" i="24" s="1"/>
  <c r="E116" i="24"/>
  <c r="H116" i="24" s="1"/>
  <c r="E113" i="24"/>
  <c r="H113" i="24" s="1"/>
  <c r="E108" i="24"/>
  <c r="H108" i="24" s="1"/>
  <c r="E93" i="24"/>
  <c r="H93" i="24" s="1"/>
  <c r="H164" i="20"/>
  <c r="H270" i="23"/>
  <c r="H226" i="24"/>
  <c r="H159" i="24"/>
  <c r="H220" i="27"/>
  <c r="G294" i="2"/>
  <c r="H294" i="2" s="1"/>
  <c r="H383" i="1"/>
  <c r="H469" i="3"/>
  <c r="H415" i="3"/>
  <c r="H371" i="4"/>
  <c r="H481" i="5"/>
  <c r="H320" i="6"/>
  <c r="H424" i="7"/>
  <c r="H447" i="8"/>
  <c r="H476" i="10"/>
  <c r="H494" i="15"/>
  <c r="H491" i="15"/>
  <c r="H487" i="15"/>
  <c r="H499" i="29"/>
  <c r="H481" i="29"/>
  <c r="E530" i="6"/>
  <c r="H530" i="6" s="1"/>
  <c r="E505" i="6"/>
  <c r="H505" i="6" s="1"/>
  <c r="H528" i="30"/>
  <c r="H527" i="32"/>
  <c r="E45" i="27"/>
  <c r="H45" i="27" s="1"/>
  <c r="E41" i="27"/>
  <c r="H41" i="27" s="1"/>
  <c r="E70" i="24"/>
  <c r="E137" i="24"/>
  <c r="H137" i="24" s="1"/>
  <c r="E120" i="24"/>
  <c r="H120" i="24" s="1"/>
  <c r="H212" i="21"/>
  <c r="H188" i="21"/>
  <c r="H155" i="21"/>
  <c r="H234" i="23"/>
  <c r="H190" i="23"/>
  <c r="H227" i="24"/>
  <c r="H218" i="24"/>
  <c r="H202" i="24"/>
  <c r="H180" i="24"/>
  <c r="H160" i="24"/>
  <c r="H184" i="25"/>
  <c r="H256" i="27"/>
  <c r="H241" i="27"/>
  <c r="H215" i="27"/>
  <c r="H221" i="32"/>
  <c r="H217" i="32"/>
  <c r="H296" i="1"/>
  <c r="G294" i="7"/>
  <c r="H294" i="7" s="1"/>
  <c r="H492" i="2"/>
  <c r="H373" i="2"/>
  <c r="H482" i="5"/>
  <c r="H471" i="7"/>
  <c r="H487" i="8"/>
  <c r="H453" i="8"/>
  <c r="H426" i="8"/>
  <c r="H367" i="9"/>
  <c r="H445" i="12"/>
  <c r="H415" i="12"/>
  <c r="H382" i="12"/>
  <c r="H306" i="12"/>
  <c r="H489" i="15"/>
  <c r="H483" i="15"/>
  <c r="E508" i="26"/>
  <c r="H508" i="26" s="1"/>
  <c r="E505" i="26"/>
  <c r="H528" i="26"/>
  <c r="H498" i="11"/>
  <c r="H444" i="11"/>
  <c r="H390" i="11"/>
  <c r="H451" i="12"/>
  <c r="H299" i="12"/>
  <c r="H443" i="14"/>
  <c r="H410" i="14"/>
  <c r="H496" i="15"/>
  <c r="H490" i="15"/>
  <c r="H486" i="15"/>
  <c r="H381" i="15"/>
  <c r="H325" i="16"/>
  <c r="H487" i="18"/>
  <c r="H414" i="19"/>
  <c r="H374" i="19"/>
  <c r="H453" i="29"/>
  <c r="H355" i="10"/>
  <c r="H399" i="13"/>
  <c r="H495" i="14"/>
  <c r="H440" i="14"/>
  <c r="H490" i="16"/>
  <c r="H449" i="16"/>
  <c r="H324" i="19"/>
  <c r="H530" i="34"/>
  <c r="H508" i="14"/>
  <c r="H375" i="20"/>
  <c r="H331" i="21"/>
  <c r="H414" i="22"/>
  <c r="H476" i="25"/>
  <c r="H471" i="25"/>
  <c r="H367" i="25"/>
  <c r="H352" i="25"/>
  <c r="H499" i="26"/>
  <c r="H396" i="26"/>
  <c r="H462" i="27"/>
  <c r="H382" i="27"/>
  <c r="H421" i="29"/>
  <c r="H316" i="29"/>
  <c r="H467" i="32"/>
  <c r="F528" i="28"/>
  <c r="F530" i="28"/>
  <c r="F508" i="28"/>
  <c r="F512" i="28"/>
  <c r="F516" i="28"/>
  <c r="F520" i="28"/>
  <c r="H492" i="20"/>
  <c r="H305" i="20"/>
  <c r="H499" i="21"/>
  <c r="H492" i="22"/>
  <c r="H367" i="22"/>
  <c r="H355" i="25"/>
  <c r="H367" i="26"/>
  <c r="H476" i="27"/>
  <c r="H459" i="30"/>
  <c r="H529" i="34"/>
  <c r="H517" i="17"/>
  <c r="H513" i="15"/>
  <c r="H514" i="17"/>
  <c r="H512" i="17"/>
  <c r="H519" i="19"/>
  <c r="F530" i="32"/>
  <c r="F508" i="32"/>
  <c r="F510" i="32"/>
  <c r="H513" i="6"/>
  <c r="H513" i="17"/>
  <c r="H523" i="23"/>
  <c r="F514" i="30"/>
  <c r="H12" i="6" l="1"/>
  <c r="H13" i="4"/>
  <c r="G8" i="14"/>
  <c r="H8" i="14" s="1"/>
  <c r="F9" i="16"/>
  <c r="H13" i="20"/>
  <c r="H12" i="27"/>
  <c r="F11" i="13"/>
  <c r="H13" i="3"/>
  <c r="H18" i="20"/>
  <c r="H11" i="4"/>
  <c r="H11" i="15"/>
  <c r="H13" i="16"/>
  <c r="H70" i="32"/>
  <c r="H10" i="11"/>
  <c r="H12" i="19"/>
  <c r="F12" i="2"/>
  <c r="F13" i="23"/>
  <c r="F10" i="23"/>
  <c r="F9" i="23"/>
  <c r="H13" i="13"/>
  <c r="E8" i="34"/>
  <c r="H8" i="34" s="1"/>
  <c r="E12" i="34"/>
  <c r="H11" i="34"/>
  <c r="F13" i="14"/>
  <c r="H18" i="21"/>
  <c r="E9" i="32"/>
  <c r="F8" i="20"/>
  <c r="E11" i="28"/>
  <c r="H10" i="9"/>
  <c r="H10" i="17"/>
  <c r="H18" i="29"/>
  <c r="H11" i="6"/>
  <c r="H18" i="26"/>
  <c r="H11" i="26"/>
  <c r="H9" i="9"/>
  <c r="H10" i="8"/>
  <c r="G9" i="1"/>
  <c r="H9" i="1" s="1"/>
  <c r="F9" i="31"/>
  <c r="F13" i="20"/>
  <c r="G10" i="21"/>
  <c r="H10" i="21" s="1"/>
  <c r="G11" i="28"/>
  <c r="F11" i="25"/>
  <c r="H12" i="3"/>
  <c r="H10" i="27"/>
  <c r="H12" i="10"/>
  <c r="H9" i="8"/>
  <c r="F13" i="34"/>
  <c r="F11" i="34"/>
  <c r="F10" i="34"/>
  <c r="G8" i="1"/>
  <c r="H8" i="1" s="1"/>
  <c r="F13" i="1"/>
  <c r="F8" i="1"/>
  <c r="F9" i="1"/>
  <c r="F12" i="1"/>
  <c r="F8" i="2"/>
  <c r="F9" i="4"/>
  <c r="G8" i="4"/>
  <c r="H8" i="4" s="1"/>
  <c r="H13" i="5"/>
  <c r="F11" i="5"/>
  <c r="G11" i="5"/>
  <c r="H11" i="5" s="1"/>
  <c r="F12" i="6"/>
  <c r="G8" i="6"/>
  <c r="H8" i="6" s="1"/>
  <c r="F13" i="6"/>
  <c r="F13" i="7"/>
  <c r="G8" i="8"/>
  <c r="H8" i="8" s="1"/>
  <c r="F13" i="8"/>
  <c r="F11" i="8"/>
  <c r="F9" i="8"/>
  <c r="F8" i="8"/>
  <c r="H12" i="9"/>
  <c r="H9" i="10"/>
  <c r="F8" i="13"/>
  <c r="F10" i="13"/>
  <c r="F12" i="13"/>
  <c r="G8" i="13"/>
  <c r="H8" i="13" s="1"/>
  <c r="F8" i="14"/>
  <c r="F9" i="14"/>
  <c r="F11" i="14"/>
  <c r="H13" i="15"/>
  <c r="F10" i="15"/>
  <c r="G8" i="15"/>
  <c r="H8" i="15" s="1"/>
  <c r="F13" i="15"/>
  <c r="F8" i="15"/>
  <c r="F11" i="15"/>
  <c r="H12" i="18"/>
  <c r="G8" i="18"/>
  <c r="H8" i="18" s="1"/>
  <c r="F13" i="18"/>
  <c r="F11" i="18"/>
  <c r="F9" i="18"/>
  <c r="G9" i="18"/>
  <c r="H9" i="18" s="1"/>
  <c r="F8" i="19"/>
  <c r="F10" i="19"/>
  <c r="H11" i="19"/>
  <c r="F13" i="19"/>
  <c r="F11" i="19"/>
  <c r="G8" i="19"/>
  <c r="H8" i="19" s="1"/>
  <c r="G9" i="19"/>
  <c r="H9" i="19" s="1"/>
  <c r="F9" i="19"/>
  <c r="H12" i="20"/>
  <c r="F8" i="21"/>
  <c r="H12" i="21"/>
  <c r="G8" i="21"/>
  <c r="H8" i="21" s="1"/>
  <c r="F9" i="21"/>
  <c r="F10" i="21"/>
  <c r="F12" i="23"/>
  <c r="F8" i="23"/>
  <c r="G10" i="23"/>
  <c r="H18" i="23"/>
  <c r="F13" i="25"/>
  <c r="F9" i="25"/>
  <c r="G8" i="25"/>
  <c r="H8" i="25" s="1"/>
  <c r="F10" i="25"/>
  <c r="H151" i="25"/>
  <c r="H505" i="26"/>
  <c r="G13" i="26"/>
  <c r="H12" i="28"/>
  <c r="F11" i="28"/>
  <c r="F13" i="31"/>
  <c r="F11" i="32"/>
  <c r="F13" i="32"/>
  <c r="F8" i="32"/>
  <c r="F11" i="33"/>
  <c r="F12" i="10"/>
  <c r="F9" i="10"/>
  <c r="F11" i="31"/>
  <c r="H13" i="9"/>
  <c r="F11" i="4"/>
  <c r="F9" i="7"/>
  <c r="F12" i="7"/>
  <c r="G13" i="31"/>
  <c r="G8" i="10"/>
  <c r="H8" i="10" s="1"/>
  <c r="F13" i="29"/>
  <c r="F11" i="7"/>
  <c r="F10" i="4"/>
  <c r="F13" i="4"/>
  <c r="F10" i="7"/>
  <c r="F13" i="10"/>
  <c r="H505" i="28"/>
  <c r="F8" i="7"/>
  <c r="F8" i="4"/>
  <c r="G13" i="27"/>
  <c r="E13" i="27"/>
  <c r="E9" i="28"/>
  <c r="H9" i="28" s="1"/>
  <c r="H8" i="16"/>
  <c r="E8" i="33"/>
  <c r="H13" i="8"/>
  <c r="E10" i="28"/>
  <c r="E13" i="17"/>
  <c r="H13" i="17" s="1"/>
  <c r="E13" i="28"/>
  <c r="H13" i="28" s="1"/>
  <c r="H505" i="17"/>
  <c r="H505" i="27"/>
  <c r="F9" i="34"/>
  <c r="F8" i="34"/>
  <c r="F11" i="6"/>
  <c r="F10" i="20"/>
  <c r="F12" i="33"/>
  <c r="F12" i="32"/>
  <c r="F10" i="32"/>
  <c r="H12" i="1"/>
  <c r="F8" i="6"/>
  <c r="F9" i="2"/>
  <c r="H12" i="5"/>
  <c r="F13" i="2"/>
  <c r="G8" i="2"/>
  <c r="F13" i="5"/>
  <c r="F13" i="16"/>
  <c r="F8" i="16"/>
  <c r="F12" i="16"/>
  <c r="H8" i="5"/>
  <c r="H11" i="20"/>
  <c r="F8" i="5"/>
  <c r="F11" i="2"/>
  <c r="G11" i="18"/>
  <c r="H11" i="18" s="1"/>
  <c r="H11" i="29"/>
  <c r="H13" i="6"/>
  <c r="H11" i="8"/>
  <c r="E9" i="33"/>
  <c r="H9" i="33" s="1"/>
  <c r="H151" i="15"/>
  <c r="E13" i="2"/>
  <c r="H13" i="2" s="1"/>
  <c r="E12" i="2"/>
  <c r="H12" i="2" s="1"/>
  <c r="E9" i="2"/>
  <c r="H9" i="2" s="1"/>
  <c r="E8" i="2"/>
  <c r="E11" i="2"/>
  <c r="H11" i="2" s="1"/>
  <c r="F12" i="3"/>
  <c r="F9" i="33"/>
  <c r="G8" i="17"/>
  <c r="H8" i="17" s="1"/>
  <c r="F8" i="17"/>
  <c r="F10" i="33"/>
  <c r="H10" i="1"/>
  <c r="F13" i="33"/>
  <c r="F12" i="29"/>
  <c r="F12" i="17"/>
  <c r="F9" i="3"/>
  <c r="F10" i="8"/>
  <c r="F10" i="5"/>
  <c r="F12" i="5"/>
  <c r="F13" i="11"/>
  <c r="F12" i="11"/>
  <c r="F8" i="11"/>
  <c r="G8" i="11"/>
  <c r="H8" i="11" s="1"/>
  <c r="F10" i="17"/>
  <c r="F9" i="17"/>
  <c r="F10" i="11"/>
  <c r="F11" i="20"/>
  <c r="F12" i="20"/>
  <c r="F9" i="20"/>
  <c r="E10" i="12"/>
  <c r="G10" i="20"/>
  <c r="H10" i="20" s="1"/>
  <c r="G8" i="33"/>
  <c r="E12" i="33"/>
  <c r="H12" i="33" s="1"/>
  <c r="E10" i="34"/>
  <c r="H10" i="34" s="1"/>
  <c r="E13" i="33"/>
  <c r="H13" i="33" s="1"/>
  <c r="G10" i="15"/>
  <c r="E10" i="15"/>
  <c r="F10" i="31"/>
  <c r="F12" i="31"/>
  <c r="F8" i="31"/>
  <c r="H9" i="6"/>
  <c r="F10" i="29"/>
  <c r="F11" i="29"/>
  <c r="F8" i="29"/>
  <c r="F10" i="3"/>
  <c r="F11" i="3"/>
  <c r="F8" i="3"/>
  <c r="F13" i="3"/>
  <c r="F11" i="30"/>
  <c r="F12" i="30"/>
  <c r="F13" i="30"/>
  <c r="F8" i="30"/>
  <c r="F9" i="27"/>
  <c r="G8" i="27"/>
  <c r="H8" i="27" s="1"/>
  <c r="F10" i="27"/>
  <c r="F8" i="27"/>
  <c r="F13" i="27"/>
  <c r="F12" i="27"/>
  <c r="E9" i="29"/>
  <c r="E9" i="12"/>
  <c r="H18" i="15"/>
  <c r="G9" i="20"/>
  <c r="E9" i="20"/>
  <c r="E8" i="24"/>
  <c r="E10" i="24"/>
  <c r="E13" i="24"/>
  <c r="H13" i="24" s="1"/>
  <c r="E12" i="24"/>
  <c r="H12" i="24" s="1"/>
  <c r="E11" i="24"/>
  <c r="H11" i="24" s="1"/>
  <c r="G9" i="3"/>
  <c r="E9" i="3"/>
  <c r="G9" i="27"/>
  <c r="E9" i="27"/>
  <c r="G9" i="24"/>
  <c r="E9" i="24"/>
  <c r="G9" i="13"/>
  <c r="H9" i="13" s="1"/>
  <c r="H18" i="32"/>
  <c r="H18" i="30"/>
  <c r="G9" i="34"/>
  <c r="E9" i="34"/>
  <c r="H18" i="33"/>
  <c r="H18" i="1"/>
  <c r="G9" i="21"/>
  <c r="E9" i="21"/>
  <c r="H8" i="3"/>
  <c r="G10" i="12"/>
  <c r="F10" i="12"/>
  <c r="F10" i="16"/>
  <c r="G10" i="16"/>
  <c r="H10" i="16" s="1"/>
  <c r="E9" i="11"/>
  <c r="G9" i="11"/>
  <c r="G11" i="11"/>
  <c r="H11" i="11" s="1"/>
  <c r="F11" i="11"/>
  <c r="G8" i="31"/>
  <c r="E8" i="31"/>
  <c r="E12" i="31"/>
  <c r="H12" i="31" s="1"/>
  <c r="E8" i="26"/>
  <c r="E9" i="26"/>
  <c r="F11" i="21"/>
  <c r="G11" i="21"/>
  <c r="H11" i="21" s="1"/>
  <c r="G9" i="26"/>
  <c r="F9" i="26"/>
  <c r="G9" i="15"/>
  <c r="H9" i="15" s="1"/>
  <c r="F9" i="15"/>
  <c r="F13" i="26"/>
  <c r="F12" i="26"/>
  <c r="F8" i="26"/>
  <c r="F10" i="26"/>
  <c r="G8" i="26"/>
  <c r="F11" i="26"/>
  <c r="G11" i="13"/>
  <c r="E11" i="13"/>
  <c r="G10" i="18"/>
  <c r="H10" i="18" s="1"/>
  <c r="F10" i="18"/>
  <c r="G9" i="25"/>
  <c r="E9" i="25"/>
  <c r="G11" i="16"/>
  <c r="H11" i="16" s="1"/>
  <c r="F11" i="16"/>
  <c r="G10" i="10"/>
  <c r="H10" i="10" s="1"/>
  <c r="F10" i="10"/>
  <c r="E11" i="31"/>
  <c r="H11" i="31" s="1"/>
  <c r="E8" i="7"/>
  <c r="E10" i="7"/>
  <c r="H10" i="7" s="1"/>
  <c r="E13" i="7"/>
  <c r="H13" i="7" s="1"/>
  <c r="E11" i="7"/>
  <c r="H11" i="7" s="1"/>
  <c r="E9" i="7"/>
  <c r="H9" i="7" s="1"/>
  <c r="G8" i="7"/>
  <c r="H18" i="14"/>
  <c r="G13" i="18"/>
  <c r="E13" i="18"/>
  <c r="H70" i="26"/>
  <c r="G10" i="14"/>
  <c r="H10" i="14" s="1"/>
  <c r="F10" i="14"/>
  <c r="E11" i="12"/>
  <c r="H11" i="12" s="1"/>
  <c r="E8" i="12"/>
  <c r="E12" i="12"/>
  <c r="H12" i="12" s="1"/>
  <c r="E13" i="12"/>
  <c r="H13" i="12" s="1"/>
  <c r="H18" i="22"/>
  <c r="H18" i="13"/>
  <c r="E13" i="31"/>
  <c r="G12" i="25"/>
  <c r="H12" i="25" s="1"/>
  <c r="F12" i="25"/>
  <c r="E12" i="7"/>
  <c r="G12" i="7"/>
  <c r="F9" i="5"/>
  <c r="G9" i="5"/>
  <c r="H9" i="5" s="1"/>
  <c r="F11" i="23"/>
  <c r="G11" i="23"/>
  <c r="G10" i="28"/>
  <c r="F10" i="28"/>
  <c r="H70" i="24"/>
  <c r="G9" i="32"/>
  <c r="H9" i="32" s="1"/>
  <c r="F9" i="32"/>
  <c r="G10" i="30"/>
  <c r="H10" i="30" s="1"/>
  <c r="F10" i="30"/>
  <c r="G12" i="32"/>
  <c r="E12" i="32"/>
  <c r="E8" i="23"/>
  <c r="E10" i="23"/>
  <c r="E9" i="23"/>
  <c r="H9" i="23" s="1"/>
  <c r="E13" i="23"/>
  <c r="H13" i="23" s="1"/>
  <c r="G8" i="23"/>
  <c r="E11" i="23"/>
  <c r="G12" i="34"/>
  <c r="F12" i="34"/>
  <c r="G8" i="24"/>
  <c r="F11" i="24"/>
  <c r="F13" i="24"/>
  <c r="F12" i="24"/>
  <c r="F8" i="24"/>
  <c r="G9" i="12"/>
  <c r="E9" i="4"/>
  <c r="G9" i="4"/>
  <c r="G11" i="1"/>
  <c r="H11" i="1" s="1"/>
  <c r="F11" i="1"/>
  <c r="F8" i="9"/>
  <c r="F13" i="9"/>
  <c r="F9" i="9"/>
  <c r="F12" i="9"/>
  <c r="F10" i="9"/>
  <c r="G8" i="9"/>
  <c r="H8" i="9" s="1"/>
  <c r="F10" i="6"/>
  <c r="G10" i="6"/>
  <c r="H10" i="6" s="1"/>
  <c r="E13" i="29"/>
  <c r="H13" i="29" s="1"/>
  <c r="E12" i="29"/>
  <c r="H12" i="29" s="1"/>
  <c r="G8" i="29"/>
  <c r="E8" i="29"/>
  <c r="F12" i="22"/>
  <c r="F13" i="22"/>
  <c r="F8" i="22"/>
  <c r="F11" i="22"/>
  <c r="G8" i="22"/>
  <c r="F10" i="22"/>
  <c r="E12" i="26"/>
  <c r="H12" i="26" s="1"/>
  <c r="E13" i="32"/>
  <c r="H13" i="32" s="1"/>
  <c r="G8" i="32"/>
  <c r="E8" i="32"/>
  <c r="E11" i="32"/>
  <c r="H11" i="32" s="1"/>
  <c r="G9" i="30"/>
  <c r="E9" i="30"/>
  <c r="E8" i="22"/>
  <c r="E10" i="22"/>
  <c r="H10" i="22" s="1"/>
  <c r="E12" i="22"/>
  <c r="H12" i="22" s="1"/>
  <c r="E13" i="22"/>
  <c r="H13" i="22" s="1"/>
  <c r="E11" i="22"/>
  <c r="H11" i="22" s="1"/>
  <c r="E13" i="26"/>
  <c r="G13" i="21"/>
  <c r="H13" i="21" s="1"/>
  <c r="F13" i="21"/>
  <c r="G12" i="13"/>
  <c r="E12" i="13"/>
  <c r="E9" i="31"/>
  <c r="H9" i="31" s="1"/>
  <c r="E10" i="31"/>
  <c r="H10" i="31" s="1"/>
  <c r="G11" i="27"/>
  <c r="H11" i="27" s="1"/>
  <c r="F11" i="27"/>
  <c r="F9" i="29"/>
  <c r="G9" i="29"/>
  <c r="E12" i="23"/>
  <c r="H12" i="23" s="1"/>
  <c r="G11" i="17"/>
  <c r="H11" i="17" s="1"/>
  <c r="F11" i="17"/>
  <c r="F10" i="2"/>
  <c r="G10" i="2"/>
  <c r="H10" i="2" s="1"/>
  <c r="G10" i="32"/>
  <c r="H10" i="32" s="1"/>
  <c r="G10" i="24"/>
  <c r="F10" i="24"/>
  <c r="E10" i="33"/>
  <c r="G10" i="33"/>
  <c r="F12" i="12"/>
  <c r="F8" i="12"/>
  <c r="F9" i="12"/>
  <c r="G8" i="12"/>
  <c r="F11" i="12"/>
  <c r="F13" i="12"/>
  <c r="F11" i="10"/>
  <c r="G11" i="10"/>
  <c r="H11" i="10" s="1"/>
  <c r="G11" i="9"/>
  <c r="H11" i="9" s="1"/>
  <c r="F11" i="9"/>
  <c r="H18" i="31"/>
  <c r="G9" i="22"/>
  <c r="F9" i="22"/>
  <c r="E9" i="14"/>
  <c r="G9" i="14"/>
  <c r="G8" i="28"/>
  <c r="H8" i="28" s="1"/>
  <c r="F9" i="28"/>
  <c r="F8" i="28"/>
  <c r="F13" i="28"/>
  <c r="F12" i="28"/>
  <c r="E10" i="26"/>
  <c r="G10" i="26"/>
  <c r="E12" i="30"/>
  <c r="H12" i="30" s="1"/>
  <c r="E8" i="30"/>
  <c r="E11" i="30"/>
  <c r="H11" i="30" s="1"/>
  <c r="E13" i="30"/>
  <c r="H13" i="30" s="1"/>
  <c r="G8" i="30"/>
  <c r="E10" i="29"/>
  <c r="H10" i="29" s="1"/>
  <c r="H10" i="5"/>
  <c r="E9" i="22"/>
  <c r="H9" i="22" s="1"/>
  <c r="H12" i="34" l="1"/>
  <c r="H10" i="23"/>
  <c r="H13" i="26"/>
  <c r="H13" i="31"/>
  <c r="H10" i="12"/>
  <c r="H12" i="32"/>
  <c r="H8" i="33"/>
  <c r="H11" i="28"/>
  <c r="H13" i="18"/>
  <c r="H9" i="21"/>
  <c r="H9" i="34"/>
  <c r="H9" i="12"/>
  <c r="H10" i="26"/>
  <c r="H10" i="28"/>
  <c r="H13" i="27"/>
  <c r="H9" i="29"/>
  <c r="H8" i="2"/>
  <c r="H11" i="23"/>
  <c r="H8" i="30"/>
  <c r="H10" i="15"/>
  <c r="H8" i="24"/>
  <c r="H8" i="22"/>
  <c r="H8" i="32"/>
  <c r="H9" i="3"/>
  <c r="H9" i="27"/>
  <c r="H9" i="14"/>
  <c r="H10" i="24"/>
  <c r="H8" i="29"/>
  <c r="H9" i="24"/>
  <c r="H9" i="20"/>
  <c r="H10" i="33"/>
  <c r="H9" i="30"/>
  <c r="H9" i="4"/>
  <c r="H8" i="7"/>
  <c r="H8" i="31"/>
  <c r="H9" i="26"/>
  <c r="H12" i="13"/>
  <c r="H8" i="23"/>
  <c r="H12" i="7"/>
  <c r="H8" i="12"/>
  <c r="H9" i="25"/>
  <c r="H11" i="13"/>
  <c r="H8" i="26"/>
  <c r="H9" i="11"/>
</calcChain>
</file>

<file path=xl/sharedStrings.xml><?xml version="1.0" encoding="utf-8"?>
<sst xmlns="http://schemas.openxmlformats.org/spreadsheetml/2006/main" count="18156" uniqueCount="569">
  <si>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</si>
  <si>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</si>
  <si>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</si>
  <si>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</si>
  <si>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</si>
  <si>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</si>
  <si>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</si>
  <si>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</si>
  <si>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</si>
  <si>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</si>
  <si>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</si>
  <si>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</si>
  <si>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</si>
  <si>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</si>
  <si>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</si>
  <si>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</si>
  <si>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</si>
  <si>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</si>
  <si>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</si>
  <si>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</si>
  <si>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</si>
  <si>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</si>
  <si>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</si>
  <si>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</si>
  <si>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</si>
  <si>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</si>
  <si>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</si>
  <si>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</si>
  <si>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</si>
  <si>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</si>
  <si>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</si>
  <si>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</si>
  <si>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</si>
  <si>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</si>
  <si>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</si>
  <si>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</si>
  <si>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</si>
  <si>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</si>
  <si>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</si>
  <si>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</si>
  <si>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</si>
  <si>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</si>
  <si>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</si>
  <si>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</si>
  <si>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</si>
  <si>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</si>
  <si>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</si>
  <si>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</si>
  <si>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</si>
  <si>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</si>
  <si>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</si>
  <si>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</si>
  <si>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</si>
  <si>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</si>
  <si>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</si>
  <si>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</si>
  <si>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</si>
  <si>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</si>
  <si>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</si>
  <si>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</si>
  <si>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</si>
  <si>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</si>
  <si>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</si>
  <si>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</si>
  <si>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</si>
  <si>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</si>
  <si>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</si>
  <si>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</si>
  <si>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</si>
  <si>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</si>
  <si>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</si>
  <si>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</si>
  <si>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</si>
  <si>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</si>
  <si>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</si>
  <si>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</si>
  <si>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</si>
  <si>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</si>
  <si>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</si>
  <si>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</si>
  <si>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</si>
  <si>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</si>
  <si>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</si>
  <si>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</si>
  <si>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</si>
  <si>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</si>
  <si>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</si>
  <si>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</si>
  <si>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</si>
  <si>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</si>
  <si>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</si>
  <si>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</si>
  <si>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</si>
  <si>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</si>
  <si>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</si>
  <si>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</si>
  <si>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</si>
  <si>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</si>
  <si>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</si>
  <si>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</si>
  <si>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</si>
  <si>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</si>
  <si>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</si>
  <si>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</si>
  <si>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</si>
  <si>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</si>
  <si>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</si>
  <si>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</si>
  <si>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</si>
  <si>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</si>
  <si>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</si>
  <si>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</si>
  <si>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</si>
  <si>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</si>
  <si>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</si>
  <si>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</si>
  <si>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</si>
  <si>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</si>
  <si>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</si>
  <si>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</si>
  <si>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</si>
  <si>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</si>
  <si>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</si>
  <si>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</si>
  <si>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</si>
  <si>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</si>
  <si>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</si>
  <si>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</si>
  <si>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</si>
  <si>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</si>
  <si>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</si>
  <si>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</si>
  <si>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</si>
  <si>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</si>
  <si>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</si>
  <si>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</si>
  <si>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</si>
  <si>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</si>
  <si>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</si>
  <si>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</si>
  <si>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</si>
  <si>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</si>
  <si>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</si>
  <si>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</si>
  <si>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</si>
  <si>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</si>
  <si>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</si>
  <si>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</si>
  <si>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</si>
  <si>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</si>
  <si>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</si>
  <si>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</si>
  <si>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</si>
  <si>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</si>
  <si>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</si>
  <si>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</si>
  <si>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</si>
  <si>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</si>
  <si>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</si>
  <si>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</si>
  <si>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</si>
  <si>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</si>
  <si>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</si>
  <si>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</si>
  <si>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</si>
  <si>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</si>
  <si>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</si>
  <si>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</si>
  <si>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</si>
  <si>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</si>
  <si>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</si>
  <si>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</si>
  <si>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</si>
  <si>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</si>
  <si>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</si>
  <si>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</si>
  <si>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</si>
  <si>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</si>
  <si>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</si>
  <si>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</si>
  <si>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</si>
  <si>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</si>
  <si>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</si>
  <si>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</si>
  <si>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</si>
  <si>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</si>
  <si>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</si>
  <si>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</si>
  <si>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</si>
  <si>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</si>
  <si>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</si>
  <si>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</si>
  <si>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</si>
  <si>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</si>
  <si>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</si>
  <si>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</si>
  <si>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</si>
  <si>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</si>
  <si>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</si>
  <si>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</si>
  <si>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</si>
  <si>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</si>
  <si>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</si>
  <si>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</si>
  <si>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</si>
  <si>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</si>
  <si>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</si>
  <si>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</si>
  <si>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</si>
  <si>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</si>
  <si>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</si>
  <si>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</si>
  <si>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</si>
  <si>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</si>
  <si>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</si>
  <si>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</si>
  <si>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</si>
  <si>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</si>
  <si>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</si>
  <si>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</si>
  <si>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</si>
  <si>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</si>
  <si>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</si>
  <si>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</si>
  <si>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</si>
  <si>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</si>
  <si>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</si>
  <si>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</si>
  <si>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</si>
  <si>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</si>
  <si>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</si>
  <si>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</si>
  <si>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</si>
  <si>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</si>
  <si>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</si>
  <si>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</si>
  <si>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</si>
  <si>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</si>
  <si>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</si>
  <si>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</si>
  <si>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</si>
  <si>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</si>
  <si>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</si>
  <si>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</si>
  <si>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</si>
  <si>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</si>
  <si>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</si>
  <si>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</si>
  <si>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</si>
  <si>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</si>
  <si>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</si>
  <si>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</si>
  <si>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</si>
  <si>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</si>
  <si>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</si>
  <si>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</si>
  <si>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</si>
  <si>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</si>
  <si>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</si>
  <si>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</si>
  <si>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</si>
  <si>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</si>
  <si>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</si>
  <si>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</si>
  <si>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</si>
  <si>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</si>
  <si>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</si>
  <si>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</si>
  <si>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</si>
  <si>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</si>
  <si>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</si>
  <si>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</si>
  <si>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</si>
  <si>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</si>
  <si>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</si>
  <si>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</si>
  <si>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</si>
  <si>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</si>
  <si>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</si>
  <si>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</si>
  <si>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</si>
  <si>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</si>
  <si>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</si>
  <si>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</si>
  <si>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</si>
  <si>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</si>
  <si>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</si>
  <si>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</si>
  <si>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</si>
  <si>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</si>
  <si>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</si>
  <si>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</si>
  <si>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</si>
  <si>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</si>
  <si>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</si>
  <si>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</si>
  <si>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</si>
  <si>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</si>
  <si>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</si>
  <si>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</si>
  <si>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</si>
  <si>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</si>
  <si>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</si>
  <si>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</si>
  <si>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</si>
  <si>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</si>
  <si>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</si>
  <si>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</si>
  <si>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</si>
  <si>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</si>
  <si>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</si>
  <si>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</si>
  <si>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</si>
  <si>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</si>
  <si>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</si>
  <si>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</si>
  <si>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</si>
  <si>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</si>
  <si>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</si>
  <si>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</si>
  <si>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</si>
  <si>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</si>
  <si>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</si>
  <si>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</si>
  <si>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</si>
  <si>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</si>
  <si>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</si>
  <si>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</si>
  <si>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</si>
  <si>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</si>
  <si>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</si>
  <si>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</si>
  <si>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</si>
  <si>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</si>
  <si>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</si>
  <si>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</si>
  <si>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</si>
  <si>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</si>
  <si>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</si>
  <si>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</si>
  <si>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</si>
  <si>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</si>
  <si>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</si>
  <si>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</si>
  <si>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</si>
  <si>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</si>
  <si>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</si>
  <si>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</si>
  <si>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</si>
  <si>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</si>
  <si>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</si>
  <si>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</si>
  <si>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</si>
  <si>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</si>
  <si>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</si>
  <si>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</si>
  <si>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</si>
  <si>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</si>
  <si>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</si>
  <si>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</si>
  <si>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</si>
  <si>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</si>
  <si>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</si>
  <si>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</si>
  <si>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</si>
  <si>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</si>
  <si>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</si>
  <si>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</si>
  <si>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</si>
  <si>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</si>
  <si>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</si>
  <si>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</si>
  <si>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</si>
  <si>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</si>
  <si>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</si>
  <si>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</si>
  <si>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</si>
  <si>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</si>
  <si>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</si>
  <si>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</si>
  <si>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</si>
  <si>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</si>
  <si>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</si>
  <si>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</si>
  <si>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</si>
  <si>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</si>
  <si>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</si>
  <si>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</si>
  <si>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</si>
  <si>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</si>
  <si>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</si>
  <si>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</si>
  <si>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</si>
  <si>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</si>
  <si>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</si>
  <si>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</si>
  <si>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</si>
  <si>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</si>
  <si>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</si>
  <si>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</si>
  <si>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</si>
  <si>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</si>
  <si>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</si>
  <si>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</si>
  <si>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</si>
  <si>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</si>
  <si>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</si>
  <si>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</si>
  <si>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</si>
  <si>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</si>
  <si>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</si>
  <si>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</si>
  <si>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</si>
  <si>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</si>
  <si>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</si>
  <si>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</si>
  <si>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</si>
  <si>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</si>
  <si>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</si>
  <si>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</si>
  <si>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</si>
  <si>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</si>
  <si>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</si>
  <si>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</si>
  <si>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</si>
  <si>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</si>
  <si>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</si>
  <si>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</si>
  <si>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</si>
  <si>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</si>
  <si>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</si>
  <si>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</si>
  <si>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</si>
  <si>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</si>
  <si>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</si>
  <si>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</si>
  <si>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</si>
  <si>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</si>
  <si>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</si>
  <si>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</si>
  <si>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</si>
  <si>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</si>
  <si>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</si>
  <si>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</si>
  <si>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</si>
  <si>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</si>
  <si>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</si>
  <si>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</si>
  <si>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</si>
  <si>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</si>
  <si>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</si>
  <si>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</si>
  <si>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</si>
  <si>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</si>
  <si>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</si>
  <si>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</si>
  <si>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</si>
  <si>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</si>
  <si>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</si>
  <si>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</si>
  <si>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</si>
  <si>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</si>
  <si>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</si>
  <si>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</si>
  <si>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</si>
  <si>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</si>
  <si>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</si>
  <si>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</si>
  <si>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</si>
  <si>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</si>
  <si>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</si>
  <si>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</si>
  <si>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</si>
  <si>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</si>
  <si>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</si>
  <si>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</si>
  <si>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</si>
  <si>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</si>
  <si>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</si>
  <si>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</si>
  <si>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</si>
  <si>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</si>
  <si>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</si>
  <si>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</si>
  <si>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</si>
  <si>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</si>
  <si>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</si>
  <si>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</si>
  <si>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</si>
  <si>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</si>
  <si>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</si>
  <si>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</si>
  <si>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</si>
  <si>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</si>
  <si>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</si>
  <si>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</si>
  <si>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</si>
  <si>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</si>
  <si>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</si>
  <si>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</si>
  <si>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</si>
  <si>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</si>
  <si>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</si>
  <si>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</si>
  <si>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</si>
  <si>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</si>
  <si>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</si>
  <si>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</si>
  <si>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</si>
  <si>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</si>
  <si>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</si>
  <si>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</si>
  <si>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</si>
  <si>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</si>
  <si>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</si>
  <si>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</si>
  <si>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</si>
  <si>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</si>
  <si>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</si>
  <si>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</si>
  <si>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</si>
  <si>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</si>
  <si>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</si>
  <si>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</si>
  <si>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Auxiliares de Avalúo</t>
  </si>
  <si>
    <t>Fuente: Aplicativo WEB de la Agencia Pública de Empleo.  Cálculos OLO.</t>
  </si>
  <si>
    <t xml:space="preserve">INSCRITOS EN LA AGENCIA PÚBLICA DE EMPLEO  POR OCUPACIÓN Y NIVEL DE CUALIFICACIÓN </t>
  </si>
  <si>
    <t>PERÍODO: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</si>
  <si>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</si>
  <si>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</si>
  <si>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</si>
  <si>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</si>
  <si>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</si>
  <si>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</si>
  <si>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</si>
  <si>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</si>
  <si>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</si>
  <si>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</si>
  <si>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</si>
  <si>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</si>
  <si>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</si>
  <si>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</si>
  <si>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</si>
  <si>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</si>
  <si>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</si>
  <si>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</si>
  <si>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</si>
  <si>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</si>
  <si>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</si>
  <si>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</si>
  <si>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</si>
  <si>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</si>
  <si>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</si>
  <si>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</si>
  <si>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</si>
  <si>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</si>
  <si>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</si>
  <si>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</si>
  <si>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</si>
  <si>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</si>
  <si>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</si>
  <si>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</si>
  <si>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</si>
  <si>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</si>
  <si>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</si>
  <si>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</si>
  <si>
    <t>AMAZONAS</t>
  </si>
  <si>
    <t>ENERO - DICIEMBRE   2016 -2015</t>
  </si>
  <si>
    <t>% Variacion   enero-diciembre 2016 vs enero - diciembre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</si>
</sst>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Arial"/>
      <family val="2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68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0" fontId="24" fillId="24" borderId="10" xfId="0" applyFont="1" applyFill="1" applyBorder="1"/>
    <xf numFmtId="164" fontId="24" fillId="24" borderId="10" xfId="35" applyNumberFormat="1" applyFont="1" applyFill="1" applyBorder="1" applyAlignment="1">
      <alignment vertical="center"/>
    </xf>
    <xf numFmtId="164" fontId="24" fillId="0" borderId="10" xfId="35" applyNumberFormat="1" applyFont="1" applyBorder="1" applyAlignment="1">
      <alignment vertical="center"/>
    </xf>
    <xf numFmtId="3" fontId="24" fillId="24" borderId="10" xfId="0" applyNumberFormat="1" applyFont="1" applyFill="1" applyBorder="1"/>
    <xf numFmtId="3" fontId="24" fillId="24" borderId="0" xfId="0" applyNumberFormat="1" applyFont="1" applyFill="1" applyBorder="1" applyAlignment="1">
      <alignment vertical="top"/>
    </xf>
    <xf numFmtId="164" fontId="24" fillId="24" borderId="10" xfId="35" applyNumberFormat="1" applyFont="1" applyFill="1" applyBorder="1" applyAlignment="1">
      <alignment horizontal="right" vertical="center"/>
    </xf>
    <xf numFmtId="164" fontId="24" fillId="0" borderId="10" xfId="35" applyNumberFormat="1" applyFont="1" applyBorder="1" applyAlignment="1">
      <alignment horizontal="right" vertical="center"/>
    </xf>
    <xf numFmtId="0" fontId="24" fillId="0" borderId="0" xfId="0" applyFont="1" applyBorder="1"/>
    <xf numFmtId="3" fontId="24" fillId="24" borderId="0" xfId="0" applyNumberFormat="1" applyFont="1" applyFill="1" applyAlignment="1">
      <alignment vertical="top"/>
    </xf>
    <xf numFmtId="0" fontId="25" fillId="24" borderId="0" xfId="0" applyFont="1" applyFill="1" applyBorder="1" applyAlignment="1">
      <alignment horizontal="center" vertical="top"/>
    </xf>
    <xf numFmtId="0" fontId="24" fillId="24" borderId="0" xfId="0" applyFont="1" applyFill="1" applyBorder="1" applyAlignment="1">
      <alignment horizontal="right" vertical="top"/>
    </xf>
    <xf numFmtId="164" fontId="19" fillId="24" borderId="10" xfId="35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49" fontId="27" fillId="24" borderId="11" xfId="0" applyNumberFormat="1" applyFont="1" applyFill="1" applyBorder="1" applyAlignment="1">
      <alignment vertical="top"/>
    </xf>
    <xf numFmtId="49" fontId="27" fillId="24" borderId="0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4" fontId="24" fillId="0" borderId="0" xfId="35" applyNumberFormat="1" applyFont="1" applyBorder="1" applyAlignment="1">
      <alignment horizontal="right" vertical="center"/>
    </xf>
    <xf numFmtId="164" fontId="19" fillId="24" borderId="0" xfId="35" applyNumberFormat="1" applyFont="1" applyFill="1" applyBorder="1" applyAlignment="1">
      <alignment vertical="center"/>
    </xf>
    <xf numFmtId="0" fontId="24" fillId="24" borderId="0" xfId="0" applyFont="1" applyFill="1" applyBorder="1"/>
    <xf numFmtId="164" fontId="24" fillId="24" borderId="0" xfId="35" applyNumberFormat="1" applyFont="1" applyFill="1" applyBorder="1" applyAlignment="1">
      <alignment horizontal="right" vertical="center"/>
    </xf>
    <xf numFmtId="3" fontId="24" fillId="24" borderId="0" xfId="0" applyNumberFormat="1" applyFont="1" applyFill="1" applyBorder="1"/>
    <xf numFmtId="0" fontId="20" fillId="0" borderId="12" xfId="0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horizontal="right" vertical="center"/>
    </xf>
    <xf numFmtId="164" fontId="20" fillId="24" borderId="10" xfId="35" applyNumberFormat="1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vertical="top"/>
    </xf>
    <xf numFmtId="1" fontId="24" fillId="24" borderId="0" xfId="0" applyNumberFormat="1" applyFont="1" applyFill="1" applyBorder="1" applyAlignment="1">
      <alignment vertical="top"/>
    </xf>
    <xf numFmtId="0" fontId="30" fillId="26" borderId="12" xfId="0" applyFont="1" applyFill="1" applyBorder="1" applyAlignment="1">
      <alignment vertical="center" wrapText="1"/>
    </xf>
    <xf numFmtId="165" fontId="30" fillId="26" borderId="10" xfId="32" applyNumberFormat="1" applyFont="1" applyFill="1" applyBorder="1" applyAlignment="1">
      <alignment horizontal="center" vertical="center" wrapText="1"/>
    </xf>
    <xf numFmtId="165" fontId="30" fillId="26" borderId="10" xfId="32" applyNumberFormat="1" applyFont="1" applyFill="1" applyBorder="1" applyAlignment="1">
      <alignment vertical="center" wrapText="1"/>
    </xf>
    <xf numFmtId="164" fontId="30" fillId="26" borderId="10" xfId="35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vertical="center"/>
    </xf>
    <xf numFmtId="0" fontId="30" fillId="26" borderId="23" xfId="0" applyFont="1" applyFill="1" applyBorder="1" applyAlignment="1">
      <alignment vertical="center" wrapText="1"/>
    </xf>
    <xf numFmtId="165" fontId="30" fillId="26" borderId="13" xfId="32" applyNumberFormat="1" applyFont="1" applyFill="1" applyBorder="1" applyAlignment="1">
      <alignment horizontal="center" vertical="center" wrapText="1"/>
    </xf>
    <xf numFmtId="165" fontId="30" fillId="26" borderId="13" xfId="32" applyNumberFormat="1" applyFont="1" applyFill="1" applyBorder="1" applyAlignment="1">
      <alignment vertical="center" wrapText="1"/>
    </xf>
    <xf numFmtId="164" fontId="30" fillId="26" borderId="13" xfId="35" applyNumberFormat="1" applyFont="1" applyFill="1" applyBorder="1" applyAlignment="1">
      <alignment vertical="center" wrapText="1"/>
    </xf>
    <xf numFmtId="0" fontId="30" fillId="25" borderId="30" xfId="0" applyFont="1" applyFill="1" applyBorder="1" applyAlignment="1">
      <alignment horizontal="center" vertical="center" wrapText="1"/>
    </xf>
    <xf numFmtId="165" fontId="24" fillId="24" borderId="0" xfId="0" applyNumberFormat="1" applyFont="1" applyFill="1" applyBorder="1" applyAlignment="1">
      <alignment vertical="top"/>
    </xf>
    <xf numFmtId="0" fontId="30" fillId="25" borderId="24" xfId="0" applyFont="1" applyFill="1" applyBorder="1" applyAlignment="1">
      <alignment horizontal="center" vertical="center" wrapText="1"/>
    </xf>
    <xf numFmtId="0" fontId="30" fillId="25" borderId="29" xfId="0" applyFont="1" applyFill="1" applyBorder="1" applyAlignment="1">
      <alignment horizontal="center" vertical="center" wrapText="1"/>
    </xf>
    <xf numFmtId="0" fontId="30" fillId="25" borderId="25" xfId="0" applyFont="1" applyFill="1" applyBorder="1" applyAlignment="1">
      <alignment horizontal="center" vertical="center" wrapText="1"/>
    </xf>
    <xf numFmtId="0" fontId="30" fillId="25" borderId="26" xfId="0" applyFont="1" applyFill="1" applyBorder="1" applyAlignment="1">
      <alignment horizontal="center" vertical="center" wrapText="1"/>
    </xf>
    <xf numFmtId="0" fontId="30" fillId="25" borderId="27" xfId="0" applyFont="1" applyFill="1" applyBorder="1" applyAlignment="1">
      <alignment horizontal="center" vertical="center" wrapText="1"/>
    </xf>
    <xf numFmtId="0" fontId="30" fillId="25" borderId="31" xfId="0" applyFont="1" applyFill="1" applyBorder="1" applyAlignment="1">
      <alignment horizontal="center" vertical="center" wrapText="1"/>
    </xf>
    <xf numFmtId="0" fontId="30" fillId="25" borderId="28" xfId="0" applyFont="1" applyFill="1" applyBorder="1" applyAlignment="1">
      <alignment horizontal="center" vertical="center" wrapText="1"/>
    </xf>
    <xf numFmtId="0" fontId="30" fillId="25" borderId="32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29" fillId="0" borderId="19" xfId="0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752475</xdr:colOff>
      <xdr:row>5</xdr:row>
      <xdr:rowOff>9524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0"/>
          <a:ext cx="4695824" cy="12477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2</xdr:col>
      <xdr:colOff>742949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4" cy="12477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752474</xdr:colOff>
      <xdr:row>5</xdr:row>
      <xdr:rowOff>9524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695824" cy="1247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3" width="11.42578125" style="5"/>
    <col min="4" max="4" width="11.42578125" style="5" customWidth="1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ht="20.100000000000001" customHeight="1" x14ac:dyDescent="0.2">
      <c r="D1" s="58" t="s">
        <v>526</v>
      </c>
      <c r="E1" s="58"/>
      <c r="F1" s="58"/>
      <c r="G1" s="58"/>
      <c r="H1" s="58"/>
    </row>
    <row r="2" spans="2:9" ht="20.100000000000001" customHeight="1" thickBot="1" x14ac:dyDescent="0.25">
      <c r="D2" s="58"/>
      <c r="E2" s="58"/>
      <c r="F2" s="58"/>
      <c r="G2" s="58"/>
      <c r="H2" s="58"/>
    </row>
    <row r="3" spans="2:9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9" ht="20.100000000000001" customHeight="1" x14ac:dyDescent="0.2">
      <c r="D4" s="62" t="s">
        <v>481</v>
      </c>
      <c r="E4" s="63"/>
      <c r="F4" s="63"/>
      <c r="G4" s="63"/>
      <c r="H4" s="64"/>
    </row>
    <row r="5" spans="2:9" ht="20.100000000000001" customHeight="1" thickBot="1" x14ac:dyDescent="0.25">
      <c r="B5" s="5"/>
      <c r="D5" s="65"/>
      <c r="E5" s="66"/>
      <c r="F5" s="66"/>
      <c r="G5" s="66"/>
      <c r="H5" s="67"/>
    </row>
    <row r="6" spans="2:9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9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9" ht="24" customHeight="1" x14ac:dyDescent="0.2">
      <c r="B8" s="44" t="s">
        <v>481</v>
      </c>
      <c r="C8" s="45">
        <f>+C18+C70+C151+C294+C505</f>
        <v>1138704</v>
      </c>
      <c r="D8" s="46">
        <f>+D18+D70+D151+D294+D505</f>
        <v>1140520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1.5947954867990277E-3</v>
      </c>
      <c r="H8" s="47">
        <f>+E8*G8</f>
        <v>1.5947954867990277E-3</v>
      </c>
      <c r="I8" s="49"/>
    </row>
    <row r="9" spans="2:9" ht="20.100000000000001" customHeight="1" x14ac:dyDescent="0.2">
      <c r="B9" s="33" t="s">
        <v>486</v>
      </c>
      <c r="C9" s="34">
        <v>25444</v>
      </c>
      <c r="D9" s="34">
        <f>D18</f>
        <v>19580</v>
      </c>
      <c r="E9" s="35">
        <f t="shared" si="0"/>
        <v>2.2344700642133512E-2</v>
      </c>
      <c r="F9" s="35">
        <f t="shared" si="0"/>
        <v>1.7167607757864835E-2</v>
      </c>
      <c r="G9" s="35">
        <f t="shared" si="1"/>
        <v>-0.23046690771891212</v>
      </c>
      <c r="H9" s="35">
        <f>+IF(OR(AND(E9=""),(G9="")),"",E9*G9)</f>
        <v>-5.1497140608973008E-3</v>
      </c>
      <c r="I9" s="49"/>
    </row>
    <row r="10" spans="2:9" ht="20.100000000000001" customHeight="1" x14ac:dyDescent="0.2">
      <c r="B10" s="33" t="s">
        <v>487</v>
      </c>
      <c r="C10" s="36">
        <v>109848</v>
      </c>
      <c r="D10" s="36">
        <f>D70</f>
        <v>108825</v>
      </c>
      <c r="E10" s="35">
        <f t="shared" si="0"/>
        <v>9.6467563124394043E-2</v>
      </c>
      <c r="F10" s="35">
        <f t="shared" si="0"/>
        <v>9.5417002770666018E-2</v>
      </c>
      <c r="G10" s="35">
        <f t="shared" si="1"/>
        <v>-9.3128686912825002E-3</v>
      </c>
      <c r="H10" s="35">
        <f>+IF(OR(AND(E10=""),(G10="")),"",E10*G10)</f>
        <v>-8.9838974834548755E-4</v>
      </c>
      <c r="I10" s="49"/>
    </row>
    <row r="11" spans="2:9" ht="20.100000000000001" customHeight="1" x14ac:dyDescent="0.2">
      <c r="B11" s="33" t="s">
        <v>488</v>
      </c>
      <c r="C11" s="36">
        <v>166947</v>
      </c>
      <c r="D11" s="36">
        <f>D151</f>
        <v>198083</v>
      </c>
      <c r="E11" s="35">
        <f t="shared" si="0"/>
        <v>0.14661141086709101</v>
      </c>
      <c r="F11" s="35">
        <f t="shared" si="0"/>
        <v>0.17367779609301021</v>
      </c>
      <c r="G11" s="35">
        <f t="shared" si="1"/>
        <v>0.18650230312614183</v>
      </c>
      <c r="H11" s="35">
        <f>+IF(OR(AND(E11=""),(G11="")),"",E11*G11)</f>
        <v>2.7343365791285532E-2</v>
      </c>
      <c r="I11" s="49"/>
    </row>
    <row r="12" spans="2:9" ht="20.100000000000001" customHeight="1" x14ac:dyDescent="0.2">
      <c r="B12" s="33" t="s">
        <v>489</v>
      </c>
      <c r="C12" s="36">
        <v>499708</v>
      </c>
      <c r="D12" s="36">
        <f>D294</f>
        <v>587449</v>
      </c>
      <c r="E12" s="35">
        <f t="shared" si="0"/>
        <v>0.43883924180471834</v>
      </c>
      <c r="F12" s="35">
        <f t="shared" si="0"/>
        <v>0.5150711955949917</v>
      </c>
      <c r="G12" s="35">
        <f t="shared" si="1"/>
        <v>0.17558454137216134</v>
      </c>
      <c r="H12" s="35">
        <f>+IF(OR(AND(E12=""),(G12="")),"",E12*G12)</f>
        <v>7.7053387008388485E-2</v>
      </c>
      <c r="I12" s="49"/>
    </row>
    <row r="13" spans="2:9" ht="20.100000000000001" customHeight="1" x14ac:dyDescent="0.2">
      <c r="B13" s="33" t="s">
        <v>490</v>
      </c>
      <c r="C13" s="36">
        <v>182119</v>
      </c>
      <c r="D13" s="36">
        <f>D505</f>
        <v>226583</v>
      </c>
      <c r="E13" s="35">
        <f t="shared" si="0"/>
        <v>0.15993532998918067</v>
      </c>
      <c r="F13" s="35">
        <f t="shared" si="0"/>
        <v>0.1986663977834672</v>
      </c>
      <c r="G13" s="35">
        <f t="shared" si="1"/>
        <v>0.24414805703962794</v>
      </c>
      <c r="H13" s="35">
        <f>+IF(OR(AND(E13=""),(G13="")),"",E13*G13)</f>
        <v>3.90479000688502E-2</v>
      </c>
      <c r="I13" s="49"/>
    </row>
    <row r="14" spans="2:9" x14ac:dyDescent="0.2">
      <c r="B14" s="5"/>
    </row>
    <row r="15" spans="2:9" ht="13.5" thickBot="1" x14ac:dyDescent="0.25">
      <c r="B15" s="5"/>
    </row>
    <row r="16" spans="2:9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9" s="2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9" s="2" customFormat="1" ht="24" customHeight="1" x14ac:dyDescent="0.2">
      <c r="B18" s="38" t="s">
        <v>486</v>
      </c>
      <c r="C18" s="39">
        <f>SUM(C19:C64)</f>
        <v>29446</v>
      </c>
      <c r="D18" s="40">
        <f>SUM(D19:D64)</f>
        <v>19580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-0.33505399714732054</v>
      </c>
      <c r="H18" s="41">
        <f>+IF(OR(AND(E18=""),(G18="")),"",E18*G18)</f>
        <v>-0.33505399714732054</v>
      </c>
      <c r="I18" s="6"/>
    </row>
    <row r="19" spans="2:9" ht="15" x14ac:dyDescent="0.2">
      <c r="B19" s="3" t="s">
        <v>0</v>
      </c>
      <c r="C19" s="10">
        <v>40</v>
      </c>
      <c r="D19" s="10">
        <v>86</v>
      </c>
      <c r="E19" s="8">
        <f>+IF(C19=0,"",C19/C$18)</f>
        <v>1.3584188005161992E-3</v>
      </c>
      <c r="F19" s="8">
        <f>+IF(D19=0,"",D19/D$18)</f>
        <v>4.3922369765066393E-3</v>
      </c>
      <c r="G19" s="9">
        <f>+IF(OR(AND(D19=0),(C19=0)),"0",((D19-C19)/C19))</f>
        <v>1.1499999999999999</v>
      </c>
      <c r="H19" s="18">
        <f>+IF(OR(AND(E19=""),(G19="")),"",E19*G19)</f>
        <v>1.5621816205936289E-3</v>
      </c>
    </row>
    <row r="20" spans="2:9" ht="15" x14ac:dyDescent="0.2">
      <c r="B20" s="3" t="s">
        <v>196</v>
      </c>
      <c r="C20" s="10">
        <v>845</v>
      </c>
      <c r="D20" s="10">
        <v>842</v>
      </c>
      <c r="E20" s="8">
        <f t="shared" ref="E20:E64" si="2">+IF(C20=0,"",C20/C$18)</f>
        <v>2.8696597160904707E-2</v>
      </c>
      <c r="F20" s="8">
        <f t="shared" ref="F20:F64" si="3">+IF(D20=0,"",D20/D$18)</f>
        <v>4.3003064351378961E-2</v>
      </c>
      <c r="G20" s="9">
        <f t="shared" ref="G20:G64" si="4">+IF(OR(AND(D20=0),(C20=0)),"0",((D20-C20)/C20))</f>
        <v>-3.5502958579881655E-3</v>
      </c>
      <c r="H20" s="18">
        <f t="shared" ref="H20:H64" si="5">+IF(OR(AND(E20=""),(G20="")),"",E20*G20)</f>
        <v>-1.0188141003871493E-4</v>
      </c>
    </row>
    <row r="21" spans="2:9" ht="36" customHeight="1" x14ac:dyDescent="0.2">
      <c r="B21" s="3" t="s">
        <v>1</v>
      </c>
      <c r="C21" s="10">
        <v>128</v>
      </c>
      <c r="D21" s="10">
        <v>118</v>
      </c>
      <c r="E21" s="8">
        <f t="shared" si="2"/>
        <v>4.3469401616518374E-3</v>
      </c>
      <c r="F21" s="8">
        <f t="shared" si="3"/>
        <v>6.0265577119509705E-3</v>
      </c>
      <c r="G21" s="9">
        <f t="shared" si="4"/>
        <v>-7.8125E-2</v>
      </c>
      <c r="H21" s="18">
        <f t="shared" si="5"/>
        <v>-3.3960470012904981E-4</v>
      </c>
    </row>
    <row r="22" spans="2:9" ht="30" x14ac:dyDescent="0.2">
      <c r="B22" s="3" t="s">
        <v>197</v>
      </c>
      <c r="C22" s="10">
        <v>224</v>
      </c>
      <c r="D22" s="10">
        <v>256</v>
      </c>
      <c r="E22" s="8">
        <f t="shared" si="2"/>
        <v>7.6071452828907152E-3</v>
      </c>
      <c r="F22" s="8">
        <f t="shared" si="3"/>
        <v>1.3074565883554648E-2</v>
      </c>
      <c r="G22" s="9">
        <f t="shared" si="4"/>
        <v>0.14285714285714285</v>
      </c>
      <c r="H22" s="18">
        <f t="shared" si="5"/>
        <v>1.0867350404129594E-3</v>
      </c>
    </row>
    <row r="23" spans="2:9" ht="30" x14ac:dyDescent="0.2">
      <c r="B23" s="3" t="s">
        <v>198</v>
      </c>
      <c r="C23" s="10">
        <v>581</v>
      </c>
      <c r="D23" s="10">
        <v>334</v>
      </c>
      <c r="E23" s="8">
        <f t="shared" si="2"/>
        <v>1.9731033077497791E-2</v>
      </c>
      <c r="F23" s="8">
        <f t="shared" si="3"/>
        <v>1.7058222676200205E-2</v>
      </c>
      <c r="G23" s="9">
        <f t="shared" si="4"/>
        <v>-0.42512908777969016</v>
      </c>
      <c r="H23" s="18">
        <f t="shared" si="5"/>
        <v>-8.3882360931875292E-3</v>
      </c>
    </row>
    <row r="24" spans="2:9" ht="37.5" customHeight="1" x14ac:dyDescent="0.2">
      <c r="B24" s="3" t="s">
        <v>199</v>
      </c>
      <c r="C24" s="10">
        <v>190</v>
      </c>
      <c r="D24" s="10">
        <v>196</v>
      </c>
      <c r="E24" s="8">
        <f t="shared" si="2"/>
        <v>6.4524893024519459E-3</v>
      </c>
      <c r="F24" s="8">
        <f t="shared" si="3"/>
        <v>1.0010214504596528E-2</v>
      </c>
      <c r="G24" s="9">
        <f t="shared" si="4"/>
        <v>3.1578947368421054E-2</v>
      </c>
      <c r="H24" s="18">
        <f t="shared" si="5"/>
        <v>2.0376282007742986E-4</v>
      </c>
    </row>
    <row r="25" spans="2:9" ht="15" x14ac:dyDescent="0.2">
      <c r="B25" s="3" t="s">
        <v>2</v>
      </c>
      <c r="C25" s="10">
        <v>357</v>
      </c>
      <c r="D25" s="10">
        <v>387</v>
      </c>
      <c r="E25" s="8">
        <f t="shared" si="2"/>
        <v>1.2123887794607078E-2</v>
      </c>
      <c r="F25" s="8">
        <f t="shared" si="3"/>
        <v>1.9765066394279877E-2</v>
      </c>
      <c r="G25" s="9">
        <f t="shared" si="4"/>
        <v>8.4033613445378158E-2</v>
      </c>
      <c r="H25" s="18">
        <f t="shared" si="5"/>
        <v>1.0188141003871494E-3</v>
      </c>
    </row>
    <row r="26" spans="2:9" ht="15" x14ac:dyDescent="0.2">
      <c r="B26" s="3" t="s">
        <v>6</v>
      </c>
      <c r="C26" s="10">
        <v>802</v>
      </c>
      <c r="D26" s="10">
        <v>835</v>
      </c>
      <c r="E26" s="8">
        <f t="shared" si="2"/>
        <v>2.7236296950349792E-2</v>
      </c>
      <c r="F26" s="8">
        <f t="shared" si="3"/>
        <v>4.2645556690500512E-2</v>
      </c>
      <c r="G26" s="9">
        <f t="shared" si="4"/>
        <v>4.1147132169576058E-2</v>
      </c>
      <c r="H26" s="18">
        <f t="shared" si="5"/>
        <v>1.1206955104258642E-3</v>
      </c>
    </row>
    <row r="27" spans="2:9" ht="15" x14ac:dyDescent="0.2">
      <c r="B27" s="3" t="s">
        <v>3</v>
      </c>
      <c r="C27" s="10">
        <v>203</v>
      </c>
      <c r="D27" s="10">
        <v>207</v>
      </c>
      <c r="E27" s="8">
        <f t="shared" si="2"/>
        <v>6.8939754126197111E-3</v>
      </c>
      <c r="F27" s="8">
        <f t="shared" si="3"/>
        <v>1.0572012257405516E-2</v>
      </c>
      <c r="G27" s="9">
        <f t="shared" si="4"/>
        <v>1.9704433497536946E-2</v>
      </c>
      <c r="H27" s="18">
        <f t="shared" si="5"/>
        <v>1.3584188005161992E-4</v>
      </c>
    </row>
    <row r="28" spans="2:9" ht="15" x14ac:dyDescent="0.2">
      <c r="B28" s="3" t="s">
        <v>5</v>
      </c>
      <c r="C28" s="10">
        <v>3847</v>
      </c>
      <c r="D28" s="10">
        <v>2078</v>
      </c>
      <c r="E28" s="8">
        <f t="shared" si="2"/>
        <v>0.13064592813964546</v>
      </c>
      <c r="F28" s="8">
        <f t="shared" si="3"/>
        <v>0.10612870275791624</v>
      </c>
      <c r="G28" s="9">
        <f t="shared" si="4"/>
        <v>-0.45983883545619963</v>
      </c>
      <c r="H28" s="18">
        <f t="shared" si="5"/>
        <v>-6.0076071452828908E-2</v>
      </c>
    </row>
    <row r="29" spans="2:9" ht="15" x14ac:dyDescent="0.2">
      <c r="B29" s="3" t="s">
        <v>200</v>
      </c>
      <c r="C29" s="10">
        <v>54</v>
      </c>
      <c r="D29" s="10">
        <v>44</v>
      </c>
      <c r="E29" s="8">
        <f t="shared" si="2"/>
        <v>1.8338653806968688E-3</v>
      </c>
      <c r="F29" s="8">
        <f t="shared" si="3"/>
        <v>2.2471910112359553E-3</v>
      </c>
      <c r="G29" s="9">
        <f t="shared" si="4"/>
        <v>-0.18518518518518517</v>
      </c>
      <c r="H29" s="18">
        <f t="shared" si="5"/>
        <v>-3.3960470012904976E-4</v>
      </c>
    </row>
    <row r="30" spans="2:9" ht="15" x14ac:dyDescent="0.2">
      <c r="B30" s="3" t="s">
        <v>201</v>
      </c>
      <c r="C30" s="10">
        <v>471</v>
      </c>
      <c r="D30" s="10">
        <v>265</v>
      </c>
      <c r="E30" s="8">
        <f t="shared" si="2"/>
        <v>1.5995381376078244E-2</v>
      </c>
      <c r="F30" s="8">
        <f t="shared" si="3"/>
        <v>1.3534218590398366E-2</v>
      </c>
      <c r="G30" s="9">
        <f t="shared" si="4"/>
        <v>-0.43736730360934184</v>
      </c>
      <c r="H30" s="18">
        <f t="shared" si="5"/>
        <v>-6.9958568226584257E-3</v>
      </c>
    </row>
    <row r="31" spans="2:9" ht="15" x14ac:dyDescent="0.2">
      <c r="B31" s="3" t="s">
        <v>4</v>
      </c>
      <c r="C31" s="10">
        <v>166</v>
      </c>
      <c r="D31" s="10">
        <v>166</v>
      </c>
      <c r="E31" s="8">
        <f t="shared" si="2"/>
        <v>5.6374380221422262E-3</v>
      </c>
      <c r="F31" s="8">
        <f t="shared" si="3"/>
        <v>8.4780388151174668E-3</v>
      </c>
      <c r="G31" s="9">
        <f t="shared" si="4"/>
        <v>0</v>
      </c>
      <c r="H31" s="18">
        <f t="shared" si="5"/>
        <v>0</v>
      </c>
    </row>
    <row r="32" spans="2:9" ht="15" x14ac:dyDescent="0.2">
      <c r="B32" s="3" t="s">
        <v>7</v>
      </c>
      <c r="C32" s="10">
        <v>37</v>
      </c>
      <c r="D32" s="10">
        <v>25</v>
      </c>
      <c r="E32" s="8">
        <f t="shared" si="2"/>
        <v>1.2565373904774842E-3</v>
      </c>
      <c r="F32" s="8">
        <f t="shared" si="3"/>
        <v>1.2768130745658835E-3</v>
      </c>
      <c r="G32" s="9">
        <f t="shared" si="4"/>
        <v>-0.32432432432432434</v>
      </c>
      <c r="H32" s="18">
        <f t="shared" si="5"/>
        <v>-4.0752564015485973E-4</v>
      </c>
    </row>
    <row r="33" spans="2:8" ht="15" x14ac:dyDescent="0.2">
      <c r="B33" s="3" t="s">
        <v>202</v>
      </c>
      <c r="C33" s="10">
        <v>38</v>
      </c>
      <c r="D33" s="10">
        <v>54</v>
      </c>
      <c r="E33" s="8">
        <f t="shared" si="2"/>
        <v>1.2904978604903893E-3</v>
      </c>
      <c r="F33" s="8">
        <f t="shared" si="3"/>
        <v>2.7579162410623086E-3</v>
      </c>
      <c r="G33" s="9">
        <f t="shared" si="4"/>
        <v>0.42105263157894735</v>
      </c>
      <c r="H33" s="18">
        <f t="shared" si="5"/>
        <v>5.4336752020647968E-4</v>
      </c>
    </row>
    <row r="34" spans="2:8" ht="15" x14ac:dyDescent="0.2">
      <c r="B34" s="3" t="s">
        <v>203</v>
      </c>
      <c r="C34" s="10">
        <v>460</v>
      </c>
      <c r="D34" s="10">
        <v>512</v>
      </c>
      <c r="E34" s="8">
        <f t="shared" si="2"/>
        <v>1.5621816205936291E-2</v>
      </c>
      <c r="F34" s="8">
        <f t="shared" si="3"/>
        <v>2.6149131767109295E-2</v>
      </c>
      <c r="G34" s="9">
        <f t="shared" si="4"/>
        <v>0.11304347826086956</v>
      </c>
      <c r="H34" s="18">
        <f t="shared" si="5"/>
        <v>1.7659444406710589E-3</v>
      </c>
    </row>
    <row r="35" spans="2:8" ht="30" x14ac:dyDescent="0.2">
      <c r="B35" s="3" t="s">
        <v>204</v>
      </c>
      <c r="C35" s="10">
        <v>65</v>
      </c>
      <c r="D35" s="10">
        <v>36</v>
      </c>
      <c r="E35" s="8">
        <f t="shared" si="2"/>
        <v>2.2074305508388236E-3</v>
      </c>
      <c r="F35" s="8">
        <f t="shared" si="3"/>
        <v>1.8386108273748722E-3</v>
      </c>
      <c r="G35" s="9">
        <f t="shared" si="4"/>
        <v>-0.44615384615384618</v>
      </c>
      <c r="H35" s="18">
        <f t="shared" si="5"/>
        <v>-9.848536303742445E-4</v>
      </c>
    </row>
    <row r="36" spans="2:8" ht="15" x14ac:dyDescent="0.2">
      <c r="B36" s="3" t="s">
        <v>205</v>
      </c>
      <c r="C36" s="10">
        <v>238</v>
      </c>
      <c r="D36" s="10">
        <v>202</v>
      </c>
      <c r="E36" s="8">
        <f t="shared" si="2"/>
        <v>8.0825918630713853E-3</v>
      </c>
      <c r="F36" s="8">
        <f t="shared" si="3"/>
        <v>1.0316649642492339E-2</v>
      </c>
      <c r="G36" s="9">
        <f t="shared" si="4"/>
        <v>-0.15126050420168066</v>
      </c>
      <c r="H36" s="18">
        <f t="shared" si="5"/>
        <v>-1.2225769204645793E-3</v>
      </c>
    </row>
    <row r="37" spans="2:8" ht="15" x14ac:dyDescent="0.2">
      <c r="B37" s="3" t="s">
        <v>8</v>
      </c>
      <c r="C37" s="10">
        <v>279</v>
      </c>
      <c r="D37" s="10">
        <v>207</v>
      </c>
      <c r="E37" s="8">
        <f t="shared" si="2"/>
        <v>9.4749711336004887E-3</v>
      </c>
      <c r="F37" s="8">
        <f t="shared" si="3"/>
        <v>1.0572012257405516E-2</v>
      </c>
      <c r="G37" s="9">
        <f t="shared" si="4"/>
        <v>-0.25806451612903225</v>
      </c>
      <c r="H37" s="18">
        <f t="shared" si="5"/>
        <v>-2.4451538409291582E-3</v>
      </c>
    </row>
    <row r="38" spans="2:8" ht="15" x14ac:dyDescent="0.2">
      <c r="B38" s="3" t="s">
        <v>206</v>
      </c>
      <c r="C38" s="10">
        <v>24</v>
      </c>
      <c r="D38" s="10">
        <v>19</v>
      </c>
      <c r="E38" s="8">
        <f t="shared" si="2"/>
        <v>8.1505128030971946E-4</v>
      </c>
      <c r="F38" s="8">
        <f t="shared" si="3"/>
        <v>9.703779366700715E-4</v>
      </c>
      <c r="G38" s="9">
        <f t="shared" si="4"/>
        <v>-0.20833333333333334</v>
      </c>
      <c r="H38" s="18">
        <f t="shared" si="5"/>
        <v>-1.6980235006452491E-4</v>
      </c>
    </row>
    <row r="39" spans="2:8" ht="15" x14ac:dyDescent="0.2">
      <c r="B39" s="3" t="s">
        <v>207</v>
      </c>
      <c r="C39" s="10">
        <v>37</v>
      </c>
      <c r="D39" s="10">
        <v>61</v>
      </c>
      <c r="E39" s="8">
        <f t="shared" si="2"/>
        <v>1.2565373904774842E-3</v>
      </c>
      <c r="F39" s="8">
        <f t="shared" si="3"/>
        <v>3.115423901940756E-3</v>
      </c>
      <c r="G39" s="9">
        <f t="shared" si="4"/>
        <v>0.64864864864864868</v>
      </c>
      <c r="H39" s="18">
        <f t="shared" si="5"/>
        <v>8.1505128030971946E-4</v>
      </c>
    </row>
    <row r="40" spans="2:8" ht="15" x14ac:dyDescent="0.2">
      <c r="B40" s="3" t="s">
        <v>208</v>
      </c>
      <c r="C40" s="10">
        <v>17</v>
      </c>
      <c r="D40" s="10">
        <v>29</v>
      </c>
      <c r="E40" s="8">
        <f t="shared" si="2"/>
        <v>5.7732799021938466E-4</v>
      </c>
      <c r="F40" s="8">
        <f t="shared" si="3"/>
        <v>1.4811031664964248E-3</v>
      </c>
      <c r="G40" s="9">
        <f t="shared" si="4"/>
        <v>0.70588235294117652</v>
      </c>
      <c r="H40" s="18">
        <f t="shared" si="5"/>
        <v>4.0752564015485978E-4</v>
      </c>
    </row>
    <row r="41" spans="2:8" ht="15" x14ac:dyDescent="0.2">
      <c r="B41" s="3" t="s">
        <v>209</v>
      </c>
      <c r="C41" s="10">
        <v>38</v>
      </c>
      <c r="D41" s="10">
        <v>21</v>
      </c>
      <c r="E41" s="8">
        <f t="shared" si="2"/>
        <v>1.2904978604903893E-3</v>
      </c>
      <c r="F41" s="8">
        <f t="shared" si="3"/>
        <v>1.0725229826353423E-3</v>
      </c>
      <c r="G41" s="9">
        <f t="shared" si="4"/>
        <v>-0.44736842105263158</v>
      </c>
      <c r="H41" s="18">
        <f t="shared" si="5"/>
        <v>-5.7732799021938466E-4</v>
      </c>
    </row>
    <row r="42" spans="2:8" ht="30" x14ac:dyDescent="0.2">
      <c r="B42" s="3" t="s">
        <v>210</v>
      </c>
      <c r="C42" s="10">
        <v>178</v>
      </c>
      <c r="D42" s="10">
        <v>528</v>
      </c>
      <c r="E42" s="8">
        <f t="shared" si="2"/>
        <v>6.0449636622970865E-3</v>
      </c>
      <c r="F42" s="8">
        <f t="shared" si="3"/>
        <v>2.6966292134831461E-2</v>
      </c>
      <c r="G42" s="9">
        <f t="shared" si="4"/>
        <v>1.9662921348314606</v>
      </c>
      <c r="H42" s="18">
        <f t="shared" si="5"/>
        <v>1.1886164504516742E-2</v>
      </c>
    </row>
    <row r="43" spans="2:8" ht="15" x14ac:dyDescent="0.2">
      <c r="B43" s="3" t="s">
        <v>211</v>
      </c>
      <c r="C43" s="10">
        <v>173</v>
      </c>
      <c r="D43" s="10">
        <v>149</v>
      </c>
      <c r="E43" s="8">
        <f t="shared" si="2"/>
        <v>5.8751613122325613E-3</v>
      </c>
      <c r="F43" s="8">
        <f t="shared" si="3"/>
        <v>7.6098059244126661E-3</v>
      </c>
      <c r="G43" s="9">
        <f t="shared" si="4"/>
        <v>-0.13872832369942195</v>
      </c>
      <c r="H43" s="18">
        <f t="shared" si="5"/>
        <v>-8.1505128030971935E-4</v>
      </c>
    </row>
    <row r="44" spans="2:8" ht="15" x14ac:dyDescent="0.2">
      <c r="B44" s="3" t="s">
        <v>9</v>
      </c>
      <c r="C44" s="10">
        <v>7</v>
      </c>
      <c r="D44" s="10">
        <v>11</v>
      </c>
      <c r="E44" s="8">
        <f t="shared" si="2"/>
        <v>2.3772329009033485E-4</v>
      </c>
      <c r="F44" s="8">
        <f t="shared" si="3"/>
        <v>5.6179775280898881E-4</v>
      </c>
      <c r="G44" s="9">
        <f t="shared" si="4"/>
        <v>0.5714285714285714</v>
      </c>
      <c r="H44" s="18">
        <f t="shared" si="5"/>
        <v>1.3584188005161992E-4</v>
      </c>
    </row>
    <row r="45" spans="2:8" ht="15" x14ac:dyDescent="0.2">
      <c r="B45" s="3" t="s">
        <v>212</v>
      </c>
      <c r="C45" s="10">
        <v>59</v>
      </c>
      <c r="D45" s="10">
        <v>60</v>
      </c>
      <c r="E45" s="8">
        <f t="shared" si="2"/>
        <v>2.0036677307613939E-3</v>
      </c>
      <c r="F45" s="8">
        <f t="shared" si="3"/>
        <v>3.0643513789581204E-3</v>
      </c>
      <c r="G45" s="9">
        <f t="shared" si="4"/>
        <v>1.6949152542372881E-2</v>
      </c>
      <c r="H45" s="18">
        <f t="shared" si="5"/>
        <v>3.396047001290498E-5</v>
      </c>
    </row>
    <row r="46" spans="2:8" ht="15" x14ac:dyDescent="0.2">
      <c r="B46" s="3" t="s">
        <v>213</v>
      </c>
      <c r="C46" s="10">
        <v>98</v>
      </c>
      <c r="D46" s="10">
        <v>35</v>
      </c>
      <c r="E46" s="8">
        <f t="shared" si="2"/>
        <v>3.328126061264688E-3</v>
      </c>
      <c r="F46" s="8">
        <f t="shared" si="3"/>
        <v>1.7875383043922371E-3</v>
      </c>
      <c r="G46" s="9">
        <f t="shared" si="4"/>
        <v>-0.6428571428571429</v>
      </c>
      <c r="H46" s="18">
        <f t="shared" si="5"/>
        <v>-2.1395096108130138E-3</v>
      </c>
    </row>
    <row r="47" spans="2:8" ht="15" x14ac:dyDescent="0.2">
      <c r="B47" s="3" t="s">
        <v>10</v>
      </c>
      <c r="C47" s="10">
        <v>153</v>
      </c>
      <c r="D47" s="10">
        <v>166</v>
      </c>
      <c r="E47" s="8">
        <f t="shared" si="2"/>
        <v>5.195951911974462E-3</v>
      </c>
      <c r="F47" s="8">
        <f t="shared" si="3"/>
        <v>8.4780388151174668E-3</v>
      </c>
      <c r="G47" s="9">
        <f t="shared" si="4"/>
        <v>8.4967320261437912E-2</v>
      </c>
      <c r="H47" s="18">
        <f t="shared" si="5"/>
        <v>4.4148611016776477E-4</v>
      </c>
    </row>
    <row r="48" spans="2:8" ht="15" x14ac:dyDescent="0.2">
      <c r="B48" s="3" t="s">
        <v>11</v>
      </c>
      <c r="C48" s="10">
        <v>2316</v>
      </c>
      <c r="D48" s="10">
        <v>2216</v>
      </c>
      <c r="E48" s="8">
        <f t="shared" si="2"/>
        <v>7.8652448549887927E-2</v>
      </c>
      <c r="F48" s="8">
        <f t="shared" si="3"/>
        <v>0.11317671092951992</v>
      </c>
      <c r="G48" s="9">
        <f t="shared" si="4"/>
        <v>-4.317789291882556E-2</v>
      </c>
      <c r="H48" s="18">
        <f t="shared" si="5"/>
        <v>-3.3960470012904978E-3</v>
      </c>
    </row>
    <row r="49" spans="2:8" ht="15" x14ac:dyDescent="0.2">
      <c r="B49" s="3" t="s">
        <v>16</v>
      </c>
      <c r="C49" s="10">
        <v>642</v>
      </c>
      <c r="D49" s="10">
        <v>574</v>
      </c>
      <c r="E49" s="8">
        <f t="shared" si="2"/>
        <v>2.1802621748284998E-2</v>
      </c>
      <c r="F49" s="8">
        <f t="shared" si="3"/>
        <v>2.9315628192032685E-2</v>
      </c>
      <c r="G49" s="9">
        <f t="shared" si="4"/>
        <v>-0.1059190031152648</v>
      </c>
      <c r="H49" s="18">
        <f t="shared" si="5"/>
        <v>-2.3093119608775386E-3</v>
      </c>
    </row>
    <row r="50" spans="2:8" ht="15" x14ac:dyDescent="0.2">
      <c r="B50" s="3" t="s">
        <v>15</v>
      </c>
      <c r="C50" s="10">
        <v>9257</v>
      </c>
      <c r="D50" s="10">
        <v>3790</v>
      </c>
      <c r="E50" s="8">
        <f t="shared" si="2"/>
        <v>0.3143720709094614</v>
      </c>
      <c r="F50" s="8">
        <f t="shared" si="3"/>
        <v>0.19356486210418794</v>
      </c>
      <c r="G50" s="9">
        <f t="shared" si="4"/>
        <v>-0.59058010154477691</v>
      </c>
      <c r="H50" s="18">
        <f t="shared" si="5"/>
        <v>-0.18566188956055152</v>
      </c>
    </row>
    <row r="51" spans="2:8" ht="15" x14ac:dyDescent="0.2">
      <c r="B51" s="3" t="s">
        <v>13</v>
      </c>
      <c r="C51" s="10">
        <v>136</v>
      </c>
      <c r="D51" s="10">
        <v>59</v>
      </c>
      <c r="E51" s="8">
        <f t="shared" si="2"/>
        <v>4.6186239217550773E-3</v>
      </c>
      <c r="F51" s="8">
        <f t="shared" si="3"/>
        <v>3.0132788559754852E-3</v>
      </c>
      <c r="G51" s="9">
        <f t="shared" si="4"/>
        <v>-0.56617647058823528</v>
      </c>
      <c r="H51" s="18">
        <f t="shared" si="5"/>
        <v>-2.6149561909936834E-3</v>
      </c>
    </row>
    <row r="52" spans="2:8" ht="15" x14ac:dyDescent="0.2">
      <c r="B52" s="3" t="s">
        <v>14</v>
      </c>
      <c r="C52" s="10">
        <v>995</v>
      </c>
      <c r="D52" s="10">
        <v>785</v>
      </c>
      <c r="E52" s="8">
        <f t="shared" si="2"/>
        <v>3.3790667662840453E-2</v>
      </c>
      <c r="F52" s="8">
        <f t="shared" si="3"/>
        <v>4.0091930541368746E-2</v>
      </c>
      <c r="G52" s="9">
        <f t="shared" si="4"/>
        <v>-0.21105527638190955</v>
      </c>
      <c r="H52" s="18">
        <f t="shared" si="5"/>
        <v>-7.1316987027100452E-3</v>
      </c>
    </row>
    <row r="53" spans="2:8" ht="15" x14ac:dyDescent="0.2">
      <c r="B53" s="3" t="s">
        <v>12</v>
      </c>
      <c r="C53" s="10">
        <v>314</v>
      </c>
      <c r="D53" s="10">
        <v>132</v>
      </c>
      <c r="E53" s="8">
        <f t="shared" si="2"/>
        <v>1.0663587584052163E-2</v>
      </c>
      <c r="F53" s="8">
        <f t="shared" si="3"/>
        <v>6.7415730337078653E-3</v>
      </c>
      <c r="G53" s="9">
        <f t="shared" si="4"/>
        <v>-0.57961783439490444</v>
      </c>
      <c r="H53" s="18">
        <f t="shared" si="5"/>
        <v>-6.180805542348706E-3</v>
      </c>
    </row>
    <row r="54" spans="2:8" ht="15" x14ac:dyDescent="0.2">
      <c r="B54" s="3" t="s">
        <v>214</v>
      </c>
      <c r="C54" s="10">
        <v>20</v>
      </c>
      <c r="D54" s="10">
        <v>21</v>
      </c>
      <c r="E54" s="8">
        <f t="shared" si="2"/>
        <v>6.7920940025809962E-4</v>
      </c>
      <c r="F54" s="8">
        <f t="shared" si="3"/>
        <v>1.0725229826353423E-3</v>
      </c>
      <c r="G54" s="9">
        <f t="shared" si="4"/>
        <v>0.05</v>
      </c>
      <c r="H54" s="18">
        <f t="shared" si="5"/>
        <v>3.396047001290498E-5</v>
      </c>
    </row>
    <row r="55" spans="2:8" ht="15" x14ac:dyDescent="0.2">
      <c r="B55" s="3" t="s">
        <v>17</v>
      </c>
      <c r="C55" s="10">
        <v>32</v>
      </c>
      <c r="D55" s="10">
        <v>13</v>
      </c>
      <c r="E55" s="8">
        <f t="shared" si="2"/>
        <v>1.0867350404129594E-3</v>
      </c>
      <c r="F55" s="8">
        <f t="shared" si="3"/>
        <v>6.6394279877425946E-4</v>
      </c>
      <c r="G55" s="9">
        <f t="shared" si="4"/>
        <v>-0.59375</v>
      </c>
      <c r="H55" s="18">
        <f t="shared" si="5"/>
        <v>-6.4524893024519464E-4</v>
      </c>
    </row>
    <row r="56" spans="2:8" ht="15" x14ac:dyDescent="0.2">
      <c r="B56" s="3" t="s">
        <v>18</v>
      </c>
      <c r="C56" s="10">
        <v>212</v>
      </c>
      <c r="D56" s="10">
        <v>192</v>
      </c>
      <c r="E56" s="8">
        <f t="shared" si="2"/>
        <v>7.1996196427358558E-3</v>
      </c>
      <c r="F56" s="8">
        <f t="shared" si="3"/>
        <v>9.8059244126659853E-3</v>
      </c>
      <c r="G56" s="9">
        <f t="shared" si="4"/>
        <v>-9.4339622641509441E-2</v>
      </c>
      <c r="H56" s="18">
        <f t="shared" si="5"/>
        <v>-6.7920940025809962E-4</v>
      </c>
    </row>
    <row r="57" spans="2:8" ht="15" x14ac:dyDescent="0.2">
      <c r="B57" s="3" t="s">
        <v>215</v>
      </c>
      <c r="C57" s="10">
        <v>42</v>
      </c>
      <c r="D57" s="10">
        <v>54</v>
      </c>
      <c r="E57" s="8">
        <f t="shared" si="2"/>
        <v>1.426339740542009E-3</v>
      </c>
      <c r="F57" s="8">
        <f t="shared" si="3"/>
        <v>2.7579162410623086E-3</v>
      </c>
      <c r="G57" s="9">
        <f t="shared" si="4"/>
        <v>0.2857142857142857</v>
      </c>
      <c r="H57" s="18">
        <f t="shared" si="5"/>
        <v>4.0752564015485968E-4</v>
      </c>
    </row>
    <row r="58" spans="2:8" ht="15" x14ac:dyDescent="0.2">
      <c r="B58" s="3" t="s">
        <v>216</v>
      </c>
      <c r="C58" s="10">
        <v>1708</v>
      </c>
      <c r="D58" s="10">
        <v>1113</v>
      </c>
      <c r="E58" s="8">
        <f t="shared" si="2"/>
        <v>5.8004482782041705E-2</v>
      </c>
      <c r="F58" s="8">
        <f t="shared" si="3"/>
        <v>5.6843718079673138E-2</v>
      </c>
      <c r="G58" s="9">
        <f t="shared" si="4"/>
        <v>-0.34836065573770492</v>
      </c>
      <c r="H58" s="18">
        <f t="shared" si="5"/>
        <v>-2.0206479657678463E-2</v>
      </c>
    </row>
    <row r="59" spans="2:8" ht="15" x14ac:dyDescent="0.2">
      <c r="B59" s="3" t="s">
        <v>217</v>
      </c>
      <c r="C59" s="10">
        <v>242</v>
      </c>
      <c r="D59" s="10">
        <v>223</v>
      </c>
      <c r="E59" s="8">
        <f t="shared" si="2"/>
        <v>8.2184337431230048E-3</v>
      </c>
      <c r="F59" s="8">
        <f t="shared" si="3"/>
        <v>1.1389172625127682E-2</v>
      </c>
      <c r="G59" s="9">
        <f t="shared" si="4"/>
        <v>-7.8512396694214878E-2</v>
      </c>
      <c r="H59" s="18">
        <f t="shared" si="5"/>
        <v>-6.4524893024519464E-4</v>
      </c>
    </row>
    <row r="60" spans="2:8" ht="15" x14ac:dyDescent="0.2">
      <c r="B60" s="3" t="s">
        <v>218</v>
      </c>
      <c r="C60" s="10">
        <v>2263</v>
      </c>
      <c r="D60" s="10">
        <v>1487</v>
      </c>
      <c r="E60" s="8">
        <f t="shared" si="2"/>
        <v>7.6852543639203963E-2</v>
      </c>
      <c r="F60" s="8">
        <f t="shared" si="3"/>
        <v>7.5944841675178759E-2</v>
      </c>
      <c r="G60" s="9">
        <f t="shared" si="4"/>
        <v>-0.34290764471939905</v>
      </c>
      <c r="H60" s="18">
        <f t="shared" si="5"/>
        <v>-2.6353324730014265E-2</v>
      </c>
    </row>
    <row r="61" spans="2:8" ht="15" x14ac:dyDescent="0.2">
      <c r="B61" s="3" t="s">
        <v>219</v>
      </c>
      <c r="C61" s="10">
        <v>642</v>
      </c>
      <c r="D61" s="10">
        <v>195</v>
      </c>
      <c r="E61" s="8">
        <f t="shared" si="2"/>
        <v>2.1802621748284998E-2</v>
      </c>
      <c r="F61" s="8">
        <f t="shared" si="3"/>
        <v>9.9591419816138921E-3</v>
      </c>
      <c r="G61" s="9">
        <f t="shared" si="4"/>
        <v>-0.69626168224299068</v>
      </c>
      <c r="H61" s="18">
        <f t="shared" si="5"/>
        <v>-1.5180330095768527E-2</v>
      </c>
    </row>
    <row r="62" spans="2:8" ht="15" x14ac:dyDescent="0.2">
      <c r="B62" s="3" t="s">
        <v>19</v>
      </c>
      <c r="C62" s="10">
        <v>168</v>
      </c>
      <c r="D62" s="10">
        <v>218</v>
      </c>
      <c r="E62" s="8">
        <f t="shared" si="2"/>
        <v>5.705358962168036E-3</v>
      </c>
      <c r="F62" s="8">
        <f t="shared" si="3"/>
        <v>1.1133810010214504E-2</v>
      </c>
      <c r="G62" s="9">
        <f t="shared" si="4"/>
        <v>0.29761904761904762</v>
      </c>
      <c r="H62" s="18">
        <f t="shared" si="5"/>
        <v>1.6980235006452489E-3</v>
      </c>
    </row>
    <row r="63" spans="2:8" ht="15" x14ac:dyDescent="0.2">
      <c r="B63" s="3" t="s">
        <v>220</v>
      </c>
      <c r="C63" s="10">
        <v>460</v>
      </c>
      <c r="D63" s="10">
        <v>317</v>
      </c>
      <c r="E63" s="8">
        <f t="shared" si="2"/>
        <v>1.5621816205936291E-2</v>
      </c>
      <c r="F63" s="8">
        <f t="shared" si="3"/>
        <v>1.6189989785495403E-2</v>
      </c>
      <c r="G63" s="9">
        <f t="shared" si="4"/>
        <v>-0.31086956521739129</v>
      </c>
      <c r="H63" s="18">
        <f t="shared" si="5"/>
        <v>-4.8563472118454114E-3</v>
      </c>
    </row>
    <row r="64" spans="2:8" ht="13.5" customHeight="1" x14ac:dyDescent="0.2">
      <c r="B64" s="3" t="s">
        <v>221</v>
      </c>
      <c r="C64" s="10">
        <v>188</v>
      </c>
      <c r="D64" s="10">
        <v>262</v>
      </c>
      <c r="E64" s="8">
        <f t="shared" si="2"/>
        <v>6.3845683624261362E-3</v>
      </c>
      <c r="F64" s="8">
        <f t="shared" si="3"/>
        <v>1.3381001021450459E-2</v>
      </c>
      <c r="G64" s="9">
        <f t="shared" si="4"/>
        <v>0.39361702127659576</v>
      </c>
      <c r="H64" s="18">
        <f t="shared" si="5"/>
        <v>2.5130747809549688E-3</v>
      </c>
    </row>
    <row r="65" spans="2:9" x14ac:dyDescent="0.2">
      <c r="C65" s="6"/>
      <c r="D65" s="6"/>
    </row>
    <row r="66" spans="2:9" x14ac:dyDescent="0.2">
      <c r="C66" s="6"/>
      <c r="D66" s="6"/>
    </row>
    <row r="67" spans="2:9" ht="15.75" thickBot="1" x14ac:dyDescent="0.25">
      <c r="B67" s="23"/>
      <c r="C67" s="20"/>
      <c r="D67" s="20"/>
      <c r="E67" s="20"/>
      <c r="F67" s="20"/>
    </row>
    <row r="68" spans="2:9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9" s="2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9" s="2" customFormat="1" ht="24" customHeight="1" x14ac:dyDescent="0.2">
      <c r="B70" s="38" t="s">
        <v>487</v>
      </c>
      <c r="C70" s="39">
        <f>SUM(C71:C145)</f>
        <v>103687</v>
      </c>
      <c r="D70" s="40">
        <f>SUM(D71:D145)</f>
        <v>108825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4.9552981569531376E-2</v>
      </c>
      <c r="H70" s="41">
        <f>+IF(OR(AND(E70=""),(G70="")),"",E70*G70)</f>
        <v>4.9552981569531376E-2</v>
      </c>
      <c r="I70" s="6"/>
    </row>
    <row r="71" spans="2:9" ht="15" x14ac:dyDescent="0.2">
      <c r="B71" s="3" t="s">
        <v>20</v>
      </c>
      <c r="C71" s="10">
        <v>2806</v>
      </c>
      <c r="D71" s="10">
        <v>2755</v>
      </c>
      <c r="E71" s="12">
        <f>+IF(C71=0,"",C71/C$70)</f>
        <v>2.7062216092663498E-2</v>
      </c>
      <c r="F71" s="12">
        <f>+IF(D71=0,"",D71/D$70)</f>
        <v>2.5315874109809327E-2</v>
      </c>
      <c r="G71" s="13">
        <f>+IF(OR(AND(D71=0),(C71=0)),"0",((D71-C71)/C71))</f>
        <v>-1.8175338560228082E-2</v>
      </c>
      <c r="H71" s="18">
        <f>+IF(OR(AND(E71=""),(G71="")),"",E71*G71)</f>
        <v>-4.9186493967421177E-4</v>
      </c>
    </row>
    <row r="72" spans="2:9" ht="15" x14ac:dyDescent="0.2">
      <c r="B72" s="3" t="s">
        <v>21</v>
      </c>
      <c r="C72" s="10">
        <v>2791</v>
      </c>
      <c r="D72" s="10">
        <v>2219</v>
      </c>
      <c r="E72" s="12">
        <f t="shared" ref="E72:E135" si="6">+IF(C72=0,"",C72/C$70)</f>
        <v>2.6917549933935789E-2</v>
      </c>
      <c r="F72" s="12">
        <f t="shared" ref="F72:F135" si="7">+IF(D72=0,"",D72/D$70)</f>
        <v>2.0390535263036986E-2</v>
      </c>
      <c r="G72" s="13">
        <f t="shared" ref="G72:G135" si="8">+IF(OR(AND(D72=0),(C72=0)),"0",((D72-C72)/C72))</f>
        <v>-0.20494446434969546</v>
      </c>
      <c r="H72" s="18">
        <f t="shared" ref="H72:H135" si="9">+IF(OR(AND(E72=""),(G72="")),"",E72*G72)</f>
        <v>-5.5166028528166504E-3</v>
      </c>
    </row>
    <row r="73" spans="2:9" ht="15" x14ac:dyDescent="0.2">
      <c r="B73" s="3" t="s">
        <v>22</v>
      </c>
      <c r="C73" s="10">
        <v>5410</v>
      </c>
      <c r="D73" s="10">
        <v>4029</v>
      </c>
      <c r="E73" s="12">
        <f t="shared" si="6"/>
        <v>5.2176261247793843E-2</v>
      </c>
      <c r="F73" s="12">
        <f t="shared" si="7"/>
        <v>3.7022742935906273E-2</v>
      </c>
      <c r="G73" s="13">
        <f t="shared" si="8"/>
        <v>-0.25526802218114603</v>
      </c>
      <c r="H73" s="18">
        <f t="shared" si="9"/>
        <v>-1.3318931013531108E-2</v>
      </c>
    </row>
    <row r="74" spans="2:9" ht="15" x14ac:dyDescent="0.2">
      <c r="B74" s="3" t="s">
        <v>222</v>
      </c>
      <c r="C74" s="10">
        <v>6268</v>
      </c>
      <c r="D74" s="10">
        <v>5799</v>
      </c>
      <c r="E74" s="12">
        <f t="shared" si="6"/>
        <v>6.0451165527018819E-2</v>
      </c>
      <c r="F74" s="12">
        <f t="shared" si="7"/>
        <v>5.328738800827016E-2</v>
      </c>
      <c r="G74" s="13">
        <f t="shared" si="8"/>
        <v>-7.4824505424377796E-2</v>
      </c>
      <c r="H74" s="18">
        <f t="shared" si="9"/>
        <v>-4.5232285628863797E-3</v>
      </c>
    </row>
    <row r="75" spans="2:9" ht="15" x14ac:dyDescent="0.2">
      <c r="B75" s="3" t="s">
        <v>23</v>
      </c>
      <c r="C75" s="10">
        <v>71</v>
      </c>
      <c r="D75" s="10">
        <v>70</v>
      </c>
      <c r="E75" s="12">
        <f t="shared" si="6"/>
        <v>6.8475315131115758E-4</v>
      </c>
      <c r="F75" s="12">
        <f t="shared" si="7"/>
        <v>6.4323455088444756E-4</v>
      </c>
      <c r="G75" s="13">
        <f t="shared" si="8"/>
        <v>-1.4084507042253521E-2</v>
      </c>
      <c r="H75" s="18">
        <f t="shared" si="9"/>
        <v>-9.6444105818472901E-6</v>
      </c>
    </row>
    <row r="76" spans="2:9" ht="15" x14ac:dyDescent="0.2">
      <c r="B76" s="3" t="s">
        <v>223</v>
      </c>
      <c r="C76" s="10">
        <v>583</v>
      </c>
      <c r="D76" s="10">
        <v>91</v>
      </c>
      <c r="E76" s="12">
        <f t="shared" si="6"/>
        <v>5.6226913692169703E-3</v>
      </c>
      <c r="F76" s="12">
        <f t="shared" si="7"/>
        <v>8.362049161497818E-4</v>
      </c>
      <c r="G76" s="13">
        <f t="shared" si="8"/>
        <v>-0.84391080617495717</v>
      </c>
      <c r="H76" s="18">
        <f t="shared" si="9"/>
        <v>-4.7450500062688672E-3</v>
      </c>
    </row>
    <row r="77" spans="2:9" ht="15" x14ac:dyDescent="0.2">
      <c r="B77" s="3" t="s">
        <v>224</v>
      </c>
      <c r="C77" s="10">
        <v>300</v>
      </c>
      <c r="D77" s="10">
        <v>267</v>
      </c>
      <c r="E77" s="12">
        <f t="shared" si="6"/>
        <v>2.8933231745541872E-3</v>
      </c>
      <c r="F77" s="12">
        <f t="shared" si="7"/>
        <v>2.4534803583735353E-3</v>
      </c>
      <c r="G77" s="13">
        <f t="shared" si="8"/>
        <v>-0.11</v>
      </c>
      <c r="H77" s="18">
        <f t="shared" si="9"/>
        <v>-3.1826554920096062E-4</v>
      </c>
    </row>
    <row r="78" spans="2:9" ht="15" x14ac:dyDescent="0.2">
      <c r="B78" s="3" t="s">
        <v>225</v>
      </c>
      <c r="C78" s="10">
        <v>213</v>
      </c>
      <c r="D78" s="10">
        <v>218</v>
      </c>
      <c r="E78" s="12">
        <f t="shared" si="6"/>
        <v>2.054259453933473E-3</v>
      </c>
      <c r="F78" s="12">
        <f t="shared" si="7"/>
        <v>2.0032161727544223E-3</v>
      </c>
      <c r="G78" s="13">
        <f t="shared" si="8"/>
        <v>2.3474178403755867E-2</v>
      </c>
      <c r="H78" s="18">
        <f t="shared" si="9"/>
        <v>4.8222052909236454E-5</v>
      </c>
    </row>
    <row r="79" spans="2:9" ht="15" x14ac:dyDescent="0.2">
      <c r="B79" s="3" t="s">
        <v>226</v>
      </c>
      <c r="C79" s="10">
        <v>1</v>
      </c>
      <c r="D79" s="10">
        <v>2</v>
      </c>
      <c r="E79" s="12">
        <f t="shared" si="6"/>
        <v>9.6444105818472901E-6</v>
      </c>
      <c r="F79" s="12">
        <f t="shared" si="7"/>
        <v>1.8378130025269928E-5</v>
      </c>
      <c r="G79" s="13">
        <f t="shared" si="8"/>
        <v>1</v>
      </c>
      <c r="H79" s="18">
        <f t="shared" si="9"/>
        <v>9.6444105818472901E-6</v>
      </c>
    </row>
    <row r="80" spans="2:9" ht="15" x14ac:dyDescent="0.2">
      <c r="B80" s="3" t="s">
        <v>227</v>
      </c>
      <c r="C80" s="10">
        <v>922</v>
      </c>
      <c r="D80" s="10">
        <v>1006</v>
      </c>
      <c r="E80" s="12">
        <f t="shared" si="6"/>
        <v>8.892146556463202E-3</v>
      </c>
      <c r="F80" s="12">
        <f t="shared" si="7"/>
        <v>9.2441994027107743E-3</v>
      </c>
      <c r="G80" s="13">
        <f t="shared" si="8"/>
        <v>9.1106290672451198E-2</v>
      </c>
      <c r="H80" s="18">
        <f t="shared" si="9"/>
        <v>8.1013048887517249E-4</v>
      </c>
    </row>
    <row r="81" spans="2:8" ht="15" x14ac:dyDescent="0.2">
      <c r="B81" s="3" t="s">
        <v>24</v>
      </c>
      <c r="C81" s="10">
        <v>102</v>
      </c>
      <c r="D81" s="10">
        <v>116</v>
      </c>
      <c r="E81" s="12">
        <f t="shared" si="6"/>
        <v>9.8372987934842353E-4</v>
      </c>
      <c r="F81" s="12">
        <f t="shared" si="7"/>
        <v>1.0659315414656559E-3</v>
      </c>
      <c r="G81" s="13">
        <f t="shared" si="8"/>
        <v>0.13725490196078433</v>
      </c>
      <c r="H81" s="18">
        <f t="shared" si="9"/>
        <v>1.3502174814586205E-4</v>
      </c>
    </row>
    <row r="82" spans="2:8" ht="15" x14ac:dyDescent="0.2">
      <c r="B82" s="3" t="s">
        <v>228</v>
      </c>
      <c r="C82" s="10">
        <v>2913</v>
      </c>
      <c r="D82" s="10">
        <v>2499</v>
      </c>
      <c r="E82" s="12">
        <f t="shared" si="6"/>
        <v>2.8094168024921158E-2</v>
      </c>
      <c r="F82" s="12">
        <f t="shared" si="7"/>
        <v>2.2963473466574777E-2</v>
      </c>
      <c r="G82" s="13">
        <f t="shared" si="8"/>
        <v>-0.14212152420185376</v>
      </c>
      <c r="H82" s="18">
        <f t="shared" si="9"/>
        <v>-3.9927859808847783E-3</v>
      </c>
    </row>
    <row r="83" spans="2:8" ht="15" x14ac:dyDescent="0.2">
      <c r="B83" s="3" t="s">
        <v>229</v>
      </c>
      <c r="C83" s="10">
        <v>1999</v>
      </c>
      <c r="D83" s="10">
        <v>2562</v>
      </c>
      <c r="E83" s="12">
        <f t="shared" si="6"/>
        <v>1.9279176753112734E-2</v>
      </c>
      <c r="F83" s="12">
        <f t="shared" si="7"/>
        <v>2.3542384562370778E-2</v>
      </c>
      <c r="G83" s="13">
        <f t="shared" si="8"/>
        <v>0.28164082041020511</v>
      </c>
      <c r="H83" s="18">
        <f t="shared" si="9"/>
        <v>5.429803157580025E-3</v>
      </c>
    </row>
    <row r="84" spans="2:8" ht="15" x14ac:dyDescent="0.2">
      <c r="B84" s="3" t="s">
        <v>230</v>
      </c>
      <c r="C84" s="10">
        <v>889</v>
      </c>
      <c r="D84" s="10">
        <v>997</v>
      </c>
      <c r="E84" s="12">
        <f t="shared" si="6"/>
        <v>8.5738810072622414E-3</v>
      </c>
      <c r="F84" s="12">
        <f t="shared" si="7"/>
        <v>9.1614978175970588E-3</v>
      </c>
      <c r="G84" s="13">
        <f t="shared" si="8"/>
        <v>0.12148481439820022</v>
      </c>
      <c r="H84" s="18">
        <f t="shared" si="9"/>
        <v>1.0415963428395073E-3</v>
      </c>
    </row>
    <row r="85" spans="2:8" ht="15" x14ac:dyDescent="0.2">
      <c r="B85" s="3" t="s">
        <v>28</v>
      </c>
      <c r="C85" s="10">
        <v>929</v>
      </c>
      <c r="D85" s="10">
        <v>652</v>
      </c>
      <c r="E85" s="12">
        <f t="shared" si="6"/>
        <v>8.9596574305361321E-3</v>
      </c>
      <c r="F85" s="12">
        <f t="shared" si="7"/>
        <v>5.9912703882379964E-3</v>
      </c>
      <c r="G85" s="13">
        <f t="shared" si="8"/>
        <v>-0.29817007534983853</v>
      </c>
      <c r="H85" s="18">
        <f t="shared" si="9"/>
        <v>-2.6715017311716993E-3</v>
      </c>
    </row>
    <row r="86" spans="2:8" ht="15" x14ac:dyDescent="0.2">
      <c r="B86" s="3" t="s">
        <v>231</v>
      </c>
      <c r="C86" s="10">
        <v>1405</v>
      </c>
      <c r="D86" s="10">
        <v>1016</v>
      </c>
      <c r="E86" s="12">
        <f t="shared" si="6"/>
        <v>1.3550396867495443E-2</v>
      </c>
      <c r="F86" s="12">
        <f t="shared" si="7"/>
        <v>9.3360900528371236E-3</v>
      </c>
      <c r="G86" s="13">
        <f t="shared" si="8"/>
        <v>-0.27686832740213524</v>
      </c>
      <c r="H86" s="18">
        <f t="shared" si="9"/>
        <v>-3.751675716338596E-3</v>
      </c>
    </row>
    <row r="87" spans="2:8" ht="15" x14ac:dyDescent="0.2">
      <c r="B87" s="3" t="s">
        <v>232</v>
      </c>
      <c r="C87" s="10">
        <v>484</v>
      </c>
      <c r="D87" s="10">
        <v>504</v>
      </c>
      <c r="E87" s="12">
        <f t="shared" si="6"/>
        <v>4.6678947216140885E-3</v>
      </c>
      <c r="F87" s="12">
        <f t="shared" si="7"/>
        <v>4.6312887663680219E-3</v>
      </c>
      <c r="G87" s="13">
        <f t="shared" si="8"/>
        <v>4.1322314049586778E-2</v>
      </c>
      <c r="H87" s="18">
        <f t="shared" si="9"/>
        <v>1.9288821163694582E-4</v>
      </c>
    </row>
    <row r="88" spans="2:8" ht="15" x14ac:dyDescent="0.2">
      <c r="B88" s="3" t="s">
        <v>233</v>
      </c>
      <c r="C88" s="10">
        <v>2551</v>
      </c>
      <c r="D88" s="10">
        <v>2766</v>
      </c>
      <c r="E88" s="12">
        <f t="shared" si="6"/>
        <v>2.4602891394292437E-2</v>
      </c>
      <c r="F88" s="12">
        <f t="shared" si="7"/>
        <v>2.541695382494831E-2</v>
      </c>
      <c r="G88" s="13">
        <f t="shared" si="8"/>
        <v>8.4280674245393969E-2</v>
      </c>
      <c r="H88" s="18">
        <f t="shared" si="9"/>
        <v>2.0735482750971674E-3</v>
      </c>
    </row>
    <row r="89" spans="2:8" ht="15" x14ac:dyDescent="0.2">
      <c r="B89" s="3" t="s">
        <v>26</v>
      </c>
      <c r="C89" s="10">
        <v>96</v>
      </c>
      <c r="D89" s="10">
        <v>109</v>
      </c>
      <c r="E89" s="12">
        <f t="shared" si="6"/>
        <v>9.2586341585733985E-4</v>
      </c>
      <c r="F89" s="12">
        <f t="shared" si="7"/>
        <v>1.0016080863772111E-3</v>
      </c>
      <c r="G89" s="13">
        <f t="shared" si="8"/>
        <v>0.13541666666666666</v>
      </c>
      <c r="H89" s="18">
        <f t="shared" si="9"/>
        <v>1.2537733756401477E-4</v>
      </c>
    </row>
    <row r="90" spans="2:8" ht="15" x14ac:dyDescent="0.2">
      <c r="B90" s="3" t="s">
        <v>29</v>
      </c>
      <c r="C90" s="10">
        <v>128</v>
      </c>
      <c r="D90" s="10">
        <v>120</v>
      </c>
      <c r="E90" s="12">
        <f t="shared" si="6"/>
        <v>1.2344845544764531E-3</v>
      </c>
      <c r="F90" s="12">
        <f t="shared" si="7"/>
        <v>1.1026878015161956E-3</v>
      </c>
      <c r="G90" s="13">
        <f t="shared" si="8"/>
        <v>-6.25E-2</v>
      </c>
      <c r="H90" s="18">
        <f t="shared" si="9"/>
        <v>-7.7155284654778321E-5</v>
      </c>
    </row>
    <row r="91" spans="2:8" ht="15" x14ac:dyDescent="0.2">
      <c r="B91" s="3" t="s">
        <v>234</v>
      </c>
      <c r="C91" s="10">
        <v>301</v>
      </c>
      <c r="D91" s="10">
        <v>329</v>
      </c>
      <c r="E91" s="12">
        <f t="shared" si="6"/>
        <v>2.9029675851360345E-3</v>
      </c>
      <c r="F91" s="12">
        <f t="shared" si="7"/>
        <v>3.0232023891569033E-3</v>
      </c>
      <c r="G91" s="13">
        <f t="shared" si="8"/>
        <v>9.3023255813953487E-2</v>
      </c>
      <c r="H91" s="18">
        <f t="shared" si="9"/>
        <v>2.7004349629172411E-4</v>
      </c>
    </row>
    <row r="92" spans="2:8" ht="15" x14ac:dyDescent="0.2">
      <c r="B92" s="3" t="s">
        <v>235</v>
      </c>
      <c r="C92" s="10">
        <v>1954</v>
      </c>
      <c r="D92" s="10">
        <v>1764</v>
      </c>
      <c r="E92" s="12">
        <f t="shared" si="6"/>
        <v>1.8845178276929605E-2</v>
      </c>
      <c r="F92" s="12">
        <f t="shared" si="7"/>
        <v>1.6209510682288077E-2</v>
      </c>
      <c r="G92" s="13">
        <f t="shared" si="8"/>
        <v>-9.7236438075742074E-2</v>
      </c>
      <c r="H92" s="18">
        <f t="shared" si="9"/>
        <v>-1.8324380105509853E-3</v>
      </c>
    </row>
    <row r="93" spans="2:8" ht="15" x14ac:dyDescent="0.2">
      <c r="B93" s="3" t="s">
        <v>560</v>
      </c>
      <c r="C93" s="10">
        <v>2304</v>
      </c>
      <c r="D93" s="10">
        <v>2356</v>
      </c>
      <c r="E93" s="12">
        <f t="shared" si="6"/>
        <v>2.2220721980576157E-2</v>
      </c>
      <c r="F93" s="12">
        <f t="shared" si="7"/>
        <v>2.1649437169767975E-2</v>
      </c>
      <c r="G93" s="13">
        <f t="shared" si="8"/>
        <v>2.2569444444444444E-2</v>
      </c>
      <c r="H93" s="18">
        <f t="shared" si="9"/>
        <v>5.015093502560591E-4</v>
      </c>
    </row>
    <row r="94" spans="2:8" ht="15" x14ac:dyDescent="0.2">
      <c r="B94" s="3" t="s">
        <v>25</v>
      </c>
      <c r="C94" s="10">
        <v>968</v>
      </c>
      <c r="D94" s="10">
        <v>1348</v>
      </c>
      <c r="E94" s="12">
        <f t="shared" si="6"/>
        <v>9.335789443228177E-3</v>
      </c>
      <c r="F94" s="12">
        <f t="shared" si="7"/>
        <v>1.2386859637031932E-2</v>
      </c>
      <c r="G94" s="13">
        <f t="shared" si="8"/>
        <v>0.3925619834710744</v>
      </c>
      <c r="H94" s="18">
        <f t="shared" si="9"/>
        <v>3.6648760211019705E-3</v>
      </c>
    </row>
    <row r="95" spans="2:8" ht="15" x14ac:dyDescent="0.2">
      <c r="B95" s="3" t="s">
        <v>27</v>
      </c>
      <c r="C95" s="10">
        <v>171</v>
      </c>
      <c r="D95" s="10">
        <v>121</v>
      </c>
      <c r="E95" s="12">
        <f t="shared" si="6"/>
        <v>1.6491942094958867E-3</v>
      </c>
      <c r="F95" s="12">
        <f t="shared" si="7"/>
        <v>1.1118768665288306E-3</v>
      </c>
      <c r="G95" s="13">
        <f t="shared" si="8"/>
        <v>-0.29239766081871343</v>
      </c>
      <c r="H95" s="18">
        <f t="shared" si="9"/>
        <v>-4.8222052909236449E-4</v>
      </c>
    </row>
    <row r="96" spans="2:8" ht="15" x14ac:dyDescent="0.2">
      <c r="B96" s="3" t="s">
        <v>236</v>
      </c>
      <c r="C96" s="10">
        <v>76</v>
      </c>
      <c r="D96" s="10">
        <v>115</v>
      </c>
      <c r="E96" s="12">
        <f t="shared" si="6"/>
        <v>7.3297520422039404E-4</v>
      </c>
      <c r="F96" s="12">
        <f t="shared" si="7"/>
        <v>1.056742476453021E-3</v>
      </c>
      <c r="G96" s="13">
        <f t="shared" si="8"/>
        <v>0.51315789473684215</v>
      </c>
      <c r="H96" s="18">
        <f t="shared" si="9"/>
        <v>3.7613201269204435E-4</v>
      </c>
    </row>
    <row r="97" spans="2:8" ht="15" x14ac:dyDescent="0.2">
      <c r="B97" s="3" t="s">
        <v>237</v>
      </c>
      <c r="C97" s="10">
        <v>230</v>
      </c>
      <c r="D97" s="10">
        <v>234</v>
      </c>
      <c r="E97" s="12">
        <f t="shared" si="6"/>
        <v>2.2182144338248767E-3</v>
      </c>
      <c r="F97" s="12">
        <f t="shared" si="7"/>
        <v>2.1502412129565818E-3</v>
      </c>
      <c r="G97" s="13">
        <f t="shared" si="8"/>
        <v>1.7391304347826087E-2</v>
      </c>
      <c r="H97" s="18">
        <f t="shared" si="9"/>
        <v>3.857764232738916E-5</v>
      </c>
    </row>
    <row r="98" spans="2:8" ht="15" x14ac:dyDescent="0.2">
      <c r="B98" s="3" t="s">
        <v>238</v>
      </c>
      <c r="C98" s="10">
        <v>10604</v>
      </c>
      <c r="D98" s="10">
        <v>11466</v>
      </c>
      <c r="E98" s="12">
        <f t="shared" si="6"/>
        <v>0.10226932980990867</v>
      </c>
      <c r="F98" s="12">
        <f t="shared" si="7"/>
        <v>0.10536181943487251</v>
      </c>
      <c r="G98" s="13">
        <f t="shared" si="8"/>
        <v>8.1290079215390415E-2</v>
      </c>
      <c r="H98" s="18">
        <f t="shared" si="9"/>
        <v>8.313481921552365E-3</v>
      </c>
    </row>
    <row r="99" spans="2:8" ht="15" x14ac:dyDescent="0.2">
      <c r="B99" s="3" t="s">
        <v>239</v>
      </c>
      <c r="C99" s="10">
        <v>4273</v>
      </c>
      <c r="D99" s="10">
        <v>12524</v>
      </c>
      <c r="E99" s="12">
        <f t="shared" si="6"/>
        <v>4.1210566416233475E-2</v>
      </c>
      <c r="F99" s="12">
        <f t="shared" si="7"/>
        <v>0.11508385021824029</v>
      </c>
      <c r="G99" s="13">
        <f t="shared" si="8"/>
        <v>1.9309618534987127</v>
      </c>
      <c r="H99" s="18">
        <f t="shared" si="9"/>
        <v>7.957603171082199E-2</v>
      </c>
    </row>
    <row r="100" spans="2:8" ht="15" x14ac:dyDescent="0.2">
      <c r="B100" s="3" t="s">
        <v>240</v>
      </c>
      <c r="C100" s="10">
        <v>2726</v>
      </c>
      <c r="D100" s="10">
        <v>2588</v>
      </c>
      <c r="E100" s="12">
        <f t="shared" si="6"/>
        <v>2.6290663246115713E-2</v>
      </c>
      <c r="F100" s="12">
        <f t="shared" si="7"/>
        <v>2.3781300252699287E-2</v>
      </c>
      <c r="G100" s="13">
        <f t="shared" si="8"/>
        <v>-5.0623624358033747E-2</v>
      </c>
      <c r="H100" s="18">
        <f t="shared" si="9"/>
        <v>-1.330928660294926E-3</v>
      </c>
    </row>
    <row r="101" spans="2:8" ht="15" x14ac:dyDescent="0.2">
      <c r="B101" s="3" t="s">
        <v>241</v>
      </c>
      <c r="C101" s="10">
        <v>278</v>
      </c>
      <c r="D101" s="10">
        <v>344</v>
      </c>
      <c r="E101" s="12">
        <f t="shared" si="6"/>
        <v>2.6811461417535465E-3</v>
      </c>
      <c r="F101" s="12">
        <f t="shared" si="7"/>
        <v>3.1610383643464277E-3</v>
      </c>
      <c r="G101" s="13">
        <f t="shared" si="8"/>
        <v>0.23741007194244604</v>
      </c>
      <c r="H101" s="18">
        <f t="shared" si="9"/>
        <v>6.3653109840192113E-4</v>
      </c>
    </row>
    <row r="102" spans="2:8" ht="15" x14ac:dyDescent="0.2">
      <c r="B102" s="3" t="s">
        <v>242</v>
      </c>
      <c r="C102" s="10">
        <v>973</v>
      </c>
      <c r="D102" s="10">
        <v>751</v>
      </c>
      <c r="E102" s="12">
        <f t="shared" si="6"/>
        <v>9.3840114961374135E-3</v>
      </c>
      <c r="F102" s="12">
        <f t="shared" si="7"/>
        <v>6.9009878244888582E-3</v>
      </c>
      <c r="G102" s="13">
        <f t="shared" si="8"/>
        <v>-0.22816032887975335</v>
      </c>
      <c r="H102" s="18">
        <f t="shared" si="9"/>
        <v>-2.1410591491700984E-3</v>
      </c>
    </row>
    <row r="103" spans="2:8" ht="15" x14ac:dyDescent="0.2">
      <c r="B103" s="3" t="s">
        <v>243</v>
      </c>
      <c r="C103" s="10">
        <v>679</v>
      </c>
      <c r="D103" s="10">
        <v>606</v>
      </c>
      <c r="E103" s="12">
        <f t="shared" si="6"/>
        <v>6.5485547850743101E-3</v>
      </c>
      <c r="F103" s="12">
        <f t="shared" si="7"/>
        <v>5.5685733976567888E-3</v>
      </c>
      <c r="G103" s="13">
        <f t="shared" si="8"/>
        <v>-0.10751104565537556</v>
      </c>
      <c r="H103" s="18">
        <f t="shared" si="9"/>
        <v>-7.0404197247485225E-4</v>
      </c>
    </row>
    <row r="104" spans="2:8" ht="15" x14ac:dyDescent="0.2">
      <c r="B104" s="3" t="s">
        <v>34</v>
      </c>
      <c r="C104" s="10">
        <v>514</v>
      </c>
      <c r="D104" s="10">
        <v>468</v>
      </c>
      <c r="E104" s="12">
        <f t="shared" si="6"/>
        <v>4.957227039069507E-3</v>
      </c>
      <c r="F104" s="12">
        <f t="shared" si="7"/>
        <v>4.3004824259131637E-3</v>
      </c>
      <c r="G104" s="13">
        <f t="shared" si="8"/>
        <v>-8.9494163424124515E-2</v>
      </c>
      <c r="H104" s="18">
        <f t="shared" si="9"/>
        <v>-4.4364288676497537E-4</v>
      </c>
    </row>
    <row r="105" spans="2:8" ht="15" x14ac:dyDescent="0.2">
      <c r="B105" s="3" t="s">
        <v>244</v>
      </c>
      <c r="C105" s="10">
        <v>24</v>
      </c>
      <c r="D105" s="10">
        <v>16</v>
      </c>
      <c r="E105" s="12">
        <f t="shared" si="6"/>
        <v>2.3146585396433496E-4</v>
      </c>
      <c r="F105" s="12">
        <f t="shared" si="7"/>
        <v>1.4702504020215943E-4</v>
      </c>
      <c r="G105" s="13">
        <f t="shared" si="8"/>
        <v>-0.33333333333333331</v>
      </c>
      <c r="H105" s="18">
        <f t="shared" si="9"/>
        <v>-7.7155284654778321E-5</v>
      </c>
    </row>
    <row r="106" spans="2:8" ht="30" x14ac:dyDescent="0.2">
      <c r="B106" s="3" t="s">
        <v>245</v>
      </c>
      <c r="C106" s="10">
        <v>0</v>
      </c>
      <c r="D106" s="10">
        <v>3</v>
      </c>
      <c r="E106" s="12" t="str">
        <f t="shared" si="6"/>
        <v/>
      </c>
      <c r="F106" s="12">
        <f t="shared" si="7"/>
        <v>2.7567195037904893E-5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761</v>
      </c>
      <c r="D107" s="10">
        <v>446</v>
      </c>
      <c r="E107" s="12">
        <f t="shared" si="6"/>
        <v>7.3393964527857878E-3</v>
      </c>
      <c r="F107" s="12">
        <f t="shared" si="7"/>
        <v>4.0983229956351938E-3</v>
      </c>
      <c r="G107" s="13">
        <f t="shared" si="8"/>
        <v>-0.41392904073587383</v>
      </c>
      <c r="H107" s="18">
        <f t="shared" si="9"/>
        <v>-3.0379893332818961E-3</v>
      </c>
    </row>
    <row r="108" spans="2:8" ht="15" x14ac:dyDescent="0.2">
      <c r="B108" s="3" t="s">
        <v>31</v>
      </c>
      <c r="C108" s="10">
        <v>231</v>
      </c>
      <c r="D108" s="10">
        <v>170</v>
      </c>
      <c r="E108" s="12">
        <f t="shared" si="6"/>
        <v>2.2278588444067239E-3</v>
      </c>
      <c r="F108" s="12">
        <f t="shared" si="7"/>
        <v>1.5621410521479439E-3</v>
      </c>
      <c r="G108" s="13">
        <f t="shared" si="8"/>
        <v>-0.26406926406926406</v>
      </c>
      <c r="H108" s="18">
        <f t="shared" si="9"/>
        <v>-5.8830904549268467E-4</v>
      </c>
    </row>
    <row r="109" spans="2:8" ht="15" x14ac:dyDescent="0.2">
      <c r="B109" s="3" t="s">
        <v>247</v>
      </c>
      <c r="C109" s="10">
        <v>219</v>
      </c>
      <c r="D109" s="10">
        <v>245</v>
      </c>
      <c r="E109" s="12">
        <f t="shared" si="6"/>
        <v>2.1121259174245567E-3</v>
      </c>
      <c r="F109" s="12">
        <f t="shared" si="7"/>
        <v>2.2513209280955663E-3</v>
      </c>
      <c r="G109" s="13">
        <f t="shared" si="8"/>
        <v>0.11872146118721461</v>
      </c>
      <c r="H109" s="18">
        <f t="shared" si="9"/>
        <v>2.5075467512802955E-4</v>
      </c>
    </row>
    <row r="110" spans="2:8" ht="15" x14ac:dyDescent="0.2">
      <c r="B110" s="3" t="s">
        <v>32</v>
      </c>
      <c r="C110" s="10">
        <v>448</v>
      </c>
      <c r="D110" s="10">
        <v>582</v>
      </c>
      <c r="E110" s="12">
        <f t="shared" si="6"/>
        <v>4.3206959406675858E-3</v>
      </c>
      <c r="F110" s="12">
        <f t="shared" si="7"/>
        <v>5.3480358373535495E-3</v>
      </c>
      <c r="G110" s="13">
        <f t="shared" si="8"/>
        <v>0.29910714285714285</v>
      </c>
      <c r="H110" s="18">
        <f t="shared" si="9"/>
        <v>1.2923510179675367E-3</v>
      </c>
    </row>
    <row r="111" spans="2:8" ht="15" x14ac:dyDescent="0.2">
      <c r="B111" s="3" t="s">
        <v>30</v>
      </c>
      <c r="C111" s="10">
        <v>117</v>
      </c>
      <c r="D111" s="10">
        <v>159</v>
      </c>
      <c r="E111" s="12">
        <f t="shared" si="6"/>
        <v>1.128396038076133E-3</v>
      </c>
      <c r="F111" s="12">
        <f t="shared" si="7"/>
        <v>1.4610613370089594E-3</v>
      </c>
      <c r="G111" s="13">
        <f t="shared" si="8"/>
        <v>0.35897435897435898</v>
      </c>
      <c r="H111" s="18">
        <f t="shared" si="9"/>
        <v>4.0506524443758619E-4</v>
      </c>
    </row>
    <row r="112" spans="2:8" ht="15" x14ac:dyDescent="0.2">
      <c r="B112" s="3" t="s">
        <v>33</v>
      </c>
      <c r="C112" s="10">
        <v>2220</v>
      </c>
      <c r="D112" s="10">
        <v>2216</v>
      </c>
      <c r="E112" s="12">
        <f t="shared" si="6"/>
        <v>2.1410591491700985E-2</v>
      </c>
      <c r="F112" s="12">
        <f t="shared" si="7"/>
        <v>2.0362968067999081E-2</v>
      </c>
      <c r="G112" s="13">
        <f t="shared" si="8"/>
        <v>-1.8018018018018018E-3</v>
      </c>
      <c r="H112" s="18">
        <f t="shared" si="9"/>
        <v>-3.857764232738916E-5</v>
      </c>
    </row>
    <row r="113" spans="2:8" ht="15" x14ac:dyDescent="0.2">
      <c r="B113" s="3" t="s">
        <v>248</v>
      </c>
      <c r="C113" s="10">
        <v>2301</v>
      </c>
      <c r="D113" s="10">
        <v>2705</v>
      </c>
      <c r="E113" s="12">
        <f t="shared" si="6"/>
        <v>2.2191788748830616E-2</v>
      </c>
      <c r="F113" s="12">
        <f t="shared" si="7"/>
        <v>2.485642085917758E-2</v>
      </c>
      <c r="G113" s="13">
        <f t="shared" si="8"/>
        <v>0.17557583659278575</v>
      </c>
      <c r="H113" s="18">
        <f t="shared" si="9"/>
        <v>3.8963418750663057E-3</v>
      </c>
    </row>
    <row r="114" spans="2:8" ht="15" x14ac:dyDescent="0.2">
      <c r="B114" s="3" t="s">
        <v>38</v>
      </c>
      <c r="C114" s="10">
        <v>40</v>
      </c>
      <c r="D114" s="10">
        <v>16</v>
      </c>
      <c r="E114" s="12">
        <f t="shared" si="6"/>
        <v>3.8577642327389163E-4</v>
      </c>
      <c r="F114" s="12">
        <f t="shared" si="7"/>
        <v>1.4702504020215943E-4</v>
      </c>
      <c r="G114" s="13">
        <f t="shared" si="8"/>
        <v>-0.6</v>
      </c>
      <c r="H114" s="18">
        <f t="shared" si="9"/>
        <v>-2.3146585396433496E-4</v>
      </c>
    </row>
    <row r="115" spans="2:8" ht="15" x14ac:dyDescent="0.2">
      <c r="B115" s="3" t="s">
        <v>40</v>
      </c>
      <c r="C115" s="10">
        <v>4824</v>
      </c>
      <c r="D115" s="10">
        <v>4734</v>
      </c>
      <c r="E115" s="12">
        <f t="shared" si="6"/>
        <v>4.6524636646831326E-2</v>
      </c>
      <c r="F115" s="12">
        <f t="shared" si="7"/>
        <v>4.3501033769813922E-2</v>
      </c>
      <c r="G115" s="13">
        <f t="shared" si="8"/>
        <v>-1.8656716417910446E-2</v>
      </c>
      <c r="H115" s="18">
        <f t="shared" si="9"/>
        <v>-8.6799695236625595E-4</v>
      </c>
    </row>
    <row r="116" spans="2:8" ht="15" x14ac:dyDescent="0.2">
      <c r="B116" s="3" t="s">
        <v>249</v>
      </c>
      <c r="C116" s="10">
        <v>2639</v>
      </c>
      <c r="D116" s="10">
        <v>2478</v>
      </c>
      <c r="E116" s="12">
        <f t="shared" si="6"/>
        <v>2.5451599525495E-2</v>
      </c>
      <c r="F116" s="12">
        <f t="shared" si="7"/>
        <v>2.2770503101309441E-2</v>
      </c>
      <c r="G116" s="13">
        <f t="shared" si="8"/>
        <v>-6.1007957559681698E-2</v>
      </c>
      <c r="H116" s="18">
        <f t="shared" si="9"/>
        <v>-1.5527501036774138E-3</v>
      </c>
    </row>
    <row r="117" spans="2:8" ht="15" x14ac:dyDescent="0.2">
      <c r="B117" s="3" t="s">
        <v>250</v>
      </c>
      <c r="C117" s="10">
        <v>248</v>
      </c>
      <c r="D117" s="10">
        <v>220</v>
      </c>
      <c r="E117" s="12">
        <f t="shared" si="6"/>
        <v>2.391813824298128E-3</v>
      </c>
      <c r="F117" s="12">
        <f t="shared" si="7"/>
        <v>2.0215943027796922E-3</v>
      </c>
      <c r="G117" s="13">
        <f t="shared" si="8"/>
        <v>-0.11290322580645161</v>
      </c>
      <c r="H117" s="18">
        <f t="shared" si="9"/>
        <v>-2.7004349629172411E-4</v>
      </c>
    </row>
    <row r="118" spans="2:8" ht="15" x14ac:dyDescent="0.2">
      <c r="B118" s="3" t="s">
        <v>251</v>
      </c>
      <c r="C118" s="10">
        <v>6458</v>
      </c>
      <c r="D118" s="10">
        <v>8638</v>
      </c>
      <c r="E118" s="12">
        <f t="shared" si="6"/>
        <v>6.2283603537569801E-2</v>
      </c>
      <c r="F118" s="12">
        <f t="shared" si="7"/>
        <v>7.9375143579140828E-2</v>
      </c>
      <c r="G118" s="13">
        <f t="shared" si="8"/>
        <v>0.33756580984825024</v>
      </c>
      <c r="H118" s="18">
        <f t="shared" si="9"/>
        <v>2.1024815068427093E-2</v>
      </c>
    </row>
    <row r="119" spans="2:8" ht="15" x14ac:dyDescent="0.2">
      <c r="B119" s="3" t="s">
        <v>252</v>
      </c>
      <c r="C119" s="10">
        <v>3430</v>
      </c>
      <c r="D119" s="10">
        <v>3204</v>
      </c>
      <c r="E119" s="12">
        <f t="shared" si="6"/>
        <v>3.3080328295736205E-2</v>
      </c>
      <c r="F119" s="12">
        <f t="shared" si="7"/>
        <v>2.9441764300482426E-2</v>
      </c>
      <c r="G119" s="13">
        <f t="shared" si="8"/>
        <v>-6.5889212827988333E-2</v>
      </c>
      <c r="H119" s="18">
        <f t="shared" si="9"/>
        <v>-2.1796367914974873E-3</v>
      </c>
    </row>
    <row r="120" spans="2:8" ht="15" x14ac:dyDescent="0.2">
      <c r="B120" s="3" t="s">
        <v>253</v>
      </c>
      <c r="C120" s="10">
        <v>2814</v>
      </c>
      <c r="D120" s="10">
        <v>3131</v>
      </c>
      <c r="E120" s="12">
        <f t="shared" si="6"/>
        <v>2.7139371377318276E-2</v>
      </c>
      <c r="F120" s="12">
        <f t="shared" si="7"/>
        <v>2.8770962554560072E-2</v>
      </c>
      <c r="G120" s="13">
        <f t="shared" si="8"/>
        <v>0.11265103056147832</v>
      </c>
      <c r="H120" s="18">
        <f t="shared" si="9"/>
        <v>3.0572781544455909E-3</v>
      </c>
    </row>
    <row r="121" spans="2:8" ht="15" x14ac:dyDescent="0.2">
      <c r="B121" s="3" t="s">
        <v>35</v>
      </c>
      <c r="C121" s="10">
        <v>1647</v>
      </c>
      <c r="D121" s="10">
        <v>1655</v>
      </c>
      <c r="E121" s="12">
        <f t="shared" si="6"/>
        <v>1.5884344228302486E-2</v>
      </c>
      <c r="F121" s="12">
        <f t="shared" si="7"/>
        <v>1.5207902595910866E-2</v>
      </c>
      <c r="G121" s="13">
        <f t="shared" si="8"/>
        <v>4.8573163327261691E-3</v>
      </c>
      <c r="H121" s="18">
        <f t="shared" si="9"/>
        <v>7.7155284654778321E-5</v>
      </c>
    </row>
    <row r="122" spans="2:8" ht="15" x14ac:dyDescent="0.2">
      <c r="B122" s="3" t="s">
        <v>39</v>
      </c>
      <c r="C122" s="10">
        <v>183</v>
      </c>
      <c r="D122" s="10">
        <v>155</v>
      </c>
      <c r="E122" s="12">
        <f t="shared" si="6"/>
        <v>1.7649271364780542E-3</v>
      </c>
      <c r="F122" s="12">
        <f t="shared" si="7"/>
        <v>1.4243050769584195E-3</v>
      </c>
      <c r="G122" s="13">
        <f t="shared" si="8"/>
        <v>-0.15300546448087432</v>
      </c>
      <c r="H122" s="18">
        <f t="shared" si="9"/>
        <v>-2.7004349629172416E-4</v>
      </c>
    </row>
    <row r="123" spans="2:8" ht="15" x14ac:dyDescent="0.2">
      <c r="B123" s="3" t="s">
        <v>37</v>
      </c>
      <c r="C123" s="10">
        <v>961</v>
      </c>
      <c r="D123" s="10">
        <v>1051</v>
      </c>
      <c r="E123" s="12">
        <f t="shared" si="6"/>
        <v>9.2682785691552468E-3</v>
      </c>
      <c r="F123" s="12">
        <f t="shared" si="7"/>
        <v>9.6577073282793479E-3</v>
      </c>
      <c r="G123" s="13">
        <f t="shared" si="8"/>
        <v>9.3652445369406867E-2</v>
      </c>
      <c r="H123" s="18">
        <f t="shared" si="9"/>
        <v>8.6799695236625617E-4</v>
      </c>
    </row>
    <row r="124" spans="2:8" ht="15" x14ac:dyDescent="0.2">
      <c r="B124" s="3" t="s">
        <v>36</v>
      </c>
      <c r="C124" s="10">
        <v>22</v>
      </c>
      <c r="D124" s="10">
        <v>33</v>
      </c>
      <c r="E124" s="12">
        <f t="shared" si="6"/>
        <v>2.1217703280064038E-4</v>
      </c>
      <c r="F124" s="12">
        <f t="shared" si="7"/>
        <v>3.0323914541695383E-4</v>
      </c>
      <c r="G124" s="13">
        <f t="shared" si="8"/>
        <v>0.5</v>
      </c>
      <c r="H124" s="18">
        <f t="shared" si="9"/>
        <v>1.0608851640032019E-4</v>
      </c>
    </row>
    <row r="125" spans="2:8" ht="15" x14ac:dyDescent="0.2">
      <c r="B125" s="3" t="s">
        <v>254</v>
      </c>
      <c r="C125" s="10">
        <v>247</v>
      </c>
      <c r="D125" s="10">
        <v>274</v>
      </c>
      <c r="E125" s="12">
        <f t="shared" si="6"/>
        <v>2.3821694137162808E-3</v>
      </c>
      <c r="F125" s="12">
        <f t="shared" si="7"/>
        <v>2.5178038134619804E-3</v>
      </c>
      <c r="G125" s="13">
        <f t="shared" si="8"/>
        <v>0.10931174089068826</v>
      </c>
      <c r="H125" s="18">
        <f t="shared" si="9"/>
        <v>2.6039908570987688E-4</v>
      </c>
    </row>
    <row r="126" spans="2:8" ht="15" x14ac:dyDescent="0.2">
      <c r="B126" s="3" t="s">
        <v>255</v>
      </c>
      <c r="C126" s="10">
        <v>183</v>
      </c>
      <c r="D126" s="10">
        <v>163</v>
      </c>
      <c r="E126" s="12">
        <f t="shared" si="6"/>
        <v>1.7649271364780542E-3</v>
      </c>
      <c r="F126" s="12">
        <f t="shared" si="7"/>
        <v>1.4978175970594991E-3</v>
      </c>
      <c r="G126" s="13">
        <f t="shared" si="8"/>
        <v>-0.10928961748633879</v>
      </c>
      <c r="H126" s="18">
        <f t="shared" si="9"/>
        <v>-1.9288821163694582E-4</v>
      </c>
    </row>
    <row r="127" spans="2:8" ht="15" x14ac:dyDescent="0.2">
      <c r="B127" s="3" t="s">
        <v>256</v>
      </c>
      <c r="C127" s="10">
        <v>1556</v>
      </c>
      <c r="D127" s="10">
        <v>1461</v>
      </c>
      <c r="E127" s="12">
        <f t="shared" si="6"/>
        <v>1.5006702865354384E-2</v>
      </c>
      <c r="F127" s="12">
        <f t="shared" si="7"/>
        <v>1.3425223983459683E-2</v>
      </c>
      <c r="G127" s="13">
        <f t="shared" si="8"/>
        <v>-6.1053984575835475E-2</v>
      </c>
      <c r="H127" s="18">
        <f t="shared" si="9"/>
        <v>-9.1621900527549263E-4</v>
      </c>
    </row>
    <row r="128" spans="2:8" ht="15" x14ac:dyDescent="0.2">
      <c r="B128" s="3" t="s">
        <v>257</v>
      </c>
      <c r="C128" s="10">
        <v>1416</v>
      </c>
      <c r="D128" s="10">
        <v>1125</v>
      </c>
      <c r="E128" s="12">
        <f t="shared" si="6"/>
        <v>1.3656485383895764E-2</v>
      </c>
      <c r="F128" s="12">
        <f t="shared" si="7"/>
        <v>1.0337698139214336E-2</v>
      </c>
      <c r="G128" s="13">
        <f t="shared" si="8"/>
        <v>-0.20550847457627119</v>
      </c>
      <c r="H128" s="18">
        <f t="shared" si="9"/>
        <v>-2.8065234793175618E-3</v>
      </c>
    </row>
    <row r="129" spans="2:8" ht="30" x14ac:dyDescent="0.2">
      <c r="B129" s="3" t="s">
        <v>258</v>
      </c>
      <c r="C129" s="10">
        <v>572</v>
      </c>
      <c r="D129" s="10">
        <v>570</v>
      </c>
      <c r="E129" s="12">
        <f t="shared" si="6"/>
        <v>5.5166028528166504E-3</v>
      </c>
      <c r="F129" s="12">
        <f t="shared" si="7"/>
        <v>5.2377670572019298E-3</v>
      </c>
      <c r="G129" s="13">
        <f t="shared" si="8"/>
        <v>-3.4965034965034965E-3</v>
      </c>
      <c r="H129" s="18">
        <f t="shared" si="9"/>
        <v>-1.928882116369458E-5</v>
      </c>
    </row>
    <row r="130" spans="2:8" ht="30" x14ac:dyDescent="0.2">
      <c r="B130" s="3" t="s">
        <v>259</v>
      </c>
      <c r="C130" s="10">
        <v>773</v>
      </c>
      <c r="D130" s="10">
        <v>624</v>
      </c>
      <c r="E130" s="12">
        <f t="shared" si="6"/>
        <v>7.4551293797679554E-3</v>
      </c>
      <c r="F130" s="12">
        <f t="shared" si="7"/>
        <v>5.733976567884218E-3</v>
      </c>
      <c r="G130" s="13">
        <f t="shared" si="8"/>
        <v>-0.1927554980595084</v>
      </c>
      <c r="H130" s="18">
        <f t="shared" si="9"/>
        <v>-1.4370171766952462E-3</v>
      </c>
    </row>
    <row r="131" spans="2:8" ht="30" x14ac:dyDescent="0.2">
      <c r="B131" s="3" t="s">
        <v>260</v>
      </c>
      <c r="C131" s="10">
        <v>4513</v>
      </c>
      <c r="D131" s="10">
        <v>5355</v>
      </c>
      <c r="E131" s="12">
        <f t="shared" si="6"/>
        <v>4.3525224955876823E-2</v>
      </c>
      <c r="F131" s="12">
        <f t="shared" si="7"/>
        <v>4.9207443142660234E-2</v>
      </c>
      <c r="G131" s="13">
        <f t="shared" si="8"/>
        <v>0.18657212497230224</v>
      </c>
      <c r="H131" s="18">
        <f t="shared" si="9"/>
        <v>8.1205937099154187E-3</v>
      </c>
    </row>
    <row r="132" spans="2:8" ht="15" x14ac:dyDescent="0.2">
      <c r="B132" s="3" t="s">
        <v>50</v>
      </c>
      <c r="C132" s="10">
        <v>360</v>
      </c>
      <c r="D132" s="10">
        <v>325</v>
      </c>
      <c r="E132" s="12">
        <f t="shared" si="6"/>
        <v>3.4719878094650247E-3</v>
      </c>
      <c r="F132" s="12">
        <f t="shared" si="7"/>
        <v>2.9864461291063634E-3</v>
      </c>
      <c r="G132" s="13">
        <f t="shared" si="8"/>
        <v>-9.7222222222222224E-2</v>
      </c>
      <c r="H132" s="18">
        <f t="shared" si="9"/>
        <v>-3.3755437036465518E-4</v>
      </c>
    </row>
    <row r="133" spans="2:8" ht="15" x14ac:dyDescent="0.2">
      <c r="B133" s="3" t="s">
        <v>45</v>
      </c>
      <c r="C133" s="10">
        <v>32</v>
      </c>
      <c r="D133" s="10">
        <v>37</v>
      </c>
      <c r="E133" s="12">
        <f t="shared" si="6"/>
        <v>3.0862113861911328E-4</v>
      </c>
      <c r="F133" s="12">
        <f t="shared" si="7"/>
        <v>3.3999540546749367E-4</v>
      </c>
      <c r="G133" s="13">
        <f t="shared" si="8"/>
        <v>0.15625</v>
      </c>
      <c r="H133" s="18">
        <f t="shared" si="9"/>
        <v>4.8222052909236454E-5</v>
      </c>
    </row>
    <row r="134" spans="2:8" ht="15" x14ac:dyDescent="0.2">
      <c r="B134" s="3" t="s">
        <v>42</v>
      </c>
      <c r="C134" s="10">
        <v>3692</v>
      </c>
      <c r="D134" s="10">
        <v>799</v>
      </c>
      <c r="E134" s="12">
        <f t="shared" si="6"/>
        <v>3.5607163868180199E-2</v>
      </c>
      <c r="F134" s="12">
        <f t="shared" si="7"/>
        <v>7.342062945095337E-3</v>
      </c>
      <c r="G134" s="13">
        <f t="shared" si="8"/>
        <v>-0.78358613217768147</v>
      </c>
      <c r="H134" s="18">
        <f t="shared" si="9"/>
        <v>-2.7901279813284212E-2</v>
      </c>
    </row>
    <row r="135" spans="2:8" ht="15" x14ac:dyDescent="0.2">
      <c r="B135" s="3" t="s">
        <v>43</v>
      </c>
      <c r="C135" s="10">
        <v>39</v>
      </c>
      <c r="D135" s="10">
        <v>29</v>
      </c>
      <c r="E135" s="12">
        <f t="shared" si="6"/>
        <v>3.7613201269204435E-4</v>
      </c>
      <c r="F135" s="12">
        <f t="shared" si="7"/>
        <v>2.6648288536641399E-4</v>
      </c>
      <c r="G135" s="13">
        <f t="shared" si="8"/>
        <v>-0.25641025641025639</v>
      </c>
      <c r="H135" s="18">
        <f t="shared" si="9"/>
        <v>-9.6444105818472908E-5</v>
      </c>
    </row>
    <row r="136" spans="2:8" ht="15" x14ac:dyDescent="0.2">
      <c r="B136" s="3" t="s">
        <v>44</v>
      </c>
      <c r="C136" s="10">
        <v>149</v>
      </c>
      <c r="D136" s="10">
        <v>183</v>
      </c>
      <c r="E136" s="12">
        <f t="shared" ref="E136:E145" si="10">+IF(C136=0,"",C136/C$70)</f>
        <v>1.4370171766952462E-3</v>
      </c>
      <c r="F136" s="12">
        <f t="shared" ref="F136:F145" si="11">+IF(D136=0,"",D136/D$70)</f>
        <v>1.6815988973121986E-3</v>
      </c>
      <c r="G136" s="13">
        <f t="shared" ref="G136:G145" si="12">+IF(OR(AND(D136=0),(C136=0)),"0",((D136-C136)/C136))</f>
        <v>0.22818791946308725</v>
      </c>
      <c r="H136" s="18">
        <f t="shared" ref="H136:H145" si="13">+IF(OR(AND(E136=""),(G136="")),"",E136*G136)</f>
        <v>3.2790995978280784E-4</v>
      </c>
    </row>
    <row r="137" spans="2:8" ht="15" x14ac:dyDescent="0.2">
      <c r="B137" s="3" t="s">
        <v>41</v>
      </c>
      <c r="C137" s="10">
        <v>1306</v>
      </c>
      <c r="D137" s="10">
        <v>1075</v>
      </c>
      <c r="E137" s="12">
        <f t="shared" si="10"/>
        <v>1.2595600219892561E-2</v>
      </c>
      <c r="F137" s="12">
        <f t="shared" si="11"/>
        <v>9.8782448885825873E-3</v>
      </c>
      <c r="G137" s="13">
        <f t="shared" si="12"/>
        <v>-0.17687595712098009</v>
      </c>
      <c r="H137" s="18">
        <f t="shared" si="13"/>
        <v>-2.2278588444067239E-3</v>
      </c>
    </row>
    <row r="138" spans="2:8" ht="15" x14ac:dyDescent="0.2">
      <c r="B138" s="3" t="s">
        <v>261</v>
      </c>
      <c r="C138" s="10">
        <v>136</v>
      </c>
      <c r="D138" s="10">
        <v>144</v>
      </c>
      <c r="E138" s="12">
        <f t="shared" si="10"/>
        <v>1.3116398391312316E-3</v>
      </c>
      <c r="F138" s="12">
        <f t="shared" si="11"/>
        <v>1.3232253618194348E-3</v>
      </c>
      <c r="G138" s="13">
        <f t="shared" si="12"/>
        <v>5.8823529411764705E-2</v>
      </c>
      <c r="H138" s="18">
        <f t="shared" si="13"/>
        <v>7.7155284654778335E-5</v>
      </c>
    </row>
    <row r="139" spans="2:8" ht="30" x14ac:dyDescent="0.2">
      <c r="B139" s="3" t="s">
        <v>262</v>
      </c>
      <c r="C139" s="10">
        <v>806</v>
      </c>
      <c r="D139" s="10">
        <v>583</v>
      </c>
      <c r="E139" s="12">
        <f t="shared" si="10"/>
        <v>7.773394928968916E-3</v>
      </c>
      <c r="F139" s="12">
        <f t="shared" si="11"/>
        <v>5.3572249023661842E-3</v>
      </c>
      <c r="G139" s="13">
        <f t="shared" si="12"/>
        <v>-0.27667493796526055</v>
      </c>
      <c r="H139" s="18">
        <f t="shared" si="13"/>
        <v>-2.1507035597519457E-3</v>
      </c>
    </row>
    <row r="140" spans="2:8" ht="30" x14ac:dyDescent="0.2">
      <c r="B140" s="3" t="s">
        <v>263</v>
      </c>
      <c r="C140" s="10">
        <v>251</v>
      </c>
      <c r="D140" s="10">
        <v>193</v>
      </c>
      <c r="E140" s="12">
        <f t="shared" si="10"/>
        <v>2.4207470560436697E-3</v>
      </c>
      <c r="F140" s="12">
        <f t="shared" si="11"/>
        <v>1.7734895474385481E-3</v>
      </c>
      <c r="G140" s="13">
        <f t="shared" si="12"/>
        <v>-0.23107569721115537</v>
      </c>
      <c r="H140" s="18">
        <f t="shared" si="13"/>
        <v>-5.5937581374714278E-4</v>
      </c>
    </row>
    <row r="141" spans="2:8" ht="15" x14ac:dyDescent="0.2">
      <c r="B141" s="3" t="s">
        <v>48</v>
      </c>
      <c r="C141" s="10">
        <v>111</v>
      </c>
      <c r="D141" s="10">
        <v>111</v>
      </c>
      <c r="E141" s="12">
        <f t="shared" si="10"/>
        <v>1.0705295745850492E-3</v>
      </c>
      <c r="F141" s="12">
        <f t="shared" si="11"/>
        <v>1.0199862164024811E-3</v>
      </c>
      <c r="G141" s="13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375</v>
      </c>
      <c r="D142" s="10">
        <v>419</v>
      </c>
      <c r="E142" s="12">
        <f t="shared" si="10"/>
        <v>3.6166539681927339E-3</v>
      </c>
      <c r="F142" s="12">
        <f t="shared" si="11"/>
        <v>3.8502182402940502E-3</v>
      </c>
      <c r="G142" s="13">
        <f t="shared" si="12"/>
        <v>0.11733333333333333</v>
      </c>
      <c r="H142" s="18">
        <f t="shared" si="13"/>
        <v>4.2435406560128075E-4</v>
      </c>
    </row>
    <row r="143" spans="2:8" ht="15" x14ac:dyDescent="0.2">
      <c r="B143" s="3" t="s">
        <v>49</v>
      </c>
      <c r="C143" s="10">
        <v>290</v>
      </c>
      <c r="D143" s="10">
        <v>165</v>
      </c>
      <c r="E143" s="12">
        <f t="shared" si="10"/>
        <v>2.7968790687357141E-3</v>
      </c>
      <c r="F143" s="12">
        <f t="shared" si="11"/>
        <v>1.516195727084769E-3</v>
      </c>
      <c r="G143" s="13">
        <f t="shared" si="12"/>
        <v>-0.43103448275862066</v>
      </c>
      <c r="H143" s="18">
        <f t="shared" si="13"/>
        <v>-1.2055513227309112E-3</v>
      </c>
    </row>
    <row r="144" spans="2:8" ht="15" x14ac:dyDescent="0.2">
      <c r="B144" s="3" t="s">
        <v>46</v>
      </c>
      <c r="C144" s="10">
        <v>258</v>
      </c>
      <c r="D144" s="10">
        <v>390</v>
      </c>
      <c r="E144" s="12">
        <f t="shared" si="10"/>
        <v>2.4882579301166007E-3</v>
      </c>
      <c r="F144" s="12">
        <f t="shared" si="11"/>
        <v>3.5837353549276361E-3</v>
      </c>
      <c r="G144" s="13">
        <f t="shared" si="12"/>
        <v>0.51162790697674421</v>
      </c>
      <c r="H144" s="18">
        <f t="shared" si="13"/>
        <v>1.2730621968038423E-3</v>
      </c>
    </row>
    <row r="145" spans="2:9" ht="13.5" customHeight="1" x14ac:dyDescent="0.2">
      <c r="B145" s="3" t="s">
        <v>47</v>
      </c>
      <c r="C145" s="10">
        <v>123</v>
      </c>
      <c r="D145" s="10">
        <v>132</v>
      </c>
      <c r="E145" s="12">
        <f t="shared" si="10"/>
        <v>1.1862625015672168E-3</v>
      </c>
      <c r="F145" s="12">
        <f t="shared" si="11"/>
        <v>1.2129565816678153E-3</v>
      </c>
      <c r="G145" s="13">
        <f t="shared" si="12"/>
        <v>7.3170731707317069E-2</v>
      </c>
      <c r="H145" s="18">
        <f t="shared" si="13"/>
        <v>8.6799695236625614E-5</v>
      </c>
    </row>
    <row r="146" spans="2:9" x14ac:dyDescent="0.2">
      <c r="C146" s="6"/>
      <c r="D146" s="6"/>
    </row>
    <row r="147" spans="2:9" x14ac:dyDescent="0.2">
      <c r="C147" s="6"/>
      <c r="D147" s="6"/>
    </row>
    <row r="148" spans="2:9" ht="15.75" thickBot="1" x14ac:dyDescent="0.25">
      <c r="B148" s="23"/>
      <c r="C148" s="20"/>
      <c r="D148" s="20"/>
      <c r="E148" s="20"/>
      <c r="F148" s="20"/>
    </row>
    <row r="149" spans="2:9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9" s="2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9" s="2" customFormat="1" ht="24" customHeight="1" x14ac:dyDescent="0.2">
      <c r="B151" s="38" t="s">
        <v>488</v>
      </c>
      <c r="C151" s="39">
        <f>SUM(C152:C288)</f>
        <v>225876</v>
      </c>
      <c r="D151" s="40">
        <f>SUM(D152:D288)</f>
        <v>198083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-0.12304538773486337</v>
      </c>
      <c r="H151" s="41">
        <f>+IF(OR(AND(E151=""),(G151="")),"",E151*G151)</f>
        <v>-0.12304538773486337</v>
      </c>
      <c r="I151" s="6"/>
    </row>
    <row r="152" spans="2:9" ht="15" x14ac:dyDescent="0.2">
      <c r="B152" s="4" t="s">
        <v>54</v>
      </c>
      <c r="C152" s="10">
        <v>811</v>
      </c>
      <c r="D152" s="10">
        <v>643</v>
      </c>
      <c r="E152" s="12">
        <f>+IF(C152=0,"",C152/C$151)</f>
        <v>3.5904655651773539E-3</v>
      </c>
      <c r="F152" s="12">
        <f>+IF(D152=0,"",D152/D$151)</f>
        <v>3.2461140027160332E-3</v>
      </c>
      <c r="G152" s="13">
        <f>+IF(OR(AND(D152=0),(C152=0)),"0",((D152-C152)/C152))</f>
        <v>-0.20715166461159062</v>
      </c>
      <c r="H152" s="18">
        <f>+IF(OR(AND(E152=""),(G152="")),"",E152*G152)</f>
        <v>-7.4377091855708439E-4</v>
      </c>
    </row>
    <row r="153" spans="2:9" ht="15" x14ac:dyDescent="0.2">
      <c r="B153" s="4" t="s">
        <v>58</v>
      </c>
      <c r="C153" s="10">
        <v>158</v>
      </c>
      <c r="D153" s="10">
        <v>163</v>
      </c>
      <c r="E153" s="12">
        <f t="shared" ref="E153:E216" si="14">+IF(C153=0,"",C153/C$151)</f>
        <v>6.9949884007154369E-4</v>
      </c>
      <c r="F153" s="12">
        <f t="shared" ref="F153:F216" si="15">+IF(D153=0,"",D153/D$151)</f>
        <v>8.2288737549411108E-4</v>
      </c>
      <c r="G153" s="13">
        <f t="shared" ref="G153:G216" si="16">+IF(OR(AND(D153=0),(C153=0)),"0",((D153-C153)/C153))</f>
        <v>3.1645569620253167E-2</v>
      </c>
      <c r="H153" s="18">
        <f t="shared" ref="H153:H216" si="17">+IF(OR(AND(E153=""),(G153="")),"",E153*G153)</f>
        <v>2.2136039242770372E-5</v>
      </c>
    </row>
    <row r="154" spans="2:9" ht="15" x14ac:dyDescent="0.2">
      <c r="B154" s="4" t="s">
        <v>265</v>
      </c>
      <c r="C154" s="10">
        <v>426</v>
      </c>
      <c r="D154" s="10">
        <v>389</v>
      </c>
      <c r="E154" s="12">
        <f t="shared" si="14"/>
        <v>1.8859905434840355E-3</v>
      </c>
      <c r="F154" s="12">
        <f t="shared" si="15"/>
        <v>1.9638232458110993E-3</v>
      </c>
      <c r="G154" s="13">
        <f t="shared" si="16"/>
        <v>-8.6854460093896718E-2</v>
      </c>
      <c r="H154" s="18">
        <f t="shared" si="17"/>
        <v>-1.6380669039650075E-4</v>
      </c>
    </row>
    <row r="155" spans="2:9" ht="15" x14ac:dyDescent="0.2">
      <c r="B155" s="4" t="s">
        <v>266</v>
      </c>
      <c r="C155" s="10">
        <v>12</v>
      </c>
      <c r="D155" s="10">
        <v>6</v>
      </c>
      <c r="E155" s="12">
        <f t="shared" si="14"/>
        <v>5.312649418264889E-5</v>
      </c>
      <c r="F155" s="12">
        <f t="shared" si="15"/>
        <v>3.0290332840274025E-5</v>
      </c>
      <c r="G155" s="13">
        <f t="shared" si="16"/>
        <v>-0.5</v>
      </c>
      <c r="H155" s="18">
        <f t="shared" si="17"/>
        <v>-2.6563247091324445E-5</v>
      </c>
    </row>
    <row r="156" spans="2:9" ht="30" x14ac:dyDescent="0.2">
      <c r="B156" s="4" t="s">
        <v>267</v>
      </c>
      <c r="C156" s="10">
        <v>1998</v>
      </c>
      <c r="D156" s="10">
        <v>1919</v>
      </c>
      <c r="E156" s="12">
        <f t="shared" si="14"/>
        <v>8.8455612814110404E-3</v>
      </c>
      <c r="F156" s="12">
        <f t="shared" si="15"/>
        <v>9.687858120080977E-3</v>
      </c>
      <c r="G156" s="13">
        <f t="shared" si="16"/>
        <v>-3.9539539539539537E-2</v>
      </c>
      <c r="H156" s="18">
        <f t="shared" si="17"/>
        <v>-3.4974942003577185E-4</v>
      </c>
    </row>
    <row r="157" spans="2:9" ht="15" x14ac:dyDescent="0.2">
      <c r="B157" s="4" t="s">
        <v>53</v>
      </c>
      <c r="C157" s="10">
        <v>31141</v>
      </c>
      <c r="D157" s="10">
        <v>39084</v>
      </c>
      <c r="E157" s="12">
        <f t="shared" si="14"/>
        <v>0.13786767961182242</v>
      </c>
      <c r="F157" s="12">
        <f t="shared" si="15"/>
        <v>0.197311228121545</v>
      </c>
      <c r="G157" s="13">
        <f t="shared" si="16"/>
        <v>0.25506566905365918</v>
      </c>
      <c r="H157" s="18">
        <f t="shared" si="17"/>
        <v>3.5165311941065015E-2</v>
      </c>
    </row>
    <row r="158" spans="2:9" ht="15" x14ac:dyDescent="0.2">
      <c r="B158" s="4" t="s">
        <v>59</v>
      </c>
      <c r="C158" s="10">
        <v>437</v>
      </c>
      <c r="D158" s="10">
        <v>352</v>
      </c>
      <c r="E158" s="12">
        <f t="shared" si="14"/>
        <v>1.9346898298181303E-3</v>
      </c>
      <c r="F158" s="12">
        <f t="shared" si="15"/>
        <v>1.7770328599627429E-3</v>
      </c>
      <c r="G158" s="13">
        <f t="shared" si="16"/>
        <v>-0.19450800915331809</v>
      </c>
      <c r="H158" s="18">
        <f t="shared" si="17"/>
        <v>-3.7631266712709631E-4</v>
      </c>
    </row>
    <row r="159" spans="2:9" ht="15" x14ac:dyDescent="0.2">
      <c r="B159" s="4" t="s">
        <v>268</v>
      </c>
      <c r="C159" s="10">
        <v>3664</v>
      </c>
      <c r="D159" s="10">
        <v>2916</v>
      </c>
      <c r="E159" s="12">
        <f t="shared" si="14"/>
        <v>1.6221289557102128E-2</v>
      </c>
      <c r="F159" s="12">
        <f t="shared" si="15"/>
        <v>1.4721101760373176E-2</v>
      </c>
      <c r="G159" s="13">
        <f t="shared" si="16"/>
        <v>-0.20414847161572053</v>
      </c>
      <c r="H159" s="18">
        <f t="shared" si="17"/>
        <v>-3.3115514707184475E-3</v>
      </c>
    </row>
    <row r="160" spans="2:9" ht="15" x14ac:dyDescent="0.2">
      <c r="B160" s="4" t="s">
        <v>55</v>
      </c>
      <c r="C160" s="10">
        <v>263</v>
      </c>
      <c r="D160" s="10">
        <v>260</v>
      </c>
      <c r="E160" s="12">
        <f t="shared" si="14"/>
        <v>1.1643556641697213E-3</v>
      </c>
      <c r="F160" s="12">
        <f t="shared" si="15"/>
        <v>1.3125810897452077E-3</v>
      </c>
      <c r="G160" s="13">
        <f t="shared" si="16"/>
        <v>-1.1406844106463879E-2</v>
      </c>
      <c r="H160" s="18">
        <f t="shared" si="17"/>
        <v>-1.3281623545662221E-5</v>
      </c>
    </row>
    <row r="161" spans="2:8" ht="15" x14ac:dyDescent="0.2">
      <c r="B161" s="4" t="s">
        <v>51</v>
      </c>
      <c r="C161" s="10">
        <v>221</v>
      </c>
      <c r="D161" s="10">
        <v>126</v>
      </c>
      <c r="E161" s="12">
        <f t="shared" si="14"/>
        <v>9.7841293453045032E-4</v>
      </c>
      <c r="F161" s="12">
        <f t="shared" si="15"/>
        <v>6.3609698964575451E-4</v>
      </c>
      <c r="G161" s="13">
        <f t="shared" si="16"/>
        <v>-0.42986425339366519</v>
      </c>
      <c r="H161" s="18">
        <f t="shared" si="17"/>
        <v>-4.2058474561263706E-4</v>
      </c>
    </row>
    <row r="162" spans="2:8" ht="30" x14ac:dyDescent="0.2">
      <c r="B162" s="4" t="s">
        <v>269</v>
      </c>
      <c r="C162" s="10">
        <v>66</v>
      </c>
      <c r="D162" s="10">
        <v>70</v>
      </c>
      <c r="E162" s="12">
        <f t="shared" si="14"/>
        <v>2.9219571800456886E-4</v>
      </c>
      <c r="F162" s="12">
        <f t="shared" si="15"/>
        <v>3.5338721646986366E-4</v>
      </c>
      <c r="G162" s="13">
        <f t="shared" si="16"/>
        <v>6.0606060606060608E-2</v>
      </c>
      <c r="H162" s="18">
        <f t="shared" si="17"/>
        <v>1.7708831394216297E-5</v>
      </c>
    </row>
    <row r="163" spans="2:8" ht="15" x14ac:dyDescent="0.2">
      <c r="B163" s="4" t="s">
        <v>61</v>
      </c>
      <c r="C163" s="10">
        <v>3561</v>
      </c>
      <c r="D163" s="10">
        <v>2484</v>
      </c>
      <c r="E163" s="12">
        <f t="shared" si="14"/>
        <v>1.5765287148701058E-2</v>
      </c>
      <c r="F163" s="12">
        <f t="shared" si="15"/>
        <v>1.2540197795873446E-2</v>
      </c>
      <c r="G163" s="13">
        <f t="shared" si="16"/>
        <v>-0.30244313395113731</v>
      </c>
      <c r="H163" s="18">
        <f t="shared" si="17"/>
        <v>-4.768102852892738E-3</v>
      </c>
    </row>
    <row r="164" spans="2:8" ht="15" x14ac:dyDescent="0.2">
      <c r="B164" s="4" t="s">
        <v>56</v>
      </c>
      <c r="C164" s="10">
        <v>1250</v>
      </c>
      <c r="D164" s="10">
        <v>1110</v>
      </c>
      <c r="E164" s="12">
        <f t="shared" si="14"/>
        <v>5.5340098106925924E-3</v>
      </c>
      <c r="F164" s="12">
        <f t="shared" si="15"/>
        <v>5.6037115754506948E-3</v>
      </c>
      <c r="G164" s="13">
        <f t="shared" si="16"/>
        <v>-0.112</v>
      </c>
      <c r="H164" s="18">
        <f t="shared" si="17"/>
        <v>-6.1980909879757031E-4</v>
      </c>
    </row>
    <row r="165" spans="2:8" ht="15" x14ac:dyDescent="0.2">
      <c r="B165" s="4" t="s">
        <v>57</v>
      </c>
      <c r="C165" s="10">
        <v>15450</v>
      </c>
      <c r="D165" s="10">
        <v>13068</v>
      </c>
      <c r="E165" s="12">
        <f t="shared" si="14"/>
        <v>6.8400361260160442E-2</v>
      </c>
      <c r="F165" s="12">
        <f t="shared" si="15"/>
        <v>6.5972344926116824E-2</v>
      </c>
      <c r="G165" s="13">
        <f t="shared" si="16"/>
        <v>-0.15417475728155339</v>
      </c>
      <c r="H165" s="18">
        <f t="shared" si="17"/>
        <v>-1.0545609095255802E-2</v>
      </c>
    </row>
    <row r="166" spans="2:8" ht="15" x14ac:dyDescent="0.2">
      <c r="B166" s="4" t="s">
        <v>270</v>
      </c>
      <c r="C166" s="10">
        <v>584</v>
      </c>
      <c r="D166" s="10">
        <v>425</v>
      </c>
      <c r="E166" s="12">
        <f t="shared" si="14"/>
        <v>2.5854893835555791E-3</v>
      </c>
      <c r="F166" s="12">
        <f t="shared" si="15"/>
        <v>2.1455652428527434E-3</v>
      </c>
      <c r="G166" s="13">
        <f t="shared" si="16"/>
        <v>-0.27226027397260272</v>
      </c>
      <c r="H166" s="18">
        <f t="shared" si="17"/>
        <v>-7.039260479200977E-4</v>
      </c>
    </row>
    <row r="167" spans="2:8" ht="15" x14ac:dyDescent="0.2">
      <c r="B167" s="4" t="s">
        <v>52</v>
      </c>
      <c r="C167" s="10">
        <v>541</v>
      </c>
      <c r="D167" s="10">
        <v>486</v>
      </c>
      <c r="E167" s="12">
        <f t="shared" si="14"/>
        <v>2.3951194460677542E-3</v>
      </c>
      <c r="F167" s="12">
        <f t="shared" si="15"/>
        <v>2.4535169600621962E-3</v>
      </c>
      <c r="G167" s="13">
        <f t="shared" si="16"/>
        <v>-0.10166358595194085</v>
      </c>
      <c r="H167" s="18">
        <f t="shared" si="17"/>
        <v>-2.4349643167047408E-4</v>
      </c>
    </row>
    <row r="168" spans="2:8" ht="15" x14ac:dyDescent="0.2">
      <c r="B168" s="4" t="s">
        <v>60</v>
      </c>
      <c r="C168" s="10">
        <v>189</v>
      </c>
      <c r="D168" s="10">
        <v>179</v>
      </c>
      <c r="E168" s="12">
        <f t="shared" si="14"/>
        <v>8.3674228337672E-4</v>
      </c>
      <c r="F168" s="12">
        <f t="shared" si="15"/>
        <v>9.0366159640150841E-4</v>
      </c>
      <c r="G168" s="13">
        <f t="shared" si="16"/>
        <v>-5.2910052910052907E-2</v>
      </c>
      <c r="H168" s="18">
        <f t="shared" si="17"/>
        <v>-4.4272078485540738E-5</v>
      </c>
    </row>
    <row r="169" spans="2:8" ht="15" x14ac:dyDescent="0.2">
      <c r="B169" s="4" t="s">
        <v>271</v>
      </c>
      <c r="C169" s="10">
        <v>3231</v>
      </c>
      <c r="D169" s="10">
        <v>2693</v>
      </c>
      <c r="E169" s="12">
        <f t="shared" si="14"/>
        <v>1.4304308558678213E-2</v>
      </c>
      <c r="F169" s="12">
        <f t="shared" si="15"/>
        <v>1.3595311056476326E-2</v>
      </c>
      <c r="G169" s="13">
        <f t="shared" si="16"/>
        <v>-0.16651191581553698</v>
      </c>
      <c r="H169" s="18">
        <f t="shared" si="17"/>
        <v>-2.3818378225220916E-3</v>
      </c>
    </row>
    <row r="170" spans="2:8" ht="15" x14ac:dyDescent="0.2">
      <c r="B170" s="4" t="s">
        <v>272</v>
      </c>
      <c r="C170" s="10">
        <v>390</v>
      </c>
      <c r="D170" s="10">
        <v>307</v>
      </c>
      <c r="E170" s="12">
        <f t="shared" si="14"/>
        <v>1.7266110609360889E-3</v>
      </c>
      <c r="F170" s="12">
        <f t="shared" si="15"/>
        <v>1.5498553636606877E-3</v>
      </c>
      <c r="G170" s="13">
        <f t="shared" si="16"/>
        <v>-0.21282051282051281</v>
      </c>
      <c r="H170" s="18">
        <f t="shared" si="17"/>
        <v>-3.6745825142998814E-4</v>
      </c>
    </row>
    <row r="171" spans="2:8" ht="15" x14ac:dyDescent="0.2">
      <c r="B171" s="4" t="s">
        <v>273</v>
      </c>
      <c r="C171" s="10">
        <v>19</v>
      </c>
      <c r="D171" s="10">
        <v>5</v>
      </c>
      <c r="E171" s="12">
        <f t="shared" si="14"/>
        <v>8.4116949122527404E-5</v>
      </c>
      <c r="F171" s="12">
        <f t="shared" si="15"/>
        <v>2.5241944033561688E-5</v>
      </c>
      <c r="G171" s="13">
        <f t="shared" si="16"/>
        <v>-0.73684210526315785</v>
      </c>
      <c r="H171" s="18">
        <f t="shared" si="17"/>
        <v>-6.1980909879757028E-5</v>
      </c>
    </row>
    <row r="172" spans="2:8" ht="15" x14ac:dyDescent="0.2">
      <c r="B172" s="4" t="s">
        <v>274</v>
      </c>
      <c r="C172" s="10">
        <v>308</v>
      </c>
      <c r="D172" s="10">
        <v>185</v>
      </c>
      <c r="E172" s="12">
        <f t="shared" si="14"/>
        <v>1.3635800173546547E-3</v>
      </c>
      <c r="F172" s="12">
        <f t="shared" si="15"/>
        <v>9.3395192924178251E-4</v>
      </c>
      <c r="G172" s="13">
        <f t="shared" si="16"/>
        <v>-0.39935064935064934</v>
      </c>
      <c r="H172" s="18">
        <f t="shared" si="17"/>
        <v>-5.4454656537215103E-4</v>
      </c>
    </row>
    <row r="173" spans="2:8" ht="15" x14ac:dyDescent="0.2">
      <c r="B173" s="4" t="s">
        <v>275</v>
      </c>
      <c r="C173" s="10">
        <v>6653</v>
      </c>
      <c r="D173" s="10">
        <v>5976</v>
      </c>
      <c r="E173" s="12">
        <f t="shared" si="14"/>
        <v>2.9454213816430253E-2</v>
      </c>
      <c r="F173" s="12">
        <f t="shared" si="15"/>
        <v>3.0169171508912931E-2</v>
      </c>
      <c r="G173" s="13">
        <f t="shared" si="16"/>
        <v>-0.1017586051405381</v>
      </c>
      <c r="H173" s="18">
        <f t="shared" si="17"/>
        <v>-2.9972197134711079E-3</v>
      </c>
    </row>
    <row r="174" spans="2:8" ht="15" x14ac:dyDescent="0.2">
      <c r="B174" s="4" t="s">
        <v>276</v>
      </c>
      <c r="C174" s="10">
        <v>4550</v>
      </c>
      <c r="D174" s="10">
        <v>4372</v>
      </c>
      <c r="E174" s="12">
        <f t="shared" si="14"/>
        <v>2.0143795710921036E-2</v>
      </c>
      <c r="F174" s="12">
        <f t="shared" si="15"/>
        <v>2.2071555862946339E-2</v>
      </c>
      <c r="G174" s="13">
        <f t="shared" si="16"/>
        <v>-3.9120879120879123E-2</v>
      </c>
      <c r="H174" s="18">
        <f t="shared" si="17"/>
        <v>-7.8804299704262519E-4</v>
      </c>
    </row>
    <row r="175" spans="2:8" ht="15" x14ac:dyDescent="0.2">
      <c r="B175" s="4" t="s">
        <v>277</v>
      </c>
      <c r="C175" s="10">
        <v>1267</v>
      </c>
      <c r="D175" s="10">
        <v>959</v>
      </c>
      <c r="E175" s="12">
        <f t="shared" si="14"/>
        <v>5.6092723441180121E-3</v>
      </c>
      <c r="F175" s="12">
        <f t="shared" si="15"/>
        <v>4.841404865637132E-3</v>
      </c>
      <c r="G175" s="13">
        <f t="shared" si="16"/>
        <v>-0.24309392265193369</v>
      </c>
      <c r="H175" s="18">
        <f t="shared" si="17"/>
        <v>-1.3635800173546549E-3</v>
      </c>
    </row>
    <row r="176" spans="2:8" ht="15" x14ac:dyDescent="0.2">
      <c r="B176" s="4" t="s">
        <v>278</v>
      </c>
      <c r="C176" s="10">
        <v>4854</v>
      </c>
      <c r="D176" s="10">
        <v>4510</v>
      </c>
      <c r="E176" s="12">
        <f t="shared" si="14"/>
        <v>2.1489666896881476E-2</v>
      </c>
      <c r="F176" s="12">
        <f t="shared" si="15"/>
        <v>2.2768233518272642E-2</v>
      </c>
      <c r="G176" s="13">
        <f t="shared" si="16"/>
        <v>-7.0869386073341575E-2</v>
      </c>
      <c r="H176" s="18">
        <f t="shared" si="17"/>
        <v>-1.5229594999026015E-3</v>
      </c>
    </row>
    <row r="177" spans="2:8" ht="15" x14ac:dyDescent="0.2">
      <c r="B177" s="4" t="s">
        <v>279</v>
      </c>
      <c r="C177" s="10">
        <v>2570</v>
      </c>
      <c r="D177" s="10">
        <v>2004</v>
      </c>
      <c r="E177" s="12">
        <f t="shared" si="14"/>
        <v>1.137792417078397E-2</v>
      </c>
      <c r="F177" s="12">
        <f t="shared" si="15"/>
        <v>1.0116971168651526E-2</v>
      </c>
      <c r="G177" s="13">
        <f t="shared" si="16"/>
        <v>-0.22023346303501945</v>
      </c>
      <c r="H177" s="18">
        <f t="shared" si="17"/>
        <v>-2.5057996422816059E-3</v>
      </c>
    </row>
    <row r="178" spans="2:8" ht="15" x14ac:dyDescent="0.2">
      <c r="B178" s="4" t="s">
        <v>280</v>
      </c>
      <c r="C178" s="10">
        <v>4054</v>
      </c>
      <c r="D178" s="10">
        <v>3033</v>
      </c>
      <c r="E178" s="12">
        <f t="shared" si="14"/>
        <v>1.7947900618038217E-2</v>
      </c>
      <c r="F178" s="12">
        <f t="shared" si="15"/>
        <v>1.5311763250758521E-2</v>
      </c>
      <c r="G178" s="13">
        <f t="shared" si="16"/>
        <v>-0.25185002466699558</v>
      </c>
      <c r="H178" s="18">
        <f t="shared" si="17"/>
        <v>-4.5201792133737102E-3</v>
      </c>
    </row>
    <row r="179" spans="2:8" ht="15" x14ac:dyDescent="0.2">
      <c r="B179" s="4" t="s">
        <v>281</v>
      </c>
      <c r="C179" s="10">
        <v>593</v>
      </c>
      <c r="D179" s="10">
        <v>481</v>
      </c>
      <c r="E179" s="12">
        <f t="shared" si="14"/>
        <v>2.6253342541925659E-3</v>
      </c>
      <c r="F179" s="12">
        <f t="shared" si="15"/>
        <v>2.4282750160286343E-3</v>
      </c>
      <c r="G179" s="13">
        <f t="shared" si="16"/>
        <v>-0.18887015177065766</v>
      </c>
      <c r="H179" s="18">
        <f t="shared" si="17"/>
        <v>-4.9584727903805622E-4</v>
      </c>
    </row>
    <row r="180" spans="2:8" ht="15" x14ac:dyDescent="0.2">
      <c r="B180" s="4" t="s">
        <v>282</v>
      </c>
      <c r="C180" s="10">
        <v>26</v>
      </c>
      <c r="D180" s="10">
        <v>22</v>
      </c>
      <c r="E180" s="12">
        <f t="shared" si="14"/>
        <v>1.1510740406240592E-4</v>
      </c>
      <c r="F180" s="12">
        <f t="shared" si="15"/>
        <v>1.1106455374767143E-4</v>
      </c>
      <c r="G180" s="13">
        <f t="shared" si="16"/>
        <v>-0.15384615384615385</v>
      </c>
      <c r="H180" s="18">
        <f t="shared" si="17"/>
        <v>-1.7708831394216297E-5</v>
      </c>
    </row>
    <row r="181" spans="2:8" ht="15" x14ac:dyDescent="0.2">
      <c r="B181" s="4" t="s">
        <v>283</v>
      </c>
      <c r="C181" s="10">
        <v>758</v>
      </c>
      <c r="D181" s="10">
        <v>501</v>
      </c>
      <c r="E181" s="12">
        <f t="shared" si="14"/>
        <v>3.3558235492039882E-3</v>
      </c>
      <c r="F181" s="12">
        <f t="shared" si="15"/>
        <v>2.5292427921628814E-3</v>
      </c>
      <c r="G181" s="13">
        <f t="shared" si="16"/>
        <v>-0.33905013192612138</v>
      </c>
      <c r="H181" s="18">
        <f t="shared" si="17"/>
        <v>-1.1377924170783971E-3</v>
      </c>
    </row>
    <row r="182" spans="2:8" ht="15" x14ac:dyDescent="0.2">
      <c r="B182" s="4" t="s">
        <v>284</v>
      </c>
      <c r="C182" s="10">
        <v>1792</v>
      </c>
      <c r="D182" s="10">
        <v>1673</v>
      </c>
      <c r="E182" s="12">
        <f t="shared" si="14"/>
        <v>7.9335564646089013E-3</v>
      </c>
      <c r="F182" s="12">
        <f t="shared" si="15"/>
        <v>8.4459544736297416E-3</v>
      </c>
      <c r="G182" s="13">
        <f t="shared" si="16"/>
        <v>-6.640625E-2</v>
      </c>
      <c r="H182" s="18">
        <f t="shared" si="17"/>
        <v>-5.2683773397793491E-4</v>
      </c>
    </row>
    <row r="183" spans="2:8" ht="15" x14ac:dyDescent="0.2">
      <c r="B183" s="4" t="s">
        <v>285</v>
      </c>
      <c r="C183" s="10">
        <v>1232</v>
      </c>
      <c r="D183" s="10">
        <v>1225</v>
      </c>
      <c r="E183" s="12">
        <f t="shared" si="14"/>
        <v>5.4543200694186188E-3</v>
      </c>
      <c r="F183" s="12">
        <f t="shared" si="15"/>
        <v>6.184276288222614E-3</v>
      </c>
      <c r="G183" s="13">
        <f t="shared" si="16"/>
        <v>-5.681818181818182E-3</v>
      </c>
      <c r="H183" s="18">
        <f t="shared" si="17"/>
        <v>-3.0990454939878514E-5</v>
      </c>
    </row>
    <row r="184" spans="2:8" ht="15" x14ac:dyDescent="0.2">
      <c r="B184" s="4" t="s">
        <v>286</v>
      </c>
      <c r="C184" s="10">
        <v>66</v>
      </c>
      <c r="D184" s="10">
        <v>60</v>
      </c>
      <c r="E184" s="12">
        <f t="shared" si="14"/>
        <v>2.9219571800456886E-4</v>
      </c>
      <c r="F184" s="12">
        <f t="shared" si="15"/>
        <v>3.0290332840274026E-4</v>
      </c>
      <c r="G184" s="13">
        <f t="shared" si="16"/>
        <v>-9.0909090909090912E-2</v>
      </c>
      <c r="H184" s="18">
        <f t="shared" si="17"/>
        <v>-2.6563247091324441E-5</v>
      </c>
    </row>
    <row r="185" spans="2:8" ht="15" x14ac:dyDescent="0.2">
      <c r="B185" s="4" t="s">
        <v>62</v>
      </c>
      <c r="C185" s="10">
        <v>85</v>
      </c>
      <c r="D185" s="10">
        <v>70</v>
      </c>
      <c r="E185" s="12">
        <f t="shared" si="14"/>
        <v>3.7631266712709631E-4</v>
      </c>
      <c r="F185" s="12">
        <f t="shared" si="15"/>
        <v>3.5338721646986366E-4</v>
      </c>
      <c r="G185" s="13">
        <f t="shared" si="16"/>
        <v>-0.17647058823529413</v>
      </c>
      <c r="H185" s="18">
        <f t="shared" si="17"/>
        <v>-6.6408117728311114E-5</v>
      </c>
    </row>
    <row r="186" spans="2:8" ht="15" x14ac:dyDescent="0.2">
      <c r="B186" s="4" t="s">
        <v>63</v>
      </c>
      <c r="C186" s="10">
        <v>7983</v>
      </c>
      <c r="D186" s="10">
        <v>6947</v>
      </c>
      <c r="E186" s="12">
        <f t="shared" si="14"/>
        <v>3.5342400255007171E-2</v>
      </c>
      <c r="F186" s="12">
        <f t="shared" si="15"/>
        <v>3.5071157040230609E-2</v>
      </c>
      <c r="G186" s="13">
        <f t="shared" si="16"/>
        <v>-0.12977577351872729</v>
      </c>
      <c r="H186" s="18">
        <f t="shared" si="17"/>
        <v>-4.5865873311020204E-3</v>
      </c>
    </row>
    <row r="187" spans="2:8" ht="15" x14ac:dyDescent="0.2">
      <c r="B187" s="4" t="s">
        <v>287</v>
      </c>
      <c r="C187" s="10">
        <v>337</v>
      </c>
      <c r="D187" s="10">
        <v>378</v>
      </c>
      <c r="E187" s="12">
        <f t="shared" si="14"/>
        <v>1.4919690449627229E-3</v>
      </c>
      <c r="F187" s="12">
        <f t="shared" si="15"/>
        <v>1.9082909689372637E-3</v>
      </c>
      <c r="G187" s="13">
        <f t="shared" si="16"/>
        <v>0.12166172106824925</v>
      </c>
      <c r="H187" s="18">
        <f t="shared" si="17"/>
        <v>1.8151552179071701E-4</v>
      </c>
    </row>
    <row r="188" spans="2:8" ht="30" x14ac:dyDescent="0.2">
      <c r="B188" s="4" t="s">
        <v>288</v>
      </c>
      <c r="C188" s="10">
        <v>232</v>
      </c>
      <c r="D188" s="10">
        <v>143</v>
      </c>
      <c r="E188" s="12">
        <f t="shared" si="14"/>
        <v>1.0271122208645451E-3</v>
      </c>
      <c r="F188" s="12">
        <f t="shared" si="15"/>
        <v>7.2191959935986427E-4</v>
      </c>
      <c r="G188" s="13">
        <f t="shared" si="16"/>
        <v>-0.38362068965517243</v>
      </c>
      <c r="H188" s="18">
        <f t="shared" si="17"/>
        <v>-3.940214985213126E-4</v>
      </c>
    </row>
    <row r="189" spans="2:8" ht="15" x14ac:dyDescent="0.2">
      <c r="B189" s="4" t="s">
        <v>289</v>
      </c>
      <c r="C189" s="10">
        <v>355</v>
      </c>
      <c r="D189" s="10">
        <v>236</v>
      </c>
      <c r="E189" s="12">
        <f t="shared" si="14"/>
        <v>1.5716587862366963E-3</v>
      </c>
      <c r="F189" s="12">
        <f t="shared" si="15"/>
        <v>1.1914197583841118E-3</v>
      </c>
      <c r="G189" s="13">
        <f t="shared" si="16"/>
        <v>-0.3352112676056338</v>
      </c>
      <c r="H189" s="18">
        <f t="shared" si="17"/>
        <v>-5.268377339779348E-4</v>
      </c>
    </row>
    <row r="190" spans="2:8" ht="15" x14ac:dyDescent="0.2">
      <c r="B190" s="4" t="s">
        <v>65</v>
      </c>
      <c r="C190" s="10">
        <v>21</v>
      </c>
      <c r="D190" s="10">
        <v>45</v>
      </c>
      <c r="E190" s="12">
        <f t="shared" si="14"/>
        <v>9.2971364819635548E-5</v>
      </c>
      <c r="F190" s="12">
        <f t="shared" si="15"/>
        <v>2.2717749630205521E-4</v>
      </c>
      <c r="G190" s="13">
        <f t="shared" si="16"/>
        <v>1.1428571428571428</v>
      </c>
      <c r="H190" s="18">
        <f t="shared" si="17"/>
        <v>1.0625298836529777E-4</v>
      </c>
    </row>
    <row r="191" spans="2:8" ht="15" x14ac:dyDescent="0.2">
      <c r="B191" s="4" t="s">
        <v>290</v>
      </c>
      <c r="C191" s="10">
        <v>22</v>
      </c>
      <c r="D191" s="10">
        <v>15</v>
      </c>
      <c r="E191" s="12">
        <f t="shared" si="14"/>
        <v>9.7398572668189621E-5</v>
      </c>
      <c r="F191" s="12">
        <f t="shared" si="15"/>
        <v>7.5725832100685065E-5</v>
      </c>
      <c r="G191" s="13">
        <f t="shared" si="16"/>
        <v>-0.31818181818181818</v>
      </c>
      <c r="H191" s="18">
        <f t="shared" si="17"/>
        <v>-3.0990454939878514E-5</v>
      </c>
    </row>
    <row r="192" spans="2:8" ht="15" x14ac:dyDescent="0.2">
      <c r="B192" s="4" t="s">
        <v>64</v>
      </c>
      <c r="C192" s="10">
        <v>64</v>
      </c>
      <c r="D192" s="10">
        <v>32</v>
      </c>
      <c r="E192" s="12">
        <f t="shared" si="14"/>
        <v>2.8334130230746074E-4</v>
      </c>
      <c r="F192" s="12">
        <f t="shared" si="15"/>
        <v>1.6154844181479481E-4</v>
      </c>
      <c r="G192" s="13">
        <f t="shared" si="16"/>
        <v>-0.5</v>
      </c>
      <c r="H192" s="18">
        <f t="shared" si="17"/>
        <v>-1.4167065115373037E-4</v>
      </c>
    </row>
    <row r="193" spans="2:8" ht="15" x14ac:dyDescent="0.2">
      <c r="B193" s="4" t="s">
        <v>291</v>
      </c>
      <c r="C193" s="10">
        <v>74</v>
      </c>
      <c r="D193" s="10">
        <v>81</v>
      </c>
      <c r="E193" s="12">
        <f t="shared" si="14"/>
        <v>3.276133807930015E-4</v>
      </c>
      <c r="F193" s="12">
        <f t="shared" si="15"/>
        <v>4.0891949334369938E-4</v>
      </c>
      <c r="G193" s="13">
        <f t="shared" si="16"/>
        <v>9.45945945945946E-2</v>
      </c>
      <c r="H193" s="18">
        <f t="shared" si="17"/>
        <v>3.0990454939878521E-5</v>
      </c>
    </row>
    <row r="194" spans="2:8" ht="15" x14ac:dyDescent="0.2">
      <c r="B194" s="4" t="s">
        <v>292</v>
      </c>
      <c r="C194" s="10">
        <v>14</v>
      </c>
      <c r="D194" s="10">
        <v>5</v>
      </c>
      <c r="E194" s="12">
        <f t="shared" si="14"/>
        <v>6.1980909879757041E-5</v>
      </c>
      <c r="F194" s="12">
        <f t="shared" si="15"/>
        <v>2.5241944033561688E-5</v>
      </c>
      <c r="G194" s="13">
        <f t="shared" si="16"/>
        <v>-0.6428571428571429</v>
      </c>
      <c r="H194" s="18">
        <f t="shared" si="17"/>
        <v>-3.9844870636986672E-5</v>
      </c>
    </row>
    <row r="195" spans="2:8" ht="15" x14ac:dyDescent="0.2">
      <c r="B195" s="4" t="s">
        <v>468</v>
      </c>
      <c r="C195" s="10">
        <v>86</v>
      </c>
      <c r="D195" s="10">
        <v>119</v>
      </c>
      <c r="E195" s="12">
        <f t="shared" si="14"/>
        <v>3.8073987497565037E-4</v>
      </c>
      <c r="F195" s="12">
        <f t="shared" si="15"/>
        <v>6.0075826799876821E-4</v>
      </c>
      <c r="G195" s="13">
        <f t="shared" si="16"/>
        <v>0.38372093023255816</v>
      </c>
      <c r="H195" s="18">
        <f t="shared" si="17"/>
        <v>1.4609785900228446E-4</v>
      </c>
    </row>
    <row r="196" spans="2:8" ht="15" x14ac:dyDescent="0.2">
      <c r="B196" s="4" t="s">
        <v>293</v>
      </c>
      <c r="C196" s="10">
        <v>30282</v>
      </c>
      <c r="D196" s="10">
        <v>20288</v>
      </c>
      <c r="E196" s="12">
        <f t="shared" si="14"/>
        <v>0.13406470806991447</v>
      </c>
      <c r="F196" s="12">
        <f t="shared" si="15"/>
        <v>0.1024217121105799</v>
      </c>
      <c r="G196" s="13">
        <f t="shared" si="16"/>
        <v>-0.33003104154283075</v>
      </c>
      <c r="H196" s="18">
        <f t="shared" si="17"/>
        <v>-4.4245515238449419E-2</v>
      </c>
    </row>
    <row r="197" spans="2:8" ht="15" x14ac:dyDescent="0.2">
      <c r="B197" s="4" t="s">
        <v>294</v>
      </c>
      <c r="C197" s="10">
        <v>157</v>
      </c>
      <c r="D197" s="10">
        <v>96</v>
      </c>
      <c r="E197" s="12">
        <f t="shared" si="14"/>
        <v>6.9507163222298958E-4</v>
      </c>
      <c r="F197" s="12">
        <f t="shared" si="15"/>
        <v>4.8464532544438441E-4</v>
      </c>
      <c r="G197" s="13">
        <f t="shared" si="16"/>
        <v>-0.38853503184713378</v>
      </c>
      <c r="H197" s="18">
        <f t="shared" si="17"/>
        <v>-2.7005967876179851E-4</v>
      </c>
    </row>
    <row r="198" spans="2:8" ht="15" x14ac:dyDescent="0.2">
      <c r="B198" s="4" t="s">
        <v>295</v>
      </c>
      <c r="C198" s="10">
        <v>42</v>
      </c>
      <c r="D198" s="10">
        <v>59</v>
      </c>
      <c r="E198" s="12">
        <f t="shared" si="14"/>
        <v>1.859427296392711E-4</v>
      </c>
      <c r="F198" s="12">
        <f t="shared" si="15"/>
        <v>2.9785493959602795E-4</v>
      </c>
      <c r="G198" s="13">
        <f t="shared" si="16"/>
        <v>0.40476190476190477</v>
      </c>
      <c r="H198" s="18">
        <f t="shared" si="17"/>
        <v>7.5262533425419259E-5</v>
      </c>
    </row>
    <row r="199" spans="2:8" ht="15" x14ac:dyDescent="0.2">
      <c r="B199" s="4" t="s">
        <v>296</v>
      </c>
      <c r="C199" s="10">
        <v>58</v>
      </c>
      <c r="D199" s="10">
        <v>51</v>
      </c>
      <c r="E199" s="12">
        <f t="shared" si="14"/>
        <v>2.5677805521613628E-4</v>
      </c>
      <c r="F199" s="12">
        <f t="shared" si="15"/>
        <v>2.5746782914232922E-4</v>
      </c>
      <c r="G199" s="13">
        <f t="shared" si="16"/>
        <v>-0.1206896551724138</v>
      </c>
      <c r="H199" s="18">
        <f t="shared" si="17"/>
        <v>-3.0990454939878521E-5</v>
      </c>
    </row>
    <row r="200" spans="2:8" ht="15" x14ac:dyDescent="0.2">
      <c r="B200" s="4" t="s">
        <v>297</v>
      </c>
      <c r="C200" s="10">
        <v>44</v>
      </c>
      <c r="D200" s="10">
        <v>77</v>
      </c>
      <c r="E200" s="12">
        <f t="shared" si="14"/>
        <v>1.9479714533637924E-4</v>
      </c>
      <c r="F200" s="12">
        <f t="shared" si="15"/>
        <v>3.8872593811685002E-4</v>
      </c>
      <c r="G200" s="13">
        <f t="shared" si="16"/>
        <v>0.75</v>
      </c>
      <c r="H200" s="18">
        <f t="shared" si="17"/>
        <v>1.4609785900228443E-4</v>
      </c>
    </row>
    <row r="201" spans="2:8" ht="15" x14ac:dyDescent="0.2">
      <c r="B201" s="4" t="s">
        <v>298</v>
      </c>
      <c r="C201" s="10">
        <v>147</v>
      </c>
      <c r="D201" s="10">
        <v>154</v>
      </c>
      <c r="E201" s="12">
        <f t="shared" si="14"/>
        <v>6.5079955373744888E-4</v>
      </c>
      <c r="F201" s="12">
        <f t="shared" si="15"/>
        <v>7.7745187623370004E-4</v>
      </c>
      <c r="G201" s="13">
        <f t="shared" si="16"/>
        <v>4.7619047619047616E-2</v>
      </c>
      <c r="H201" s="18">
        <f t="shared" si="17"/>
        <v>3.0990454939878514E-5</v>
      </c>
    </row>
    <row r="202" spans="2:8" ht="15" x14ac:dyDescent="0.2">
      <c r="B202" s="4" t="s">
        <v>299</v>
      </c>
      <c r="C202" s="10">
        <v>142</v>
      </c>
      <c r="D202" s="10">
        <v>200</v>
      </c>
      <c r="E202" s="12">
        <f t="shared" si="14"/>
        <v>6.2866351449467853E-4</v>
      </c>
      <c r="F202" s="12">
        <f t="shared" si="15"/>
        <v>1.0096777613424676E-3</v>
      </c>
      <c r="G202" s="13">
        <f t="shared" si="16"/>
        <v>0.40845070422535212</v>
      </c>
      <c r="H202" s="18">
        <f t="shared" si="17"/>
        <v>2.5677805521613628E-4</v>
      </c>
    </row>
    <row r="203" spans="2:8" ht="15" x14ac:dyDescent="0.2">
      <c r="B203" s="4" t="s">
        <v>67</v>
      </c>
      <c r="C203" s="10">
        <v>233</v>
      </c>
      <c r="D203" s="10">
        <v>215</v>
      </c>
      <c r="E203" s="12">
        <f t="shared" si="14"/>
        <v>1.0315394287130992E-3</v>
      </c>
      <c r="F203" s="12">
        <f t="shared" si="15"/>
        <v>1.0854035934431527E-3</v>
      </c>
      <c r="G203" s="13">
        <f t="shared" si="16"/>
        <v>-7.7253218884120178E-2</v>
      </c>
      <c r="H203" s="18">
        <f t="shared" si="17"/>
        <v>-7.9689741273973345E-5</v>
      </c>
    </row>
    <row r="204" spans="2:8" ht="15" x14ac:dyDescent="0.2">
      <c r="B204" s="4" t="s">
        <v>300</v>
      </c>
      <c r="C204" s="10">
        <v>32</v>
      </c>
      <c r="D204" s="10">
        <v>19</v>
      </c>
      <c r="E204" s="12">
        <f t="shared" si="14"/>
        <v>1.4167065115373037E-4</v>
      </c>
      <c r="F204" s="12">
        <f t="shared" si="15"/>
        <v>9.5919387327534413E-5</v>
      </c>
      <c r="G204" s="13">
        <f t="shared" si="16"/>
        <v>-0.40625</v>
      </c>
      <c r="H204" s="18">
        <f t="shared" si="17"/>
        <v>-5.7553702031202962E-5</v>
      </c>
    </row>
    <row r="205" spans="2:8" ht="15" x14ac:dyDescent="0.2">
      <c r="B205" s="4" t="s">
        <v>66</v>
      </c>
      <c r="C205" s="10">
        <v>102</v>
      </c>
      <c r="D205" s="10">
        <v>72</v>
      </c>
      <c r="E205" s="12">
        <f t="shared" si="14"/>
        <v>4.5157520055251553E-4</v>
      </c>
      <c r="F205" s="12">
        <f t="shared" si="15"/>
        <v>3.6348399408328834E-4</v>
      </c>
      <c r="G205" s="13">
        <f t="shared" si="16"/>
        <v>-0.29411764705882354</v>
      </c>
      <c r="H205" s="18">
        <f t="shared" si="17"/>
        <v>-1.3281623545662223E-4</v>
      </c>
    </row>
    <row r="206" spans="2:8" ht="15" x14ac:dyDescent="0.2">
      <c r="B206" s="4" t="s">
        <v>301</v>
      </c>
      <c r="C206" s="10">
        <v>293</v>
      </c>
      <c r="D206" s="10">
        <v>195</v>
      </c>
      <c r="E206" s="12">
        <f t="shared" si="14"/>
        <v>1.2971718996263436E-3</v>
      </c>
      <c r="F206" s="12">
        <f t="shared" si="15"/>
        <v>9.8443581730890597E-4</v>
      </c>
      <c r="G206" s="13">
        <f t="shared" si="16"/>
        <v>-0.33447098976109213</v>
      </c>
      <c r="H206" s="18">
        <f t="shared" si="17"/>
        <v>-4.3386636915829924E-4</v>
      </c>
    </row>
    <row r="207" spans="2:8" ht="15" x14ac:dyDescent="0.2">
      <c r="B207" s="42" t="s">
        <v>561</v>
      </c>
      <c r="C207" s="10">
        <v>7</v>
      </c>
      <c r="D207" s="10">
        <v>12</v>
      </c>
      <c r="E207" s="12">
        <f t="shared" si="14"/>
        <v>3.0990454939878521E-5</v>
      </c>
      <c r="F207" s="12">
        <f t="shared" si="15"/>
        <v>6.0580665680548051E-5</v>
      </c>
      <c r="G207" s="13">
        <f t="shared" si="16"/>
        <v>0.7142857142857143</v>
      </c>
      <c r="H207" s="18">
        <f t="shared" si="17"/>
        <v>2.2136039242770372E-5</v>
      </c>
    </row>
    <row r="208" spans="2:8" ht="15" x14ac:dyDescent="0.2">
      <c r="B208" s="4" t="s">
        <v>72</v>
      </c>
      <c r="C208" s="10">
        <v>7177</v>
      </c>
      <c r="D208" s="10">
        <v>3910</v>
      </c>
      <c r="E208" s="12">
        <f t="shared" si="14"/>
        <v>3.1774070729072589E-2</v>
      </c>
      <c r="F208" s="12">
        <f t="shared" si="15"/>
        <v>1.973920023424524E-2</v>
      </c>
      <c r="G208" s="13">
        <f t="shared" si="16"/>
        <v>-0.45520412428591334</v>
      </c>
      <c r="H208" s="18">
        <f t="shared" si="17"/>
        <v>-1.446368804122616E-2</v>
      </c>
    </row>
    <row r="209" spans="2:8" ht="15" x14ac:dyDescent="0.2">
      <c r="B209" s="4" t="s">
        <v>71</v>
      </c>
      <c r="C209" s="10">
        <v>257</v>
      </c>
      <c r="D209" s="10">
        <v>172</v>
      </c>
      <c r="E209" s="12">
        <f t="shared" si="14"/>
        <v>1.1377924170783971E-3</v>
      </c>
      <c r="F209" s="12">
        <f t="shared" si="15"/>
        <v>8.6832287475452211E-4</v>
      </c>
      <c r="G209" s="13">
        <f t="shared" si="16"/>
        <v>-0.33073929961089493</v>
      </c>
      <c r="H209" s="18">
        <f t="shared" si="17"/>
        <v>-3.7631266712709631E-4</v>
      </c>
    </row>
    <row r="210" spans="2:8" ht="15" x14ac:dyDescent="0.2">
      <c r="B210" s="4" t="s">
        <v>73</v>
      </c>
      <c r="C210" s="10">
        <v>69</v>
      </c>
      <c r="D210" s="10">
        <v>53</v>
      </c>
      <c r="E210" s="12">
        <f t="shared" si="14"/>
        <v>3.0547734155023109E-4</v>
      </c>
      <c r="F210" s="12">
        <f t="shared" si="15"/>
        <v>2.675646067557539E-4</v>
      </c>
      <c r="G210" s="13">
        <f t="shared" si="16"/>
        <v>-0.2318840579710145</v>
      </c>
      <c r="H210" s="18">
        <f t="shared" si="17"/>
        <v>-7.0835325576865186E-5</v>
      </c>
    </row>
    <row r="211" spans="2:8" ht="15" x14ac:dyDescent="0.2">
      <c r="B211" s="4" t="s">
        <v>69</v>
      </c>
      <c r="C211" s="10">
        <v>76</v>
      </c>
      <c r="D211" s="10">
        <v>104</v>
      </c>
      <c r="E211" s="12">
        <f t="shared" si="14"/>
        <v>3.3646779649010961E-4</v>
      </c>
      <c r="F211" s="12">
        <f t="shared" si="15"/>
        <v>5.2503243589808307E-4</v>
      </c>
      <c r="G211" s="13">
        <f t="shared" si="16"/>
        <v>0.36842105263157893</v>
      </c>
      <c r="H211" s="18">
        <f t="shared" si="17"/>
        <v>1.2396181975951406E-4</v>
      </c>
    </row>
    <row r="212" spans="2:8" ht="15" x14ac:dyDescent="0.2">
      <c r="B212" s="4" t="s">
        <v>68</v>
      </c>
      <c r="C212" s="10">
        <v>23</v>
      </c>
      <c r="D212" s="10">
        <v>24</v>
      </c>
      <c r="E212" s="12">
        <f t="shared" si="14"/>
        <v>1.0182578051674369E-4</v>
      </c>
      <c r="F212" s="12">
        <f t="shared" si="15"/>
        <v>1.211613313610961E-4</v>
      </c>
      <c r="G212" s="13">
        <f t="shared" si="16"/>
        <v>4.3478260869565216E-2</v>
      </c>
      <c r="H212" s="18">
        <f t="shared" si="17"/>
        <v>4.4272078485540733E-6</v>
      </c>
    </row>
    <row r="213" spans="2:8" ht="15" x14ac:dyDescent="0.2">
      <c r="B213" s="4" t="s">
        <v>302</v>
      </c>
      <c r="C213" s="10">
        <v>563</v>
      </c>
      <c r="D213" s="10">
        <v>529</v>
      </c>
      <c r="E213" s="12">
        <f t="shared" si="14"/>
        <v>2.4925180187359438E-3</v>
      </c>
      <c r="F213" s="12">
        <f t="shared" si="15"/>
        <v>2.6705976787508266E-3</v>
      </c>
      <c r="G213" s="13">
        <f t="shared" si="16"/>
        <v>-6.0390763765541741E-2</v>
      </c>
      <c r="H213" s="18">
        <f t="shared" si="17"/>
        <v>-1.5052506685083852E-4</v>
      </c>
    </row>
    <row r="214" spans="2:8" ht="15" x14ac:dyDescent="0.2">
      <c r="B214" s="4" t="s">
        <v>70</v>
      </c>
      <c r="C214" s="10">
        <v>1042</v>
      </c>
      <c r="D214" s="10">
        <v>811</v>
      </c>
      <c r="E214" s="12">
        <f t="shared" si="14"/>
        <v>4.6131505781933447E-3</v>
      </c>
      <c r="F214" s="12">
        <f t="shared" si="15"/>
        <v>4.0942433222437057E-3</v>
      </c>
      <c r="G214" s="13">
        <f t="shared" si="16"/>
        <v>-0.22168905950095968</v>
      </c>
      <c r="H214" s="18">
        <f t="shared" si="17"/>
        <v>-1.022685013015991E-3</v>
      </c>
    </row>
    <row r="215" spans="2:8" ht="15" x14ac:dyDescent="0.2">
      <c r="B215" s="4" t="s">
        <v>303</v>
      </c>
      <c r="C215" s="10">
        <v>36</v>
      </c>
      <c r="D215" s="10">
        <v>48</v>
      </c>
      <c r="E215" s="12">
        <f t="shared" si="14"/>
        <v>1.5937948254794666E-4</v>
      </c>
      <c r="F215" s="12">
        <f t="shared" si="15"/>
        <v>2.423226627221922E-4</v>
      </c>
      <c r="G215" s="13">
        <f t="shared" si="16"/>
        <v>0.33333333333333331</v>
      </c>
      <c r="H215" s="18">
        <f t="shared" si="17"/>
        <v>5.3126494182648883E-5</v>
      </c>
    </row>
    <row r="216" spans="2:8" ht="15" x14ac:dyDescent="0.2">
      <c r="B216" s="4" t="s">
        <v>304</v>
      </c>
      <c r="C216" s="10">
        <v>396</v>
      </c>
      <c r="D216" s="10">
        <v>406</v>
      </c>
      <c r="E216" s="12">
        <f t="shared" si="14"/>
        <v>1.7531743080274132E-3</v>
      </c>
      <c r="F216" s="12">
        <f t="shared" si="15"/>
        <v>2.0496458555252089E-3</v>
      </c>
      <c r="G216" s="13">
        <f t="shared" si="16"/>
        <v>2.5252525252525252E-2</v>
      </c>
      <c r="H216" s="18">
        <f t="shared" si="17"/>
        <v>4.4272078485540738E-5</v>
      </c>
    </row>
    <row r="217" spans="2:8" ht="15" x14ac:dyDescent="0.2">
      <c r="B217" s="4" t="s">
        <v>469</v>
      </c>
      <c r="C217" s="10">
        <v>45</v>
      </c>
      <c r="D217" s="10">
        <v>233</v>
      </c>
      <c r="E217" s="12">
        <f t="shared" ref="E217:E280" si="18">+IF(C217=0,"",C217/C$151)</f>
        <v>1.9922435318493333E-4</v>
      </c>
      <c r="F217" s="12">
        <f t="shared" ref="F217:F280" si="19">+IF(D217=0,"",D217/D$151)</f>
        <v>1.1762745919639747E-3</v>
      </c>
      <c r="G217" s="13">
        <f t="shared" ref="G217:G280" si="20">+IF(OR(AND(D217=0),(C217=0)),"0",((D217-C217)/C217))</f>
        <v>4.177777777777778</v>
      </c>
      <c r="H217" s="18">
        <f t="shared" ref="H217:H280" si="21">+IF(OR(AND(E217=""),(G217="")),"",E217*G217)</f>
        <v>8.32315075528166E-4</v>
      </c>
    </row>
    <row r="218" spans="2:8" ht="15" x14ac:dyDescent="0.2">
      <c r="B218" s="4" t="s">
        <v>305</v>
      </c>
      <c r="C218" s="10">
        <v>209</v>
      </c>
      <c r="D218" s="10">
        <v>147</v>
      </c>
      <c r="E218" s="12">
        <f t="shared" si="18"/>
        <v>9.252864403478014E-4</v>
      </c>
      <c r="F218" s="12">
        <f t="shared" si="19"/>
        <v>7.4211315458671363E-4</v>
      </c>
      <c r="G218" s="13">
        <f t="shared" si="20"/>
        <v>-0.29665071770334928</v>
      </c>
      <c r="H218" s="18">
        <f t="shared" si="21"/>
        <v>-2.7448688661035257E-4</v>
      </c>
    </row>
    <row r="219" spans="2:8" ht="15" x14ac:dyDescent="0.2">
      <c r="B219" s="4" t="s">
        <v>306</v>
      </c>
      <c r="C219" s="10">
        <v>199</v>
      </c>
      <c r="D219" s="10">
        <v>155</v>
      </c>
      <c r="E219" s="12">
        <f t="shared" si="18"/>
        <v>8.810143618622607E-4</v>
      </c>
      <c r="F219" s="12">
        <f t="shared" si="19"/>
        <v>7.8250026504041235E-4</v>
      </c>
      <c r="G219" s="13">
        <f t="shared" si="20"/>
        <v>-0.22110552763819097</v>
      </c>
      <c r="H219" s="18">
        <f t="shared" si="21"/>
        <v>-1.9479714533637927E-4</v>
      </c>
    </row>
    <row r="220" spans="2:8" ht="15" x14ac:dyDescent="0.2">
      <c r="B220" s="4" t="s">
        <v>307</v>
      </c>
      <c r="C220" s="10">
        <v>242</v>
      </c>
      <c r="D220" s="10">
        <v>122</v>
      </c>
      <c r="E220" s="12">
        <f t="shared" si="18"/>
        <v>1.0713842993500858E-3</v>
      </c>
      <c r="F220" s="12">
        <f t="shared" si="19"/>
        <v>6.1590343441890526E-4</v>
      </c>
      <c r="G220" s="13">
        <f t="shared" si="20"/>
        <v>-0.49586776859504134</v>
      </c>
      <c r="H220" s="18">
        <f t="shared" si="21"/>
        <v>-5.312649418264888E-4</v>
      </c>
    </row>
    <row r="221" spans="2:8" ht="15" x14ac:dyDescent="0.2">
      <c r="B221" s="4" t="s">
        <v>308</v>
      </c>
      <c r="C221" s="10">
        <v>30</v>
      </c>
      <c r="D221" s="10">
        <v>32</v>
      </c>
      <c r="E221" s="12">
        <f t="shared" si="18"/>
        <v>1.3281623545662223E-4</v>
      </c>
      <c r="F221" s="12">
        <f t="shared" si="19"/>
        <v>1.6154844181479481E-4</v>
      </c>
      <c r="G221" s="13">
        <f t="shared" si="20"/>
        <v>6.6666666666666666E-2</v>
      </c>
      <c r="H221" s="18">
        <f t="shared" si="21"/>
        <v>8.8544156971081483E-6</v>
      </c>
    </row>
    <row r="222" spans="2:8" ht="15" x14ac:dyDescent="0.2">
      <c r="B222" s="4" t="s">
        <v>309</v>
      </c>
      <c r="C222" s="10">
        <v>768</v>
      </c>
      <c r="D222" s="10">
        <v>491</v>
      </c>
      <c r="E222" s="12">
        <f t="shared" si="18"/>
        <v>3.4000956276895289E-3</v>
      </c>
      <c r="F222" s="12">
        <f t="shared" si="19"/>
        <v>2.4787589040957576E-3</v>
      </c>
      <c r="G222" s="13">
        <f t="shared" si="20"/>
        <v>-0.36067708333333331</v>
      </c>
      <c r="H222" s="18">
        <f t="shared" si="21"/>
        <v>-1.2263365740494785E-3</v>
      </c>
    </row>
    <row r="223" spans="2:8" ht="15" x14ac:dyDescent="0.2">
      <c r="B223" s="42" t="s">
        <v>562</v>
      </c>
      <c r="C223" s="10">
        <v>369</v>
      </c>
      <c r="D223" s="10">
        <v>184</v>
      </c>
      <c r="E223" s="12">
        <f t="shared" si="18"/>
        <v>1.6336396961164532E-3</v>
      </c>
      <c r="F223" s="12">
        <f t="shared" si="19"/>
        <v>9.289035404350702E-4</v>
      </c>
      <c r="G223" s="13">
        <f t="shared" si="20"/>
        <v>-0.50135501355013545</v>
      </c>
      <c r="H223" s="18">
        <f t="shared" si="21"/>
        <v>-8.1903345198250355E-4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2" t="s">
        <v>563</v>
      </c>
      <c r="C226" s="10">
        <v>158</v>
      </c>
      <c r="D226" s="10">
        <v>117</v>
      </c>
      <c r="E226" s="12">
        <f t="shared" si="18"/>
        <v>6.9949884007154369E-4</v>
      </c>
      <c r="F226" s="12">
        <f t="shared" si="19"/>
        <v>5.9066149038534347E-4</v>
      </c>
      <c r="G226" s="13">
        <f t="shared" si="20"/>
        <v>-0.25949367088607594</v>
      </c>
      <c r="H226" s="18">
        <f t="shared" si="21"/>
        <v>-1.8151552179071704E-4</v>
      </c>
    </row>
    <row r="227" spans="2:8" ht="15" x14ac:dyDescent="0.2">
      <c r="B227" s="4" t="s">
        <v>471</v>
      </c>
      <c r="C227" s="10">
        <v>4</v>
      </c>
      <c r="D227" s="10">
        <v>3</v>
      </c>
      <c r="E227" s="12">
        <f t="shared" si="18"/>
        <v>1.7708831394216297E-5</v>
      </c>
      <c r="F227" s="12">
        <f t="shared" si="19"/>
        <v>1.5145166420137013E-5</v>
      </c>
      <c r="G227" s="13">
        <f t="shared" si="20"/>
        <v>-0.25</v>
      </c>
      <c r="H227" s="18">
        <f t="shared" si="21"/>
        <v>-4.4272078485540741E-6</v>
      </c>
    </row>
    <row r="228" spans="2:8" ht="15" x14ac:dyDescent="0.2">
      <c r="B228" s="4" t="s">
        <v>76</v>
      </c>
      <c r="C228" s="10">
        <v>67</v>
      </c>
      <c r="D228" s="10">
        <v>87</v>
      </c>
      <c r="E228" s="12">
        <f t="shared" si="18"/>
        <v>2.9662292585312298E-4</v>
      </c>
      <c r="F228" s="12">
        <f t="shared" si="19"/>
        <v>4.3920982618397337E-4</v>
      </c>
      <c r="G228" s="13">
        <f t="shared" si="20"/>
        <v>0.29850746268656714</v>
      </c>
      <c r="H228" s="18">
        <f t="shared" si="21"/>
        <v>8.8544156971081476E-5</v>
      </c>
    </row>
    <row r="229" spans="2:8" ht="15" x14ac:dyDescent="0.2">
      <c r="B229" s="4" t="s">
        <v>311</v>
      </c>
      <c r="C229" s="10">
        <v>4491</v>
      </c>
      <c r="D229" s="10">
        <v>4272</v>
      </c>
      <c r="E229" s="12">
        <f t="shared" si="18"/>
        <v>1.9882590447856344E-2</v>
      </c>
      <c r="F229" s="12">
        <f t="shared" si="19"/>
        <v>2.1566716982275108E-2</v>
      </c>
      <c r="G229" s="13">
        <f t="shared" si="20"/>
        <v>-4.876419505678023E-2</v>
      </c>
      <c r="H229" s="18">
        <f t="shared" si="21"/>
        <v>-9.695585188333422E-4</v>
      </c>
    </row>
    <row r="230" spans="2:8" ht="15" x14ac:dyDescent="0.2">
      <c r="B230" s="4" t="s">
        <v>312</v>
      </c>
      <c r="C230" s="10">
        <v>188</v>
      </c>
      <c r="D230" s="10">
        <v>211</v>
      </c>
      <c r="E230" s="12">
        <f t="shared" si="18"/>
        <v>8.3231507552816589E-4</v>
      </c>
      <c r="F230" s="12">
        <f t="shared" si="19"/>
        <v>1.0652100382163032E-3</v>
      </c>
      <c r="G230" s="13">
        <f t="shared" si="20"/>
        <v>0.12234042553191489</v>
      </c>
      <c r="H230" s="18">
        <f t="shared" si="21"/>
        <v>1.0182578051674369E-4</v>
      </c>
    </row>
    <row r="231" spans="2:8" ht="30" x14ac:dyDescent="0.2">
      <c r="B231" s="4" t="s">
        <v>313</v>
      </c>
      <c r="C231" s="10">
        <v>949</v>
      </c>
      <c r="D231" s="10">
        <v>1017</v>
      </c>
      <c r="E231" s="12">
        <f t="shared" si="18"/>
        <v>4.2014202482778158E-3</v>
      </c>
      <c r="F231" s="12">
        <f t="shared" si="19"/>
        <v>5.1342114164264476E-3</v>
      </c>
      <c r="G231" s="13">
        <f t="shared" si="20"/>
        <v>7.1654373024236037E-2</v>
      </c>
      <c r="H231" s="18">
        <f t="shared" si="21"/>
        <v>3.0105013370167698E-4</v>
      </c>
    </row>
    <row r="232" spans="2:8" ht="15" x14ac:dyDescent="0.2">
      <c r="B232" s="4" t="s">
        <v>77</v>
      </c>
      <c r="C232" s="10">
        <v>7133</v>
      </c>
      <c r="D232" s="10">
        <v>5987</v>
      </c>
      <c r="E232" s="12">
        <f t="shared" si="18"/>
        <v>3.157927358373621E-2</v>
      </c>
      <c r="F232" s="12">
        <f t="shared" si="19"/>
        <v>3.0224703785786768E-2</v>
      </c>
      <c r="G232" s="13">
        <f t="shared" si="20"/>
        <v>-0.16066171316416655</v>
      </c>
      <c r="H232" s="18">
        <f t="shared" si="21"/>
        <v>-5.0735801944429689E-3</v>
      </c>
    </row>
    <row r="233" spans="2:8" ht="15" x14ac:dyDescent="0.2">
      <c r="B233" s="4" t="s">
        <v>74</v>
      </c>
      <c r="C233" s="10">
        <v>844</v>
      </c>
      <c r="D233" s="10">
        <v>392</v>
      </c>
      <c r="E233" s="12">
        <f t="shared" si="18"/>
        <v>3.7365634241796385E-3</v>
      </c>
      <c r="F233" s="12">
        <f t="shared" si="19"/>
        <v>1.9789684122312363E-3</v>
      </c>
      <c r="G233" s="13">
        <f t="shared" si="20"/>
        <v>-0.53554502369668244</v>
      </c>
      <c r="H233" s="18">
        <f t="shared" si="21"/>
        <v>-2.0010979475464413E-3</v>
      </c>
    </row>
    <row r="234" spans="2:8" ht="15" x14ac:dyDescent="0.2">
      <c r="B234" s="4" t="s">
        <v>75</v>
      </c>
      <c r="C234" s="10">
        <v>112</v>
      </c>
      <c r="D234" s="10">
        <v>149</v>
      </c>
      <c r="E234" s="12">
        <f t="shared" si="18"/>
        <v>4.9584727903805633E-4</v>
      </c>
      <c r="F234" s="12">
        <f t="shared" si="19"/>
        <v>7.5220993220013836E-4</v>
      </c>
      <c r="G234" s="13">
        <f t="shared" si="20"/>
        <v>0.33035714285714285</v>
      </c>
      <c r="H234" s="18">
        <f t="shared" si="21"/>
        <v>1.6380669039650075E-4</v>
      </c>
    </row>
    <row r="235" spans="2:8" ht="15" x14ac:dyDescent="0.2">
      <c r="B235" s="4" t="s">
        <v>314</v>
      </c>
      <c r="C235" s="10">
        <v>3309</v>
      </c>
      <c r="D235" s="10">
        <v>1980</v>
      </c>
      <c r="E235" s="12">
        <f t="shared" si="18"/>
        <v>1.4649630770865431E-2</v>
      </c>
      <c r="F235" s="12">
        <f t="shared" si="19"/>
        <v>9.9958098372904293E-3</v>
      </c>
      <c r="G235" s="13">
        <f t="shared" si="20"/>
        <v>-0.4016319129646419</v>
      </c>
      <c r="H235" s="18">
        <f t="shared" si="21"/>
        <v>-5.8837592307283649E-3</v>
      </c>
    </row>
    <row r="236" spans="2:8" ht="15" x14ac:dyDescent="0.2">
      <c r="B236" s="4" t="s">
        <v>315</v>
      </c>
      <c r="C236" s="10">
        <v>43</v>
      </c>
      <c r="D236" s="10">
        <v>67</v>
      </c>
      <c r="E236" s="12">
        <f t="shared" si="18"/>
        <v>1.9036993748782518E-4</v>
      </c>
      <c r="F236" s="12">
        <f t="shared" si="19"/>
        <v>3.3824205004972662E-4</v>
      </c>
      <c r="G236" s="13">
        <f t="shared" si="20"/>
        <v>0.55813953488372092</v>
      </c>
      <c r="H236" s="18">
        <f t="shared" si="21"/>
        <v>1.0625298836529778E-4</v>
      </c>
    </row>
    <row r="237" spans="2:8" ht="15" x14ac:dyDescent="0.2">
      <c r="B237" s="4" t="s">
        <v>80</v>
      </c>
      <c r="C237" s="10">
        <v>1216</v>
      </c>
      <c r="D237" s="10">
        <v>643</v>
      </c>
      <c r="E237" s="12">
        <f t="shared" si="18"/>
        <v>5.3834847438417538E-3</v>
      </c>
      <c r="F237" s="12">
        <f t="shared" si="19"/>
        <v>3.2461140027160332E-3</v>
      </c>
      <c r="G237" s="13">
        <f t="shared" si="20"/>
        <v>-0.47121710526315791</v>
      </c>
      <c r="H237" s="18">
        <f t="shared" si="21"/>
        <v>-2.5367900972214845E-3</v>
      </c>
    </row>
    <row r="238" spans="2:8" ht="15" x14ac:dyDescent="0.2">
      <c r="B238" s="4" t="s">
        <v>85</v>
      </c>
      <c r="C238" s="10">
        <v>16026</v>
      </c>
      <c r="D238" s="10">
        <v>9221</v>
      </c>
      <c r="E238" s="12">
        <f t="shared" si="18"/>
        <v>7.0950432980927583E-2</v>
      </c>
      <c r="F238" s="12">
        <f t="shared" si="19"/>
        <v>4.6551193186694463E-2</v>
      </c>
      <c r="G238" s="13">
        <f t="shared" si="20"/>
        <v>-0.42462248845625861</v>
      </c>
      <c r="H238" s="18">
        <f t="shared" si="21"/>
        <v>-3.0127149409410473E-2</v>
      </c>
    </row>
    <row r="239" spans="2:8" ht="15" x14ac:dyDescent="0.2">
      <c r="B239" s="4" t="s">
        <v>81</v>
      </c>
      <c r="C239" s="10">
        <v>1017</v>
      </c>
      <c r="D239" s="10">
        <v>787</v>
      </c>
      <c r="E239" s="12">
        <f t="shared" si="18"/>
        <v>4.5024703819794929E-3</v>
      </c>
      <c r="F239" s="12">
        <f t="shared" si="19"/>
        <v>3.9730819908826102E-3</v>
      </c>
      <c r="G239" s="13">
        <f t="shared" si="20"/>
        <v>-0.22615535889872174</v>
      </c>
      <c r="H239" s="18">
        <f t="shared" si="21"/>
        <v>-1.0182578051674369E-3</v>
      </c>
    </row>
    <row r="240" spans="2:8" ht="15" x14ac:dyDescent="0.2">
      <c r="B240" s="4" t="s">
        <v>316</v>
      </c>
      <c r="C240" s="10">
        <v>363</v>
      </c>
      <c r="D240" s="10">
        <v>464</v>
      </c>
      <c r="E240" s="12">
        <f t="shared" si="18"/>
        <v>1.6070764490251287E-3</v>
      </c>
      <c r="F240" s="12">
        <f t="shared" si="19"/>
        <v>2.3424524063145246E-3</v>
      </c>
      <c r="G240" s="13">
        <f t="shared" si="20"/>
        <v>0.27823691460055094</v>
      </c>
      <c r="H240" s="18">
        <f t="shared" si="21"/>
        <v>4.4714799270396141E-4</v>
      </c>
    </row>
    <row r="241" spans="2:8" ht="15" x14ac:dyDescent="0.2">
      <c r="B241" s="4" t="s">
        <v>78</v>
      </c>
      <c r="C241" s="10">
        <v>1</v>
      </c>
      <c r="D241" s="10">
        <v>3</v>
      </c>
      <c r="E241" s="12">
        <f t="shared" si="18"/>
        <v>4.4272078485540741E-6</v>
      </c>
      <c r="F241" s="12">
        <f t="shared" si="19"/>
        <v>1.5145166420137013E-5</v>
      </c>
      <c r="G241" s="13">
        <f t="shared" si="20"/>
        <v>2</v>
      </c>
      <c r="H241" s="18">
        <f t="shared" si="21"/>
        <v>8.8544156971081483E-6</v>
      </c>
    </row>
    <row r="242" spans="2:8" ht="15" x14ac:dyDescent="0.2">
      <c r="B242" s="4" t="s">
        <v>83</v>
      </c>
      <c r="C242" s="10">
        <v>94</v>
      </c>
      <c r="D242" s="10">
        <v>138</v>
      </c>
      <c r="E242" s="12">
        <f t="shared" si="18"/>
        <v>4.1615753776408295E-4</v>
      </c>
      <c r="F242" s="12">
        <f t="shared" si="19"/>
        <v>6.9667765532630259E-4</v>
      </c>
      <c r="G242" s="13">
        <f t="shared" si="20"/>
        <v>0.46808510638297873</v>
      </c>
      <c r="H242" s="18">
        <f t="shared" si="21"/>
        <v>1.9479714533637924E-4</v>
      </c>
    </row>
    <row r="243" spans="2:8" ht="15" x14ac:dyDescent="0.2">
      <c r="B243" s="4" t="s">
        <v>317</v>
      </c>
      <c r="C243" s="10">
        <v>152</v>
      </c>
      <c r="D243" s="10">
        <v>195</v>
      </c>
      <c r="E243" s="12">
        <f t="shared" si="18"/>
        <v>6.7293559298021923E-4</v>
      </c>
      <c r="F243" s="12">
        <f t="shared" si="19"/>
        <v>9.8443581730890597E-4</v>
      </c>
      <c r="G243" s="13">
        <f t="shared" si="20"/>
        <v>0.28289473684210525</v>
      </c>
      <c r="H243" s="18">
        <f t="shared" si="21"/>
        <v>1.9036993748782518E-4</v>
      </c>
    </row>
    <row r="244" spans="2:8" ht="15" x14ac:dyDescent="0.2">
      <c r="B244" s="4" t="s">
        <v>79</v>
      </c>
      <c r="C244" s="10">
        <v>518</v>
      </c>
      <c r="D244" s="10">
        <v>570</v>
      </c>
      <c r="E244" s="12">
        <f t="shared" si="18"/>
        <v>2.2932936655510102E-3</v>
      </c>
      <c r="F244" s="12">
        <f t="shared" si="19"/>
        <v>2.8775816198260327E-3</v>
      </c>
      <c r="G244" s="13">
        <f t="shared" si="20"/>
        <v>0.10038610038610038</v>
      </c>
      <c r="H244" s="18">
        <f t="shared" si="21"/>
        <v>2.3021480812481182E-4</v>
      </c>
    </row>
    <row r="245" spans="2:8" ht="15" x14ac:dyDescent="0.2">
      <c r="B245" s="4" t="s">
        <v>84</v>
      </c>
      <c r="C245" s="10">
        <v>631</v>
      </c>
      <c r="D245" s="10">
        <v>260</v>
      </c>
      <c r="E245" s="12">
        <f t="shared" si="18"/>
        <v>2.7935681524376204E-3</v>
      </c>
      <c r="F245" s="12">
        <f t="shared" si="19"/>
        <v>1.3125810897452077E-3</v>
      </c>
      <c r="G245" s="13">
        <f t="shared" si="20"/>
        <v>-0.58795562599049134</v>
      </c>
      <c r="H245" s="18">
        <f t="shared" si="21"/>
        <v>-1.6424941118135614E-3</v>
      </c>
    </row>
    <row r="246" spans="2:8" ht="15" x14ac:dyDescent="0.2">
      <c r="B246" s="4" t="s">
        <v>318</v>
      </c>
      <c r="C246" s="10">
        <v>131</v>
      </c>
      <c r="D246" s="10">
        <v>150</v>
      </c>
      <c r="E246" s="12">
        <f t="shared" si="18"/>
        <v>5.7996422816058372E-4</v>
      </c>
      <c r="F246" s="12">
        <f t="shared" si="19"/>
        <v>7.5725832100685068E-4</v>
      </c>
      <c r="G246" s="13">
        <f t="shared" si="20"/>
        <v>0.14503816793893129</v>
      </c>
      <c r="H246" s="18">
        <f t="shared" si="21"/>
        <v>8.4116949122527404E-5</v>
      </c>
    </row>
    <row r="247" spans="2:8" ht="15" x14ac:dyDescent="0.2">
      <c r="B247" s="4" t="s">
        <v>319</v>
      </c>
      <c r="C247" s="10">
        <v>4417</v>
      </c>
      <c r="D247" s="10">
        <v>2741</v>
      </c>
      <c r="E247" s="12">
        <f t="shared" si="18"/>
        <v>1.9554977067063346E-2</v>
      </c>
      <c r="F247" s="12">
        <f t="shared" si="19"/>
        <v>1.3837633719198517E-2</v>
      </c>
      <c r="G247" s="13">
        <f t="shared" si="20"/>
        <v>-0.37944306090106406</v>
      </c>
      <c r="H247" s="18">
        <f t="shared" si="21"/>
        <v>-7.4200003541766276E-3</v>
      </c>
    </row>
    <row r="248" spans="2:8" ht="15" x14ac:dyDescent="0.2">
      <c r="B248" s="4" t="s">
        <v>86</v>
      </c>
      <c r="C248" s="10">
        <v>3025</v>
      </c>
      <c r="D248" s="10">
        <v>2771</v>
      </c>
      <c r="E248" s="12">
        <f t="shared" si="18"/>
        <v>1.3392303741876074E-2</v>
      </c>
      <c r="F248" s="12">
        <f t="shared" si="19"/>
        <v>1.3989085383399888E-2</v>
      </c>
      <c r="G248" s="13">
        <f t="shared" si="20"/>
        <v>-8.3966942148760326E-2</v>
      </c>
      <c r="H248" s="18">
        <f t="shared" si="21"/>
        <v>-1.1245107935327348E-3</v>
      </c>
    </row>
    <row r="249" spans="2:8" ht="15" x14ac:dyDescent="0.2">
      <c r="B249" s="4" t="s">
        <v>87</v>
      </c>
      <c r="C249" s="10">
        <v>1068</v>
      </c>
      <c r="D249" s="10">
        <v>1057</v>
      </c>
      <c r="E249" s="12">
        <f t="shared" si="18"/>
        <v>4.7282579822557512E-3</v>
      </c>
      <c r="F249" s="12">
        <f t="shared" si="19"/>
        <v>5.336146968694941E-3</v>
      </c>
      <c r="G249" s="13">
        <f t="shared" si="20"/>
        <v>-1.0299625468164793E-2</v>
      </c>
      <c r="H249" s="18">
        <f t="shared" si="21"/>
        <v>-4.869928633409481E-5</v>
      </c>
    </row>
    <row r="250" spans="2:8" ht="15" x14ac:dyDescent="0.2">
      <c r="B250" s="4" t="s">
        <v>82</v>
      </c>
      <c r="C250" s="10">
        <v>149</v>
      </c>
      <c r="D250" s="10">
        <v>109</v>
      </c>
      <c r="E250" s="12">
        <f t="shared" si="18"/>
        <v>6.59653969434557E-4</v>
      </c>
      <c r="F250" s="12">
        <f t="shared" si="19"/>
        <v>5.5027437993164486E-4</v>
      </c>
      <c r="G250" s="13">
        <f t="shared" si="20"/>
        <v>-0.26845637583892618</v>
      </c>
      <c r="H250" s="18">
        <f t="shared" si="21"/>
        <v>-1.7708831394216295E-4</v>
      </c>
    </row>
    <row r="251" spans="2:8" ht="15" x14ac:dyDescent="0.2">
      <c r="B251" s="4" t="s">
        <v>320</v>
      </c>
      <c r="C251" s="10">
        <v>134</v>
      </c>
      <c r="D251" s="10">
        <v>215</v>
      </c>
      <c r="E251" s="12">
        <f t="shared" si="18"/>
        <v>5.9324585170624595E-4</v>
      </c>
      <c r="F251" s="12">
        <f t="shared" si="19"/>
        <v>1.0854035934431527E-3</v>
      </c>
      <c r="G251" s="13">
        <f t="shared" si="20"/>
        <v>0.60447761194029848</v>
      </c>
      <c r="H251" s="18">
        <f t="shared" si="21"/>
        <v>3.5860383573288002E-4</v>
      </c>
    </row>
    <row r="252" spans="2:8" ht="15" x14ac:dyDescent="0.2">
      <c r="B252" s="4" t="s">
        <v>321</v>
      </c>
      <c r="C252" s="10">
        <v>264</v>
      </c>
      <c r="D252" s="10">
        <v>555</v>
      </c>
      <c r="E252" s="12">
        <f t="shared" si="18"/>
        <v>1.1687828720182755E-3</v>
      </c>
      <c r="F252" s="12">
        <f t="shared" si="19"/>
        <v>2.8018557877253474E-3</v>
      </c>
      <c r="G252" s="13">
        <f t="shared" si="20"/>
        <v>1.1022727272727273</v>
      </c>
      <c r="H252" s="18">
        <f t="shared" si="21"/>
        <v>1.2883174839292354E-3</v>
      </c>
    </row>
    <row r="253" spans="2:8" ht="15" x14ac:dyDescent="0.2">
      <c r="B253" s="4" t="s">
        <v>322</v>
      </c>
      <c r="C253" s="10">
        <v>1868</v>
      </c>
      <c r="D253" s="10">
        <v>1540</v>
      </c>
      <c r="E253" s="12">
        <f t="shared" si="18"/>
        <v>8.2700242610990096E-3</v>
      </c>
      <c r="F253" s="12">
        <f t="shared" si="19"/>
        <v>7.7745187623370002E-3</v>
      </c>
      <c r="G253" s="13">
        <f t="shared" si="20"/>
        <v>-0.17558886509635974</v>
      </c>
      <c r="H253" s="18">
        <f t="shared" si="21"/>
        <v>-1.4521241743257361E-3</v>
      </c>
    </row>
    <row r="254" spans="2:8" ht="15" x14ac:dyDescent="0.2">
      <c r="B254" s="4" t="s">
        <v>323</v>
      </c>
      <c r="C254" s="10">
        <v>498</v>
      </c>
      <c r="D254" s="10">
        <v>937</v>
      </c>
      <c r="E254" s="12">
        <f t="shared" si="18"/>
        <v>2.2047495085799288E-3</v>
      </c>
      <c r="F254" s="12">
        <f t="shared" si="19"/>
        <v>4.7303403118894609E-3</v>
      </c>
      <c r="G254" s="13">
        <f t="shared" si="20"/>
        <v>0.88152610441767065</v>
      </c>
      <c r="H254" s="18">
        <f t="shared" si="21"/>
        <v>1.9435442455152383E-3</v>
      </c>
    </row>
    <row r="255" spans="2:8" ht="15" x14ac:dyDescent="0.2">
      <c r="B255" s="4" t="s">
        <v>324</v>
      </c>
      <c r="C255" s="10">
        <v>33</v>
      </c>
      <c r="D255" s="10">
        <v>13</v>
      </c>
      <c r="E255" s="12">
        <f t="shared" si="18"/>
        <v>1.4609785900228443E-4</v>
      </c>
      <c r="F255" s="12">
        <f t="shared" si="19"/>
        <v>6.5629054487260384E-5</v>
      </c>
      <c r="G255" s="13">
        <f t="shared" si="20"/>
        <v>-0.60606060606060608</v>
      </c>
      <c r="H255" s="18">
        <f t="shared" si="21"/>
        <v>-8.8544156971081476E-5</v>
      </c>
    </row>
    <row r="256" spans="2:8" ht="15" x14ac:dyDescent="0.2">
      <c r="B256" s="4" t="s">
        <v>88</v>
      </c>
      <c r="C256" s="10">
        <v>25113</v>
      </c>
      <c r="D256" s="10">
        <v>26440</v>
      </c>
      <c r="E256" s="12">
        <f t="shared" si="18"/>
        <v>0.11118047070073846</v>
      </c>
      <c r="F256" s="12">
        <f t="shared" si="19"/>
        <v>0.1334794000494742</v>
      </c>
      <c r="G256" s="13">
        <f t="shared" si="20"/>
        <v>5.2841157965993708E-2</v>
      </c>
      <c r="H256" s="18">
        <f t="shared" si="21"/>
        <v>5.8749048150312563E-3</v>
      </c>
    </row>
    <row r="257" spans="2:8" ht="15" x14ac:dyDescent="0.2">
      <c r="B257" s="4" t="s">
        <v>325</v>
      </c>
      <c r="C257" s="10">
        <v>102</v>
      </c>
      <c r="D257" s="10">
        <v>165</v>
      </c>
      <c r="E257" s="12">
        <f t="shared" si="18"/>
        <v>4.5157520055251553E-4</v>
      </c>
      <c r="F257" s="12">
        <f t="shared" si="19"/>
        <v>8.329841531075357E-4</v>
      </c>
      <c r="G257" s="13">
        <f t="shared" si="20"/>
        <v>0.61764705882352944</v>
      </c>
      <c r="H257" s="18">
        <f t="shared" si="21"/>
        <v>2.7891409445890669E-4</v>
      </c>
    </row>
    <row r="258" spans="2:8" ht="30" x14ac:dyDescent="0.2">
      <c r="B258" s="4" t="s">
        <v>326</v>
      </c>
      <c r="C258" s="10">
        <v>672</v>
      </c>
      <c r="D258" s="10">
        <v>576</v>
      </c>
      <c r="E258" s="12">
        <f t="shared" si="18"/>
        <v>2.9750836742283376E-3</v>
      </c>
      <c r="F258" s="12">
        <f t="shared" si="19"/>
        <v>2.9078719526663068E-3</v>
      </c>
      <c r="G258" s="13">
        <f t="shared" si="20"/>
        <v>-0.14285714285714285</v>
      </c>
      <c r="H258" s="18">
        <f t="shared" si="21"/>
        <v>-4.2501195346119106E-4</v>
      </c>
    </row>
    <row r="259" spans="2:8" ht="15" x14ac:dyDescent="0.2">
      <c r="B259" s="4" t="s">
        <v>327</v>
      </c>
      <c r="C259" s="10">
        <v>1112</v>
      </c>
      <c r="D259" s="10">
        <v>1651</v>
      </c>
      <c r="E259" s="12">
        <f t="shared" si="18"/>
        <v>4.9230551275921304E-3</v>
      </c>
      <c r="F259" s="12">
        <f t="shared" si="19"/>
        <v>8.3348899198820697E-3</v>
      </c>
      <c r="G259" s="13">
        <f t="shared" si="20"/>
        <v>0.48471223021582732</v>
      </c>
      <c r="H259" s="18">
        <f t="shared" si="21"/>
        <v>2.3862650303706459E-3</v>
      </c>
    </row>
    <row r="260" spans="2:8" ht="15" x14ac:dyDescent="0.2">
      <c r="B260" s="4" t="s">
        <v>89</v>
      </c>
      <c r="C260" s="10">
        <v>17</v>
      </c>
      <c r="D260" s="10">
        <v>10</v>
      </c>
      <c r="E260" s="12">
        <f t="shared" si="18"/>
        <v>7.5262533425419259E-5</v>
      </c>
      <c r="F260" s="12">
        <f t="shared" si="19"/>
        <v>5.0483888067123377E-5</v>
      </c>
      <c r="G260" s="13">
        <f t="shared" si="20"/>
        <v>-0.41176470588235292</v>
      </c>
      <c r="H260" s="18">
        <f t="shared" si="21"/>
        <v>-3.0990454939878514E-5</v>
      </c>
    </row>
    <row r="261" spans="2:8" ht="30" x14ac:dyDescent="0.2">
      <c r="B261" s="4" t="s">
        <v>328</v>
      </c>
      <c r="C261" s="10">
        <v>80</v>
      </c>
      <c r="D261" s="10">
        <v>46</v>
      </c>
      <c r="E261" s="12">
        <f t="shared" si="18"/>
        <v>3.541766278843259E-4</v>
      </c>
      <c r="F261" s="12">
        <f t="shared" si="19"/>
        <v>2.3222588510876755E-4</v>
      </c>
      <c r="G261" s="13">
        <f t="shared" si="20"/>
        <v>-0.42499999999999999</v>
      </c>
      <c r="H261" s="18">
        <f t="shared" si="21"/>
        <v>-1.5052506685083852E-4</v>
      </c>
    </row>
    <row r="262" spans="2:8" ht="15" x14ac:dyDescent="0.2">
      <c r="B262" s="4" t="s">
        <v>90</v>
      </c>
      <c r="C262" s="10">
        <v>493</v>
      </c>
      <c r="D262" s="10">
        <v>252</v>
      </c>
      <c r="E262" s="12">
        <f t="shared" si="18"/>
        <v>2.1826134693371585E-3</v>
      </c>
      <c r="F262" s="12">
        <f t="shared" si="19"/>
        <v>1.272193979291509E-3</v>
      </c>
      <c r="G262" s="13">
        <f t="shared" si="20"/>
        <v>-0.48884381338742394</v>
      </c>
      <c r="H262" s="18">
        <f t="shared" si="21"/>
        <v>-1.0669570915015319E-3</v>
      </c>
    </row>
    <row r="263" spans="2:8" ht="15" x14ac:dyDescent="0.2">
      <c r="B263" s="4" t="s">
        <v>329</v>
      </c>
      <c r="C263" s="10">
        <v>49</v>
      </c>
      <c r="D263" s="10">
        <v>108</v>
      </c>
      <c r="E263" s="12">
        <f t="shared" si="18"/>
        <v>2.1693318457914962E-4</v>
      </c>
      <c r="F263" s="12">
        <f t="shared" si="19"/>
        <v>5.4522599112493244E-4</v>
      </c>
      <c r="G263" s="13">
        <f t="shared" si="20"/>
        <v>1.2040816326530612</v>
      </c>
      <c r="H263" s="18">
        <f t="shared" si="21"/>
        <v>2.6120526306469034E-4</v>
      </c>
    </row>
    <row r="264" spans="2:8" ht="30" x14ac:dyDescent="0.2">
      <c r="B264" s="4" t="s">
        <v>330</v>
      </c>
      <c r="C264" s="10">
        <v>45</v>
      </c>
      <c r="D264" s="10">
        <v>41</v>
      </c>
      <c r="E264" s="12">
        <f t="shared" si="18"/>
        <v>1.9922435318493333E-4</v>
      </c>
      <c r="F264" s="12">
        <f t="shared" si="19"/>
        <v>2.0698394107520585E-4</v>
      </c>
      <c r="G264" s="13">
        <f t="shared" si="20"/>
        <v>-8.8888888888888892E-2</v>
      </c>
      <c r="H264" s="18">
        <f t="shared" si="21"/>
        <v>-1.7708831394216297E-5</v>
      </c>
    </row>
    <row r="265" spans="2:8" ht="15" x14ac:dyDescent="0.2">
      <c r="B265" s="4" t="s">
        <v>331</v>
      </c>
      <c r="C265" s="10">
        <v>71</v>
      </c>
      <c r="D265" s="10">
        <v>60</v>
      </c>
      <c r="E265" s="12">
        <f t="shared" si="18"/>
        <v>3.1433175724733927E-4</v>
      </c>
      <c r="F265" s="12">
        <f t="shared" si="19"/>
        <v>3.0290332840274026E-4</v>
      </c>
      <c r="G265" s="13">
        <f t="shared" si="20"/>
        <v>-0.15492957746478872</v>
      </c>
      <c r="H265" s="18">
        <f t="shared" si="21"/>
        <v>-4.869928633409481E-5</v>
      </c>
    </row>
    <row r="266" spans="2:8" ht="15" x14ac:dyDescent="0.2">
      <c r="B266" s="4" t="s">
        <v>332</v>
      </c>
      <c r="C266" s="10">
        <v>452</v>
      </c>
      <c r="D266" s="10">
        <v>369</v>
      </c>
      <c r="E266" s="12">
        <f t="shared" si="18"/>
        <v>2.0010979475464413E-3</v>
      </c>
      <c r="F266" s="12">
        <f t="shared" si="19"/>
        <v>1.8628554696768526E-3</v>
      </c>
      <c r="G266" s="13">
        <f t="shared" si="20"/>
        <v>-0.1836283185840708</v>
      </c>
      <c r="H266" s="18">
        <f t="shared" si="21"/>
        <v>-3.6745825142998814E-4</v>
      </c>
    </row>
    <row r="267" spans="2:8" ht="15" x14ac:dyDescent="0.2">
      <c r="B267" s="4" t="s">
        <v>333</v>
      </c>
      <c r="C267" s="10">
        <v>78</v>
      </c>
      <c r="D267" s="10">
        <v>58</v>
      </c>
      <c r="E267" s="12">
        <f t="shared" si="18"/>
        <v>3.4532221218721779E-4</v>
      </c>
      <c r="F267" s="12">
        <f t="shared" si="19"/>
        <v>2.9280655078931558E-4</v>
      </c>
      <c r="G267" s="13">
        <f t="shared" si="20"/>
        <v>-0.25641025641025639</v>
      </c>
      <c r="H267" s="18">
        <f t="shared" si="21"/>
        <v>-8.8544156971081476E-5</v>
      </c>
    </row>
    <row r="268" spans="2:8" ht="30" x14ac:dyDescent="0.2">
      <c r="B268" s="4" t="s">
        <v>334</v>
      </c>
      <c r="C268" s="10">
        <v>1557</v>
      </c>
      <c r="D268" s="10">
        <v>1465</v>
      </c>
      <c r="E268" s="12">
        <f t="shared" si="18"/>
        <v>6.8931626201986932E-3</v>
      </c>
      <c r="F268" s="12">
        <f t="shared" si="19"/>
        <v>7.3958896018335744E-3</v>
      </c>
      <c r="G268" s="13">
        <f t="shared" si="20"/>
        <v>-5.9087989723827873E-2</v>
      </c>
      <c r="H268" s="18">
        <f t="shared" si="21"/>
        <v>-4.0730312206697477E-4</v>
      </c>
    </row>
    <row r="269" spans="2:8" ht="15" x14ac:dyDescent="0.2">
      <c r="B269" s="4" t="s">
        <v>335</v>
      </c>
      <c r="C269" s="10">
        <v>1</v>
      </c>
      <c r="D269" s="10">
        <v>9</v>
      </c>
      <c r="E269" s="12">
        <f t="shared" si="18"/>
        <v>4.4272078485540741E-6</v>
      </c>
      <c r="F269" s="12">
        <f t="shared" si="19"/>
        <v>4.5435499260411043E-5</v>
      </c>
      <c r="G269" s="13">
        <f t="shared" si="20"/>
        <v>8</v>
      </c>
      <c r="H269" s="18">
        <f t="shared" si="21"/>
        <v>3.5417662788432593E-5</v>
      </c>
    </row>
    <row r="270" spans="2:8" ht="30" x14ac:dyDescent="0.2">
      <c r="B270" s="4" t="s">
        <v>336</v>
      </c>
      <c r="C270" s="10">
        <v>154</v>
      </c>
      <c r="D270" s="10">
        <v>127</v>
      </c>
      <c r="E270" s="12">
        <f t="shared" si="18"/>
        <v>6.8179000867732735E-4</v>
      </c>
      <c r="F270" s="12">
        <f t="shared" si="19"/>
        <v>6.4114537845246693E-4</v>
      </c>
      <c r="G270" s="13">
        <f t="shared" si="20"/>
        <v>-0.17532467532467533</v>
      </c>
      <c r="H270" s="18">
        <f t="shared" si="21"/>
        <v>-1.1953461191096E-4</v>
      </c>
    </row>
    <row r="271" spans="2:8" ht="15" x14ac:dyDescent="0.2">
      <c r="B271" s="4" t="s">
        <v>93</v>
      </c>
      <c r="C271" s="10">
        <v>23</v>
      </c>
      <c r="D271" s="10">
        <v>29</v>
      </c>
      <c r="E271" s="12">
        <f t="shared" si="18"/>
        <v>1.0182578051674369E-4</v>
      </c>
      <c r="F271" s="12">
        <f t="shared" si="19"/>
        <v>1.4640327539465779E-4</v>
      </c>
      <c r="G271" s="13">
        <f t="shared" si="20"/>
        <v>0.2608695652173913</v>
      </c>
      <c r="H271" s="18">
        <f t="shared" si="21"/>
        <v>2.6563247091324441E-5</v>
      </c>
    </row>
    <row r="272" spans="2:8" ht="30" x14ac:dyDescent="0.2">
      <c r="B272" s="4" t="s">
        <v>337</v>
      </c>
      <c r="C272" s="10">
        <v>137</v>
      </c>
      <c r="D272" s="10">
        <v>164</v>
      </c>
      <c r="E272" s="12">
        <f t="shared" si="18"/>
        <v>6.0652747525190807E-4</v>
      </c>
      <c r="F272" s="12">
        <f t="shared" si="19"/>
        <v>8.2793576430082339E-4</v>
      </c>
      <c r="G272" s="13">
        <f t="shared" si="20"/>
        <v>0.19708029197080293</v>
      </c>
      <c r="H272" s="18">
        <f t="shared" si="21"/>
        <v>1.1953461191096E-4</v>
      </c>
    </row>
    <row r="273" spans="2:8" ht="15" x14ac:dyDescent="0.2">
      <c r="B273" s="4" t="s">
        <v>91</v>
      </c>
      <c r="C273" s="10">
        <v>422</v>
      </c>
      <c r="D273" s="10">
        <v>473</v>
      </c>
      <c r="E273" s="12">
        <f t="shared" si="18"/>
        <v>1.8682817120898192E-3</v>
      </c>
      <c r="F273" s="12">
        <f t="shared" si="19"/>
        <v>2.3878879055749358E-3</v>
      </c>
      <c r="G273" s="13">
        <f t="shared" si="20"/>
        <v>0.12085308056872038</v>
      </c>
      <c r="H273" s="18">
        <f t="shared" si="21"/>
        <v>2.2578760027625776E-4</v>
      </c>
    </row>
    <row r="274" spans="2:8" ht="15" x14ac:dyDescent="0.2">
      <c r="B274" s="4" t="s">
        <v>338</v>
      </c>
      <c r="C274" s="10">
        <v>74</v>
      </c>
      <c r="D274" s="10">
        <v>36</v>
      </c>
      <c r="E274" s="12">
        <f t="shared" si="18"/>
        <v>3.276133807930015E-4</v>
      </c>
      <c r="F274" s="12">
        <f t="shared" si="19"/>
        <v>1.8174199704164417E-4</v>
      </c>
      <c r="G274" s="13">
        <f t="shared" si="20"/>
        <v>-0.51351351351351349</v>
      </c>
      <c r="H274" s="18">
        <f t="shared" si="21"/>
        <v>-1.6823389824505481E-4</v>
      </c>
    </row>
    <row r="275" spans="2:8" ht="30" x14ac:dyDescent="0.2">
      <c r="B275" s="4" t="s">
        <v>339</v>
      </c>
      <c r="C275" s="10">
        <v>17</v>
      </c>
      <c r="D275" s="10">
        <v>7</v>
      </c>
      <c r="E275" s="12">
        <f t="shared" si="18"/>
        <v>7.5262533425419259E-5</v>
      </c>
      <c r="F275" s="12">
        <f t="shared" si="19"/>
        <v>3.5338721646986362E-5</v>
      </c>
      <c r="G275" s="13">
        <f t="shared" si="20"/>
        <v>-0.58823529411764708</v>
      </c>
      <c r="H275" s="18">
        <f t="shared" si="21"/>
        <v>-4.4272078485540745E-5</v>
      </c>
    </row>
    <row r="276" spans="2:8" ht="15" x14ac:dyDescent="0.2">
      <c r="B276" s="4" t="s">
        <v>92</v>
      </c>
      <c r="C276" s="10">
        <v>52</v>
      </c>
      <c r="D276" s="10">
        <v>38</v>
      </c>
      <c r="E276" s="12">
        <f t="shared" si="18"/>
        <v>2.3021480812481185E-4</v>
      </c>
      <c r="F276" s="12">
        <f t="shared" si="19"/>
        <v>1.9183877465506883E-4</v>
      </c>
      <c r="G276" s="13">
        <f t="shared" si="20"/>
        <v>-0.26923076923076922</v>
      </c>
      <c r="H276" s="18">
        <f t="shared" si="21"/>
        <v>-6.1980909879757028E-5</v>
      </c>
    </row>
    <row r="277" spans="2:8" ht="15" x14ac:dyDescent="0.2">
      <c r="B277" s="4" t="s">
        <v>340</v>
      </c>
      <c r="C277" s="10">
        <v>18</v>
      </c>
      <c r="D277" s="10">
        <v>17</v>
      </c>
      <c r="E277" s="12">
        <f t="shared" si="18"/>
        <v>7.9689741273973331E-5</v>
      </c>
      <c r="F277" s="12">
        <f t="shared" si="19"/>
        <v>8.5822609714109746E-5</v>
      </c>
      <c r="G277" s="13">
        <f t="shared" si="20"/>
        <v>-5.5555555555555552E-2</v>
      </c>
      <c r="H277" s="18">
        <f t="shared" si="21"/>
        <v>-4.4272078485540733E-6</v>
      </c>
    </row>
    <row r="278" spans="2:8" ht="15" x14ac:dyDescent="0.2">
      <c r="B278" s="4" t="s">
        <v>341</v>
      </c>
      <c r="C278" s="10">
        <v>13</v>
      </c>
      <c r="D278" s="10">
        <v>16</v>
      </c>
      <c r="E278" s="12">
        <f t="shared" si="18"/>
        <v>5.7553702031202962E-5</v>
      </c>
      <c r="F278" s="12">
        <f t="shared" si="19"/>
        <v>8.0774220907397405E-5</v>
      </c>
      <c r="G278" s="13">
        <f t="shared" si="20"/>
        <v>0.23076923076923078</v>
      </c>
      <c r="H278" s="18">
        <f t="shared" si="21"/>
        <v>1.3281623545662222E-5</v>
      </c>
    </row>
    <row r="279" spans="2:8" ht="15" x14ac:dyDescent="0.2">
      <c r="B279" s="4" t="s">
        <v>342</v>
      </c>
      <c r="C279" s="10">
        <v>17</v>
      </c>
      <c r="D279" s="10">
        <v>5</v>
      </c>
      <c r="E279" s="12">
        <f t="shared" si="18"/>
        <v>7.5262533425419259E-5</v>
      </c>
      <c r="F279" s="12">
        <f t="shared" si="19"/>
        <v>2.5241944033561688E-5</v>
      </c>
      <c r="G279" s="13">
        <f t="shared" si="20"/>
        <v>-0.70588235294117652</v>
      </c>
      <c r="H279" s="18">
        <f t="shared" si="21"/>
        <v>-5.312649418264889E-5</v>
      </c>
    </row>
    <row r="280" spans="2:8" ht="15" x14ac:dyDescent="0.2">
      <c r="B280" s="4" t="s">
        <v>343</v>
      </c>
      <c r="C280" s="10">
        <v>34</v>
      </c>
      <c r="D280" s="10">
        <v>21</v>
      </c>
      <c r="E280" s="12">
        <f t="shared" si="18"/>
        <v>1.5052506685083852E-4</v>
      </c>
      <c r="F280" s="12">
        <f t="shared" si="19"/>
        <v>1.0601616494095909E-4</v>
      </c>
      <c r="G280" s="13">
        <f t="shared" si="20"/>
        <v>-0.38235294117647056</v>
      </c>
      <c r="H280" s="18">
        <f t="shared" si="21"/>
        <v>-5.7553702031202955E-5</v>
      </c>
    </row>
    <row r="281" spans="2:8" ht="15" x14ac:dyDescent="0.2">
      <c r="B281" s="4" t="s">
        <v>344</v>
      </c>
      <c r="C281" s="10">
        <v>168</v>
      </c>
      <c r="D281" s="10">
        <v>176</v>
      </c>
      <c r="E281" s="12">
        <f t="shared" ref="E281:E288" si="22">+IF(C281=0,"",C281/C$151)</f>
        <v>7.4377091855708439E-4</v>
      </c>
      <c r="F281" s="12">
        <f t="shared" ref="F281:F288" si="23">+IF(D281=0,"",D281/D$151)</f>
        <v>8.8851642998137147E-4</v>
      </c>
      <c r="G281" s="13">
        <f t="shared" ref="G281:G288" si="24">+IF(OR(AND(D281=0),(C281=0)),"0",((D281-C281)/C281))</f>
        <v>4.7619047619047616E-2</v>
      </c>
      <c r="H281" s="18">
        <f t="shared" ref="H281:H288" si="25">+IF(OR(AND(E281=""),(G281="")),"",E281*G281)</f>
        <v>3.5417662788432586E-5</v>
      </c>
    </row>
    <row r="282" spans="2:8" ht="15" x14ac:dyDescent="0.2">
      <c r="B282" s="4" t="s">
        <v>345</v>
      </c>
      <c r="C282" s="10">
        <v>209</v>
      </c>
      <c r="D282" s="10">
        <v>94</v>
      </c>
      <c r="E282" s="12">
        <f t="shared" si="22"/>
        <v>9.252864403478014E-4</v>
      </c>
      <c r="F282" s="12">
        <f t="shared" si="23"/>
        <v>4.7454854783095972E-4</v>
      </c>
      <c r="G282" s="13">
        <f t="shared" si="24"/>
        <v>-0.55023923444976075</v>
      </c>
      <c r="H282" s="18">
        <f t="shared" si="25"/>
        <v>-5.0912890258371845E-4</v>
      </c>
    </row>
    <row r="283" spans="2:8" ht="30" x14ac:dyDescent="0.2">
      <c r="B283" s="4" t="s">
        <v>346</v>
      </c>
      <c r="C283" s="10">
        <v>163</v>
      </c>
      <c r="D283" s="10">
        <v>107</v>
      </c>
      <c r="E283" s="12">
        <f t="shared" si="22"/>
        <v>7.2163487931431404E-4</v>
      </c>
      <c r="F283" s="12">
        <f t="shared" si="23"/>
        <v>5.4017760231822012E-4</v>
      </c>
      <c r="G283" s="13">
        <f t="shared" si="24"/>
        <v>-0.34355828220858897</v>
      </c>
      <c r="H283" s="18">
        <f t="shared" si="25"/>
        <v>-2.4792363951902817E-4</v>
      </c>
    </row>
    <row r="284" spans="2:8" ht="13.5" customHeight="1" x14ac:dyDescent="0.2">
      <c r="B284" s="4" t="s">
        <v>347</v>
      </c>
      <c r="C284" s="10">
        <v>18</v>
      </c>
      <c r="D284" s="10">
        <v>11</v>
      </c>
      <c r="E284" s="12">
        <f t="shared" si="22"/>
        <v>7.9689741273973331E-5</v>
      </c>
      <c r="F284" s="12">
        <f t="shared" si="23"/>
        <v>5.5532276873835717E-5</v>
      </c>
      <c r="G284" s="13">
        <f t="shared" si="24"/>
        <v>-0.3888888888888889</v>
      </c>
      <c r="H284" s="18">
        <f t="shared" si="25"/>
        <v>-3.0990454939878521E-5</v>
      </c>
    </row>
    <row r="285" spans="2:8" ht="13.5" customHeight="1" x14ac:dyDescent="0.2">
      <c r="B285" s="4" t="s">
        <v>94</v>
      </c>
      <c r="C285" s="10">
        <v>15</v>
      </c>
      <c r="D285" s="10">
        <v>16</v>
      </c>
      <c r="E285" s="12">
        <f t="shared" si="22"/>
        <v>6.6408117728311114E-5</v>
      </c>
      <c r="F285" s="12">
        <f t="shared" si="23"/>
        <v>8.0774220907397405E-5</v>
      </c>
      <c r="G285" s="13">
        <f t="shared" si="24"/>
        <v>6.6666666666666666E-2</v>
      </c>
      <c r="H285" s="18">
        <f t="shared" si="25"/>
        <v>4.4272078485540741E-6</v>
      </c>
    </row>
    <row r="286" spans="2:8" ht="25.5" customHeight="1" x14ac:dyDescent="0.2">
      <c r="B286" s="4" t="s">
        <v>348</v>
      </c>
      <c r="C286" s="10">
        <v>135</v>
      </c>
      <c r="D286" s="10">
        <v>212</v>
      </c>
      <c r="E286" s="12">
        <f t="shared" si="22"/>
        <v>5.9767305955479996E-4</v>
      </c>
      <c r="F286" s="12">
        <f t="shared" si="23"/>
        <v>1.0702584270230156E-3</v>
      </c>
      <c r="G286" s="13">
        <f t="shared" si="24"/>
        <v>0.57037037037037042</v>
      </c>
      <c r="H286" s="18">
        <f t="shared" si="25"/>
        <v>3.4089500433866373E-4</v>
      </c>
    </row>
    <row r="287" spans="2:8" ht="13.5" customHeight="1" x14ac:dyDescent="0.2">
      <c r="B287" s="4" t="s">
        <v>349</v>
      </c>
      <c r="C287" s="10">
        <v>3</v>
      </c>
      <c r="D287" s="10">
        <v>3</v>
      </c>
      <c r="E287" s="12">
        <f t="shared" si="22"/>
        <v>1.3281623545662222E-5</v>
      </c>
      <c r="F287" s="12">
        <f t="shared" si="23"/>
        <v>1.5145166420137013E-5</v>
      </c>
      <c r="G287" s="13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11</v>
      </c>
      <c r="D288" s="10">
        <v>14</v>
      </c>
      <c r="E288" s="12">
        <f t="shared" si="22"/>
        <v>4.869928633409481E-5</v>
      </c>
      <c r="F288" s="12">
        <f t="shared" si="23"/>
        <v>7.0677443293972725E-5</v>
      </c>
      <c r="G288" s="13">
        <f t="shared" si="24"/>
        <v>0.27272727272727271</v>
      </c>
      <c r="H288" s="18">
        <f t="shared" si="25"/>
        <v>1.3281623545662221E-5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2" customFormat="1" ht="26.25" customHeight="1" thickBot="1" x14ac:dyDescent="0.25">
      <c r="B291" s="25"/>
      <c r="C291" s="21"/>
      <c r="D291" s="21"/>
      <c r="E291" s="21"/>
      <c r="F291" s="21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588376</v>
      </c>
      <c r="D294" s="40">
        <f>SUM(D295:D499)</f>
        <v>587449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-1.5755231348661401E-3</v>
      </c>
      <c r="H294" s="41">
        <f>+IF(OR(AND(E294=""),(G294="")),"",E294*G294)</f>
        <v>-1.5755231348661401E-3</v>
      </c>
    </row>
    <row r="295" spans="2:8" ht="15" x14ac:dyDescent="0.2">
      <c r="B295" s="3" t="s">
        <v>100</v>
      </c>
      <c r="C295" s="10">
        <v>8082</v>
      </c>
      <c r="D295" s="10">
        <v>7126</v>
      </c>
      <c r="E295" s="12">
        <f>+IF(C295=0,"",C295/C$294)</f>
        <v>1.3736114321454308E-2</v>
      </c>
      <c r="F295" s="12">
        <f>+IF(D295=0,"",D295/D$294)</f>
        <v>1.2130414725363393E-2</v>
      </c>
      <c r="G295" s="13">
        <f>+IF(OR(AND(D295=0),(C295=0)),"0",((D295-C295)/C295))</f>
        <v>-0.11828755258599356</v>
      </c>
      <c r="H295" s="18">
        <f>+IF(OR(AND(E295=""),(G295="")),"",E295*G295)</f>
        <v>-1.6248113451262458E-3</v>
      </c>
    </row>
    <row r="296" spans="2:8" ht="15" x14ac:dyDescent="0.2">
      <c r="B296" s="3" t="s">
        <v>113</v>
      </c>
      <c r="C296" s="10">
        <v>7449</v>
      </c>
      <c r="D296" s="10">
        <v>6649</v>
      </c>
      <c r="E296" s="12">
        <f t="shared" ref="E296:E359" si="26">+IF(C296=0,"",C296/C$294)</f>
        <v>1.2660271663018205E-2</v>
      </c>
      <c r="F296" s="12">
        <f t="shared" ref="F296:F359" si="27">+IF(D296=0,"",D296/D$294)</f>
        <v>1.1318429344504799E-2</v>
      </c>
      <c r="G296" s="13">
        <f t="shared" ref="G296:G359" si="28">+IF(OR(AND(D296=0),(C296=0)),"0",((D296-C296)/C296))</f>
        <v>-0.10739696603570949</v>
      </c>
      <c r="H296" s="18">
        <f t="shared" ref="H296:H359" si="29">+IF(OR(AND(E296=""),(G296="")),"",E296*G296)</f>
        <v>-1.3596747657960214E-3</v>
      </c>
    </row>
    <row r="297" spans="2:8" ht="15" x14ac:dyDescent="0.2">
      <c r="B297" s="3" t="s">
        <v>104</v>
      </c>
      <c r="C297" s="10">
        <v>2030</v>
      </c>
      <c r="D297" s="10">
        <v>1744</v>
      </c>
      <c r="E297" s="12">
        <f t="shared" si="26"/>
        <v>3.4501747182074049E-3</v>
      </c>
      <c r="F297" s="12">
        <f t="shared" si="27"/>
        <v>2.9687683526569966E-3</v>
      </c>
      <c r="G297" s="13">
        <f t="shared" si="28"/>
        <v>-0.14088669950738916</v>
      </c>
      <c r="H297" s="18">
        <f t="shared" si="29"/>
        <v>-4.8608372877207773E-4</v>
      </c>
    </row>
    <row r="298" spans="2:8" ht="15" x14ac:dyDescent="0.2">
      <c r="B298" s="3" t="s">
        <v>95</v>
      </c>
      <c r="C298" s="10">
        <v>10103</v>
      </c>
      <c r="D298" s="10">
        <v>3878</v>
      </c>
      <c r="E298" s="12">
        <f t="shared" si="26"/>
        <v>1.7170992698546508E-2</v>
      </c>
      <c r="F298" s="12">
        <f t="shared" si="27"/>
        <v>6.6014241236260511E-3</v>
      </c>
      <c r="G298" s="13">
        <f t="shared" si="28"/>
        <v>-0.6161536177373057</v>
      </c>
      <c r="H298" s="18">
        <f t="shared" si="29"/>
        <v>-1.0579969271350293E-2</v>
      </c>
    </row>
    <row r="299" spans="2:8" ht="15" x14ac:dyDescent="0.2">
      <c r="B299" s="3" t="s">
        <v>112</v>
      </c>
      <c r="C299" s="10">
        <v>8</v>
      </c>
      <c r="D299" s="10">
        <v>9</v>
      </c>
      <c r="E299" s="12">
        <f t="shared" si="26"/>
        <v>1.3596747657960216E-5</v>
      </c>
      <c r="F299" s="12">
        <f t="shared" si="27"/>
        <v>1.5320478884124408E-5</v>
      </c>
      <c r="G299" s="13">
        <f t="shared" si="28"/>
        <v>0.125</v>
      </c>
      <c r="H299" s="18">
        <f t="shared" si="29"/>
        <v>1.699593457245027E-6</v>
      </c>
    </row>
    <row r="300" spans="2:8" ht="15" x14ac:dyDescent="0.2">
      <c r="B300" s="3" t="s">
        <v>111</v>
      </c>
      <c r="C300" s="10">
        <v>175</v>
      </c>
      <c r="D300" s="10">
        <v>69</v>
      </c>
      <c r="E300" s="12">
        <f t="shared" si="26"/>
        <v>2.9742885501787971E-4</v>
      </c>
      <c r="F300" s="12">
        <f t="shared" si="27"/>
        <v>1.1745700477828714E-4</v>
      </c>
      <c r="G300" s="13">
        <f t="shared" si="28"/>
        <v>-0.60571428571428576</v>
      </c>
      <c r="H300" s="18">
        <f t="shared" si="29"/>
        <v>-1.8015690646797287E-4</v>
      </c>
    </row>
    <row r="301" spans="2:8" ht="15" x14ac:dyDescent="0.2">
      <c r="B301" s="3" t="s">
        <v>105</v>
      </c>
      <c r="C301" s="10">
        <v>28882</v>
      </c>
      <c r="D301" s="10">
        <v>23170</v>
      </c>
      <c r="E301" s="12">
        <f t="shared" si="26"/>
        <v>4.9087658232150867E-2</v>
      </c>
      <c r="F301" s="12">
        <f t="shared" si="27"/>
        <v>3.9441721749462505E-2</v>
      </c>
      <c r="G301" s="13">
        <f t="shared" si="28"/>
        <v>-0.19777023751817741</v>
      </c>
      <c r="H301" s="18">
        <f t="shared" si="29"/>
        <v>-9.7080778277835941E-3</v>
      </c>
    </row>
    <row r="302" spans="2:8" ht="15" x14ac:dyDescent="0.2">
      <c r="B302" s="3" t="s">
        <v>109</v>
      </c>
      <c r="C302" s="10">
        <v>1851</v>
      </c>
      <c r="D302" s="10">
        <v>899</v>
      </c>
      <c r="E302" s="12">
        <f t="shared" si="26"/>
        <v>3.1459474893605448E-3</v>
      </c>
      <c r="F302" s="12">
        <f t="shared" si="27"/>
        <v>1.5303456129808716E-3</v>
      </c>
      <c r="G302" s="13">
        <f t="shared" si="28"/>
        <v>-0.51431658562938953</v>
      </c>
      <c r="H302" s="18">
        <f t="shared" si="29"/>
        <v>-1.6180129712972655E-3</v>
      </c>
    </row>
    <row r="303" spans="2:8" ht="15" x14ac:dyDescent="0.2">
      <c r="B303" s="3" t="s">
        <v>108</v>
      </c>
      <c r="C303" s="10">
        <v>3298</v>
      </c>
      <c r="D303" s="10">
        <v>1687</v>
      </c>
      <c r="E303" s="12">
        <f t="shared" si="26"/>
        <v>5.6052592219940989E-3</v>
      </c>
      <c r="F303" s="12">
        <f t="shared" si="27"/>
        <v>2.8717386530575421E-3</v>
      </c>
      <c r="G303" s="13">
        <f t="shared" si="28"/>
        <v>-0.48847786537295329</v>
      </c>
      <c r="H303" s="18">
        <f t="shared" si="29"/>
        <v>-2.7380450596217383E-3</v>
      </c>
    </row>
    <row r="304" spans="2:8" ht="15" x14ac:dyDescent="0.2">
      <c r="B304" s="3" t="s">
        <v>107</v>
      </c>
      <c r="C304" s="10">
        <v>2421</v>
      </c>
      <c r="D304" s="10">
        <v>3080</v>
      </c>
      <c r="E304" s="12">
        <f t="shared" si="26"/>
        <v>4.1147157599902102E-3</v>
      </c>
      <c r="F304" s="12">
        <f t="shared" si="27"/>
        <v>5.2430083292336867E-3</v>
      </c>
      <c r="G304" s="13">
        <f t="shared" si="28"/>
        <v>0.27220156959933911</v>
      </c>
      <c r="H304" s="18">
        <f t="shared" si="29"/>
        <v>1.1200320883244727E-3</v>
      </c>
    </row>
    <row r="305" spans="2:8" ht="15" x14ac:dyDescent="0.2">
      <c r="B305" s="3" t="s">
        <v>351</v>
      </c>
      <c r="C305" s="10">
        <v>1273</v>
      </c>
      <c r="D305" s="10">
        <v>1116</v>
      </c>
      <c r="E305" s="12">
        <f t="shared" si="26"/>
        <v>2.1635824710729192E-3</v>
      </c>
      <c r="F305" s="12">
        <f t="shared" si="27"/>
        <v>1.8997393816314267E-3</v>
      </c>
      <c r="G305" s="13">
        <f t="shared" si="28"/>
        <v>-0.12333071484681854</v>
      </c>
      <c r="H305" s="18">
        <f t="shared" si="29"/>
        <v>-2.6683617278746923E-4</v>
      </c>
    </row>
    <row r="306" spans="2:8" ht="15" x14ac:dyDescent="0.2">
      <c r="B306" s="3" t="s">
        <v>524</v>
      </c>
      <c r="C306" s="10">
        <v>36</v>
      </c>
      <c r="D306" s="10">
        <v>7</v>
      </c>
      <c r="E306" s="12">
        <f t="shared" si="26"/>
        <v>6.118536446082097E-5</v>
      </c>
      <c r="F306" s="12">
        <f t="shared" si="27"/>
        <v>1.1915928020985652E-5</v>
      </c>
      <c r="G306" s="13">
        <f t="shared" si="28"/>
        <v>-0.80555555555555558</v>
      </c>
      <c r="H306" s="18">
        <f t="shared" si="29"/>
        <v>-4.9288210260105781E-5</v>
      </c>
    </row>
    <row r="307" spans="2:8" ht="15" x14ac:dyDescent="0.2">
      <c r="B307" s="3" t="s">
        <v>110</v>
      </c>
      <c r="C307" s="10">
        <v>28871</v>
      </c>
      <c r="D307" s="10">
        <v>30986</v>
      </c>
      <c r="E307" s="12">
        <f t="shared" si="26"/>
        <v>4.9068962704121172E-2</v>
      </c>
      <c r="F307" s="12">
        <f t="shared" si="27"/>
        <v>5.2746706522608773E-2</v>
      </c>
      <c r="G307" s="13">
        <f t="shared" si="28"/>
        <v>7.3256901388936993E-2</v>
      </c>
      <c r="H307" s="18">
        <f t="shared" si="29"/>
        <v>3.5946401620732316E-3</v>
      </c>
    </row>
    <row r="308" spans="2:8" ht="15" x14ac:dyDescent="0.2">
      <c r="B308" s="3" t="s">
        <v>99</v>
      </c>
      <c r="C308" s="10">
        <v>4503</v>
      </c>
      <c r="D308" s="10">
        <v>4635</v>
      </c>
      <c r="E308" s="12">
        <f t="shared" si="26"/>
        <v>7.6532693379743567E-3</v>
      </c>
      <c r="F308" s="12">
        <f t="shared" si="27"/>
        <v>7.8900466253240698E-3</v>
      </c>
      <c r="G308" s="13">
        <f t="shared" si="28"/>
        <v>2.9313790806129246E-2</v>
      </c>
      <c r="H308" s="18">
        <f t="shared" si="29"/>
        <v>2.2434633635634357E-4</v>
      </c>
    </row>
    <row r="309" spans="2:8" ht="15" x14ac:dyDescent="0.2">
      <c r="B309" s="3" t="s">
        <v>96</v>
      </c>
      <c r="C309" s="10">
        <v>103</v>
      </c>
      <c r="D309" s="10">
        <v>97</v>
      </c>
      <c r="E309" s="12">
        <f t="shared" si="26"/>
        <v>1.7505812609623777E-4</v>
      </c>
      <c r="F309" s="12">
        <f t="shared" si="27"/>
        <v>1.6512071686222975E-4</v>
      </c>
      <c r="G309" s="13">
        <f t="shared" si="28"/>
        <v>-5.8252427184466021E-2</v>
      </c>
      <c r="H309" s="18">
        <f t="shared" si="29"/>
        <v>-1.0197560743470162E-5</v>
      </c>
    </row>
    <row r="310" spans="2:8" ht="15" x14ac:dyDescent="0.2">
      <c r="B310" s="3" t="s">
        <v>106</v>
      </c>
      <c r="C310" s="10">
        <v>8333</v>
      </c>
      <c r="D310" s="10">
        <v>7282</v>
      </c>
      <c r="E310" s="12">
        <f t="shared" si="26"/>
        <v>1.4162712279222811E-2</v>
      </c>
      <c r="F310" s="12">
        <f t="shared" si="27"/>
        <v>1.2395969692688216E-2</v>
      </c>
      <c r="G310" s="13">
        <f t="shared" si="28"/>
        <v>-0.12612504500180008</v>
      </c>
      <c r="H310" s="18">
        <f t="shared" si="29"/>
        <v>-1.7862727235645236E-3</v>
      </c>
    </row>
    <row r="311" spans="2:8" ht="15" x14ac:dyDescent="0.2">
      <c r="B311" s="3" t="s">
        <v>102</v>
      </c>
      <c r="C311" s="10">
        <v>4304</v>
      </c>
      <c r="D311" s="10">
        <v>3138</v>
      </c>
      <c r="E311" s="12">
        <f t="shared" si="26"/>
        <v>7.3150502399825963E-3</v>
      </c>
      <c r="F311" s="12">
        <f t="shared" si="27"/>
        <v>5.3417403042647109E-3</v>
      </c>
      <c r="G311" s="13">
        <f t="shared" si="28"/>
        <v>-0.27091078066914498</v>
      </c>
      <c r="H311" s="18">
        <f t="shared" si="29"/>
        <v>-1.9817259711477015E-3</v>
      </c>
    </row>
    <row r="312" spans="2:8" ht="15" x14ac:dyDescent="0.2">
      <c r="B312" s="3" t="s">
        <v>97</v>
      </c>
      <c r="C312" s="10">
        <v>209</v>
      </c>
      <c r="D312" s="10">
        <v>175</v>
      </c>
      <c r="E312" s="12">
        <f t="shared" si="26"/>
        <v>3.5521503256421064E-4</v>
      </c>
      <c r="F312" s="12">
        <f t="shared" si="27"/>
        <v>2.9789820052464127E-4</v>
      </c>
      <c r="G312" s="13">
        <f t="shared" si="28"/>
        <v>-0.16267942583732056</v>
      </c>
      <c r="H312" s="18">
        <f t="shared" si="29"/>
        <v>-5.7786177546330914E-5</v>
      </c>
    </row>
    <row r="313" spans="2:8" ht="15" x14ac:dyDescent="0.2">
      <c r="B313" s="3" t="s">
        <v>352</v>
      </c>
      <c r="C313" s="10">
        <v>120</v>
      </c>
      <c r="D313" s="10">
        <v>44</v>
      </c>
      <c r="E313" s="12">
        <f t="shared" si="26"/>
        <v>2.0395121486940323E-4</v>
      </c>
      <c r="F313" s="12">
        <f t="shared" si="27"/>
        <v>7.4900118989052665E-5</v>
      </c>
      <c r="G313" s="13">
        <f t="shared" si="28"/>
        <v>-0.6333333333333333</v>
      </c>
      <c r="H313" s="18">
        <f t="shared" si="29"/>
        <v>-1.2916910275062205E-4</v>
      </c>
    </row>
    <row r="314" spans="2:8" ht="15" x14ac:dyDescent="0.2">
      <c r="B314" s="3" t="s">
        <v>353</v>
      </c>
      <c r="C314" s="10">
        <v>131515</v>
      </c>
      <c r="D314" s="10">
        <v>144524</v>
      </c>
      <c r="E314" s="12">
        <f t="shared" si="26"/>
        <v>0.22352203352957972</v>
      </c>
      <c r="F314" s="12">
        <f t="shared" si="27"/>
        <v>0.24601965447213289</v>
      </c>
      <c r="G314" s="13">
        <f t="shared" si="28"/>
        <v>9.8916473406075359E-2</v>
      </c>
      <c r="H314" s="18">
        <f t="shared" si="29"/>
        <v>2.2110011285300556E-2</v>
      </c>
    </row>
    <row r="315" spans="2:8" ht="15" x14ac:dyDescent="0.2">
      <c r="B315" s="3" t="s">
        <v>354</v>
      </c>
      <c r="C315" s="10">
        <v>2652</v>
      </c>
      <c r="D315" s="10">
        <v>1967</v>
      </c>
      <c r="E315" s="12">
        <f t="shared" si="26"/>
        <v>4.5073218486138119E-3</v>
      </c>
      <c r="F315" s="12">
        <f t="shared" si="27"/>
        <v>3.348375773896968E-3</v>
      </c>
      <c r="G315" s="13">
        <f t="shared" si="28"/>
        <v>-0.25829562594268479</v>
      </c>
      <c r="H315" s="18">
        <f t="shared" si="29"/>
        <v>-1.1642215182128437E-3</v>
      </c>
    </row>
    <row r="316" spans="2:8" ht="15" x14ac:dyDescent="0.2">
      <c r="B316" s="3" t="s">
        <v>101</v>
      </c>
      <c r="C316" s="10">
        <v>50</v>
      </c>
      <c r="D316" s="10">
        <v>55</v>
      </c>
      <c r="E316" s="12">
        <f t="shared" si="26"/>
        <v>8.497967286225135E-5</v>
      </c>
      <c r="F316" s="12">
        <f t="shared" si="27"/>
        <v>9.3625148736315838E-5</v>
      </c>
      <c r="G316" s="13">
        <f t="shared" si="28"/>
        <v>0.1</v>
      </c>
      <c r="H316" s="18">
        <f t="shared" si="29"/>
        <v>8.4979672862251353E-6</v>
      </c>
    </row>
    <row r="317" spans="2:8" ht="15" x14ac:dyDescent="0.2">
      <c r="B317" s="3" t="s">
        <v>103</v>
      </c>
      <c r="C317" s="10">
        <v>1687</v>
      </c>
      <c r="D317" s="10">
        <v>1925</v>
      </c>
      <c r="E317" s="12">
        <f t="shared" si="26"/>
        <v>2.8672141623723607E-3</v>
      </c>
      <c r="F317" s="12">
        <f t="shared" si="27"/>
        <v>3.2768802057710541E-3</v>
      </c>
      <c r="G317" s="13">
        <f t="shared" si="28"/>
        <v>0.14107883817427386</v>
      </c>
      <c r="H317" s="18">
        <f t="shared" si="29"/>
        <v>4.0450324282431644E-4</v>
      </c>
    </row>
    <row r="318" spans="2:8" ht="15" x14ac:dyDescent="0.2">
      <c r="B318" s="3" t="s">
        <v>355</v>
      </c>
      <c r="C318" s="10">
        <v>13481</v>
      </c>
      <c r="D318" s="10">
        <v>17675</v>
      </c>
      <c r="E318" s="12">
        <f t="shared" si="26"/>
        <v>2.2912219397120209E-2</v>
      </c>
      <c r="F318" s="12">
        <f t="shared" si="27"/>
        <v>3.0087718252988772E-2</v>
      </c>
      <c r="G318" s="13">
        <f t="shared" si="28"/>
        <v>0.31110451746903051</v>
      </c>
      <c r="H318" s="18">
        <f t="shared" si="29"/>
        <v>7.1280949596856441E-3</v>
      </c>
    </row>
    <row r="319" spans="2:8" ht="15" x14ac:dyDescent="0.2">
      <c r="B319" s="3" t="s">
        <v>115</v>
      </c>
      <c r="C319" s="10">
        <v>2106</v>
      </c>
      <c r="D319" s="10">
        <v>1156</v>
      </c>
      <c r="E319" s="12">
        <f t="shared" si="26"/>
        <v>3.5793438209580268E-3</v>
      </c>
      <c r="F319" s="12">
        <f t="shared" si="27"/>
        <v>1.9678303988942018E-3</v>
      </c>
      <c r="G319" s="13">
        <f t="shared" si="28"/>
        <v>-0.45109211775878444</v>
      </c>
      <c r="H319" s="18">
        <f t="shared" si="29"/>
        <v>-1.6146137843827757E-3</v>
      </c>
    </row>
    <row r="320" spans="2:8" ht="15" x14ac:dyDescent="0.2">
      <c r="B320" s="3" t="s">
        <v>114</v>
      </c>
      <c r="C320" s="10">
        <v>65</v>
      </c>
      <c r="D320" s="10">
        <v>88</v>
      </c>
      <c r="E320" s="12">
        <f t="shared" si="26"/>
        <v>1.1047357472092676E-4</v>
      </c>
      <c r="F320" s="12">
        <f t="shared" si="27"/>
        <v>1.4980023797810533E-4</v>
      </c>
      <c r="G320" s="13">
        <f t="shared" si="28"/>
        <v>0.35384615384615387</v>
      </c>
      <c r="H320" s="18">
        <f t="shared" si="29"/>
        <v>3.9090649516635626E-5</v>
      </c>
    </row>
    <row r="321" spans="2:8" ht="15" x14ac:dyDescent="0.2">
      <c r="B321" s="3" t="s">
        <v>98</v>
      </c>
      <c r="C321" s="10">
        <v>194</v>
      </c>
      <c r="D321" s="10">
        <v>154</v>
      </c>
      <c r="E321" s="12">
        <f t="shared" si="26"/>
        <v>3.2972113070553526E-4</v>
      </c>
      <c r="F321" s="12">
        <f t="shared" si="27"/>
        <v>2.6215041646168431E-4</v>
      </c>
      <c r="G321" s="13">
        <f t="shared" si="28"/>
        <v>-0.20618556701030927</v>
      </c>
      <c r="H321" s="18">
        <f t="shared" si="29"/>
        <v>-6.7983738289801083E-5</v>
      </c>
    </row>
    <row r="322" spans="2:8" ht="15" x14ac:dyDescent="0.2">
      <c r="B322" s="3" t="s">
        <v>356</v>
      </c>
      <c r="C322" s="10">
        <v>34</v>
      </c>
      <c r="D322" s="10">
        <v>19</v>
      </c>
      <c r="E322" s="12">
        <f t="shared" si="26"/>
        <v>5.7786177546330921E-5</v>
      </c>
      <c r="F322" s="12">
        <f t="shared" si="27"/>
        <v>3.2343233199818199E-5</v>
      </c>
      <c r="G322" s="13">
        <f t="shared" si="28"/>
        <v>-0.44117647058823528</v>
      </c>
      <c r="H322" s="18">
        <f t="shared" si="29"/>
        <v>-2.5493901858675404E-5</v>
      </c>
    </row>
    <row r="323" spans="2:8" ht="15" x14ac:dyDescent="0.2">
      <c r="B323" s="3" t="s">
        <v>472</v>
      </c>
      <c r="C323" s="10">
        <v>666</v>
      </c>
      <c r="D323" s="10">
        <v>560</v>
      </c>
      <c r="E323" s="12">
        <f t="shared" si="26"/>
        <v>1.1319292425251879E-3</v>
      </c>
      <c r="F323" s="12">
        <f t="shared" si="27"/>
        <v>9.5327424167885211E-4</v>
      </c>
      <c r="G323" s="13">
        <f t="shared" si="28"/>
        <v>-0.15915915915915915</v>
      </c>
      <c r="H323" s="18">
        <f t="shared" si="29"/>
        <v>-1.8015690646797284E-4</v>
      </c>
    </row>
    <row r="324" spans="2:8" ht="15" x14ac:dyDescent="0.2">
      <c r="B324" s="3" t="s">
        <v>473</v>
      </c>
      <c r="C324" s="10">
        <v>426</v>
      </c>
      <c r="D324" s="10">
        <v>348</v>
      </c>
      <c r="E324" s="12">
        <f t="shared" si="26"/>
        <v>7.240268127863815E-4</v>
      </c>
      <c r="F324" s="12">
        <f t="shared" si="27"/>
        <v>5.9239185018614387E-4</v>
      </c>
      <c r="G324" s="13">
        <f t="shared" si="28"/>
        <v>-0.18309859154929578</v>
      </c>
      <c r="H324" s="18">
        <f t="shared" si="29"/>
        <v>-1.3256828966511211E-4</v>
      </c>
    </row>
    <row r="325" spans="2:8" ht="15" x14ac:dyDescent="0.2">
      <c r="B325" s="3" t="s">
        <v>474</v>
      </c>
      <c r="C325" s="10">
        <v>145</v>
      </c>
      <c r="D325" s="10">
        <v>255</v>
      </c>
      <c r="E325" s="12">
        <f t="shared" si="26"/>
        <v>2.464410513005289E-4</v>
      </c>
      <c r="F325" s="12">
        <f t="shared" si="27"/>
        <v>4.340802350501916E-4</v>
      </c>
      <c r="G325" s="13">
        <f t="shared" si="28"/>
        <v>0.75862068965517238</v>
      </c>
      <c r="H325" s="18">
        <f t="shared" si="29"/>
        <v>1.8695528029695295E-4</v>
      </c>
    </row>
    <row r="326" spans="2:8" ht="15" x14ac:dyDescent="0.2">
      <c r="B326" s="3" t="s">
        <v>357</v>
      </c>
      <c r="C326" s="10">
        <v>7007</v>
      </c>
      <c r="D326" s="10">
        <v>8630</v>
      </c>
      <c r="E326" s="12">
        <f t="shared" si="26"/>
        <v>1.1909051354915904E-2</v>
      </c>
      <c r="F326" s="12">
        <f t="shared" si="27"/>
        <v>1.4690636974443739E-2</v>
      </c>
      <c r="G326" s="13">
        <f t="shared" si="28"/>
        <v>0.23162551733980305</v>
      </c>
      <c r="H326" s="18">
        <f t="shared" si="29"/>
        <v>2.7584401811086789E-3</v>
      </c>
    </row>
    <row r="327" spans="2:8" ht="15" x14ac:dyDescent="0.2">
      <c r="B327" s="3" t="s">
        <v>358</v>
      </c>
      <c r="C327" s="10">
        <v>941</v>
      </c>
      <c r="D327" s="10">
        <v>866</v>
      </c>
      <c r="E327" s="12">
        <f t="shared" si="26"/>
        <v>1.5993174432675705E-3</v>
      </c>
      <c r="F327" s="12">
        <f t="shared" si="27"/>
        <v>1.474170523739082E-3</v>
      </c>
      <c r="G327" s="13">
        <f t="shared" si="28"/>
        <v>-7.970244420828905E-2</v>
      </c>
      <c r="H327" s="18">
        <f t="shared" si="29"/>
        <v>-1.2746950929337704E-4</v>
      </c>
    </row>
    <row r="328" spans="2:8" ht="15" x14ac:dyDescent="0.2">
      <c r="B328" s="3" t="s">
        <v>116</v>
      </c>
      <c r="C328" s="10">
        <v>882</v>
      </c>
      <c r="D328" s="10">
        <v>742</v>
      </c>
      <c r="E328" s="12">
        <f t="shared" si="26"/>
        <v>1.4990414292901139E-3</v>
      </c>
      <c r="F328" s="12">
        <f t="shared" si="27"/>
        <v>1.263088370224479E-3</v>
      </c>
      <c r="G328" s="13">
        <f t="shared" si="28"/>
        <v>-0.15873015873015872</v>
      </c>
      <c r="H328" s="18">
        <f t="shared" si="29"/>
        <v>-2.3794308401430377E-4</v>
      </c>
    </row>
    <row r="329" spans="2:8" ht="15" x14ac:dyDescent="0.2">
      <c r="B329" s="3" t="s">
        <v>359</v>
      </c>
      <c r="C329" s="10">
        <v>414</v>
      </c>
      <c r="D329" s="10">
        <v>433</v>
      </c>
      <c r="E329" s="12">
        <f t="shared" si="26"/>
        <v>7.0363169129944122E-4</v>
      </c>
      <c r="F329" s="12">
        <f t="shared" si="27"/>
        <v>7.3708526186954098E-4</v>
      </c>
      <c r="G329" s="13">
        <f t="shared" si="28"/>
        <v>4.5893719806763288E-2</v>
      </c>
      <c r="H329" s="18">
        <f t="shared" si="29"/>
        <v>3.229227568765552E-5</v>
      </c>
    </row>
    <row r="330" spans="2:8" ht="15" x14ac:dyDescent="0.2">
      <c r="B330" s="3" t="s">
        <v>360</v>
      </c>
      <c r="C330" s="10">
        <v>2072</v>
      </c>
      <c r="D330" s="10">
        <v>2126</v>
      </c>
      <c r="E330" s="12">
        <f t="shared" si="26"/>
        <v>3.5215576434116961E-3</v>
      </c>
      <c r="F330" s="12">
        <f t="shared" si="27"/>
        <v>3.6190375675164994E-3</v>
      </c>
      <c r="G330" s="13">
        <f t="shared" si="28"/>
        <v>2.6061776061776062E-2</v>
      </c>
      <c r="H330" s="18">
        <f t="shared" si="29"/>
        <v>9.1778046691231462E-5</v>
      </c>
    </row>
    <row r="331" spans="2:8" ht="15" x14ac:dyDescent="0.2">
      <c r="B331" s="3" t="s">
        <v>117</v>
      </c>
      <c r="C331" s="10">
        <v>55</v>
      </c>
      <c r="D331" s="10">
        <v>79</v>
      </c>
      <c r="E331" s="12">
        <f t="shared" si="26"/>
        <v>9.347764014847649E-5</v>
      </c>
      <c r="F331" s="12">
        <f t="shared" si="27"/>
        <v>1.3447975909398094E-4</v>
      </c>
      <c r="G331" s="13">
        <f t="shared" si="28"/>
        <v>0.43636363636363634</v>
      </c>
      <c r="H331" s="18">
        <f t="shared" si="29"/>
        <v>4.0790242973880647E-5</v>
      </c>
    </row>
    <row r="332" spans="2:8" ht="15" x14ac:dyDescent="0.2">
      <c r="B332" s="3" t="s">
        <v>361</v>
      </c>
      <c r="C332" s="10">
        <v>112634</v>
      </c>
      <c r="D332" s="10">
        <v>84640</v>
      </c>
      <c r="E332" s="12">
        <f t="shared" si="26"/>
        <v>0.19143200946333638</v>
      </c>
      <c r="F332" s="12">
        <f t="shared" si="27"/>
        <v>0.14408059252803221</v>
      </c>
      <c r="G332" s="13">
        <f t="shared" si="28"/>
        <v>-0.24853951737486016</v>
      </c>
      <c r="H332" s="18">
        <f t="shared" si="29"/>
        <v>-4.7578419242117288E-2</v>
      </c>
    </row>
    <row r="333" spans="2:8" ht="15" x14ac:dyDescent="0.2">
      <c r="B333" s="3" t="s">
        <v>130</v>
      </c>
      <c r="C333" s="10">
        <v>25689</v>
      </c>
      <c r="D333" s="10">
        <v>20514</v>
      </c>
      <c r="E333" s="12">
        <f t="shared" si="26"/>
        <v>4.3660856323167498E-2</v>
      </c>
      <c r="F333" s="12">
        <f t="shared" si="27"/>
        <v>3.4920478203214235E-2</v>
      </c>
      <c r="G333" s="13">
        <f t="shared" si="28"/>
        <v>-0.2014480906224454</v>
      </c>
      <c r="H333" s="18">
        <f t="shared" si="29"/>
        <v>-8.7953961412430143E-3</v>
      </c>
    </row>
    <row r="334" spans="2:8" ht="15" x14ac:dyDescent="0.2">
      <c r="B334" s="3" t="s">
        <v>119</v>
      </c>
      <c r="C334" s="10">
        <v>20620</v>
      </c>
      <c r="D334" s="10">
        <v>29708</v>
      </c>
      <c r="E334" s="12">
        <f t="shared" si="26"/>
        <v>3.5045617088392454E-2</v>
      </c>
      <c r="F334" s="12">
        <f t="shared" si="27"/>
        <v>5.0571198521063107E-2</v>
      </c>
      <c r="G334" s="13">
        <f t="shared" si="28"/>
        <v>0.44073714839961203</v>
      </c>
      <c r="H334" s="18">
        <f t="shared" si="29"/>
        <v>1.5445905339442805E-2</v>
      </c>
    </row>
    <row r="335" spans="2:8" ht="15" x14ac:dyDescent="0.2">
      <c r="B335" s="3" t="s">
        <v>128</v>
      </c>
      <c r="C335" s="10">
        <v>11611</v>
      </c>
      <c r="D335" s="10">
        <v>9079</v>
      </c>
      <c r="E335" s="12">
        <f t="shared" si="26"/>
        <v>1.9733979632072008E-2</v>
      </c>
      <c r="F335" s="12">
        <f t="shared" si="27"/>
        <v>1.545495864321839E-2</v>
      </c>
      <c r="G335" s="13">
        <f t="shared" si="28"/>
        <v>-0.21806907243131513</v>
      </c>
      <c r="H335" s="18">
        <f t="shared" si="29"/>
        <v>-4.3033706337444085E-3</v>
      </c>
    </row>
    <row r="336" spans="2:8" ht="15" x14ac:dyDescent="0.2">
      <c r="B336" s="3" t="s">
        <v>132</v>
      </c>
      <c r="C336" s="10">
        <v>50</v>
      </c>
      <c r="D336" s="10">
        <v>53</v>
      </c>
      <c r="E336" s="12">
        <f t="shared" si="26"/>
        <v>8.497967286225135E-5</v>
      </c>
      <c r="F336" s="12">
        <f t="shared" si="27"/>
        <v>9.0220597873177073E-5</v>
      </c>
      <c r="G336" s="13">
        <f t="shared" si="28"/>
        <v>0.06</v>
      </c>
      <c r="H336" s="18">
        <f t="shared" si="29"/>
        <v>5.0987803717350809E-6</v>
      </c>
    </row>
    <row r="337" spans="2:8" ht="15" x14ac:dyDescent="0.2">
      <c r="B337" s="3" t="s">
        <v>133</v>
      </c>
      <c r="C337" s="10">
        <v>1173</v>
      </c>
      <c r="D337" s="10">
        <v>1257</v>
      </c>
      <c r="E337" s="12">
        <f t="shared" si="26"/>
        <v>1.9936231253484165E-3</v>
      </c>
      <c r="F337" s="12">
        <f t="shared" si="27"/>
        <v>2.139760217482709E-3</v>
      </c>
      <c r="G337" s="13">
        <f t="shared" si="28"/>
        <v>7.1611253196930943E-2</v>
      </c>
      <c r="H337" s="18">
        <f t="shared" si="29"/>
        <v>1.4276585040858225E-4</v>
      </c>
    </row>
    <row r="338" spans="2:8" ht="30" x14ac:dyDescent="0.2">
      <c r="B338" s="3" t="s">
        <v>362</v>
      </c>
      <c r="C338" s="10">
        <v>490</v>
      </c>
      <c r="D338" s="10">
        <v>562</v>
      </c>
      <c r="E338" s="12">
        <f t="shared" si="26"/>
        <v>8.3280079405006319E-4</v>
      </c>
      <c r="F338" s="12">
        <f t="shared" si="27"/>
        <v>9.5667879254199089E-4</v>
      </c>
      <c r="G338" s="13">
        <f t="shared" si="28"/>
        <v>0.14693877551020409</v>
      </c>
      <c r="H338" s="18">
        <f t="shared" si="29"/>
        <v>1.2237072892164194E-4</v>
      </c>
    </row>
    <row r="339" spans="2:8" ht="15" x14ac:dyDescent="0.2">
      <c r="B339" s="3" t="s">
        <v>363</v>
      </c>
      <c r="C339" s="10">
        <v>811</v>
      </c>
      <c r="D339" s="10">
        <v>796</v>
      </c>
      <c r="E339" s="12">
        <f t="shared" si="26"/>
        <v>1.3783702938257169E-3</v>
      </c>
      <c r="F339" s="12">
        <f t="shared" si="27"/>
        <v>1.3550112435292256E-3</v>
      </c>
      <c r="G339" s="13">
        <f t="shared" si="28"/>
        <v>-1.8495684340320593E-2</v>
      </c>
      <c r="H339" s="18">
        <f t="shared" si="29"/>
        <v>-2.5493901858675404E-5</v>
      </c>
    </row>
    <row r="340" spans="2:8" ht="15" x14ac:dyDescent="0.2">
      <c r="B340" s="3" t="s">
        <v>364</v>
      </c>
      <c r="C340" s="10">
        <v>885</v>
      </c>
      <c r="D340" s="10">
        <v>795</v>
      </c>
      <c r="E340" s="12">
        <f t="shared" si="26"/>
        <v>1.5041402096618488E-3</v>
      </c>
      <c r="F340" s="12">
        <f t="shared" si="27"/>
        <v>1.3533089680976562E-3</v>
      </c>
      <c r="G340" s="13">
        <f t="shared" si="28"/>
        <v>-0.10169491525423729</v>
      </c>
      <c r="H340" s="18">
        <f t="shared" si="29"/>
        <v>-1.5296341115205242E-4</v>
      </c>
    </row>
    <row r="341" spans="2:8" ht="15" x14ac:dyDescent="0.2">
      <c r="B341" s="3" t="s">
        <v>118</v>
      </c>
      <c r="C341" s="10">
        <v>1789</v>
      </c>
      <c r="D341" s="10">
        <v>1353</v>
      </c>
      <c r="E341" s="12">
        <f t="shared" si="26"/>
        <v>3.0405726950113532E-3</v>
      </c>
      <c r="F341" s="12">
        <f t="shared" si="27"/>
        <v>2.3031786589133695E-3</v>
      </c>
      <c r="G341" s="13">
        <f t="shared" si="28"/>
        <v>-0.2437115707098938</v>
      </c>
      <c r="H341" s="18">
        <f t="shared" si="29"/>
        <v>-7.4102274735883176E-4</v>
      </c>
    </row>
    <row r="342" spans="2:8" ht="15" x14ac:dyDescent="0.2">
      <c r="B342" s="3" t="s">
        <v>365</v>
      </c>
      <c r="C342" s="10">
        <v>74</v>
      </c>
      <c r="D342" s="10">
        <v>39</v>
      </c>
      <c r="E342" s="12">
        <f t="shared" si="26"/>
        <v>1.25769915836132E-4</v>
      </c>
      <c r="F342" s="12">
        <f t="shared" si="27"/>
        <v>6.6388741831205773E-5</v>
      </c>
      <c r="G342" s="13">
        <f t="shared" si="28"/>
        <v>-0.47297297297297297</v>
      </c>
      <c r="H342" s="18">
        <f t="shared" si="29"/>
        <v>-5.9485771003575942E-5</v>
      </c>
    </row>
    <row r="343" spans="2:8" ht="15" x14ac:dyDescent="0.2">
      <c r="B343" s="3" t="s">
        <v>129</v>
      </c>
      <c r="C343" s="10">
        <v>486</v>
      </c>
      <c r="D343" s="10">
        <v>517</v>
      </c>
      <c r="E343" s="12">
        <f t="shared" si="26"/>
        <v>8.2600242022108313E-4</v>
      </c>
      <c r="F343" s="12">
        <f t="shared" si="27"/>
        <v>8.8007639812136881E-4</v>
      </c>
      <c r="G343" s="13">
        <f t="shared" si="28"/>
        <v>6.3786008230452676E-2</v>
      </c>
      <c r="H343" s="18">
        <f t="shared" si="29"/>
        <v>5.2687397174595837E-5</v>
      </c>
    </row>
    <row r="344" spans="2:8" ht="15" x14ac:dyDescent="0.2">
      <c r="B344" s="3" t="s">
        <v>131</v>
      </c>
      <c r="C344" s="10">
        <v>2588</v>
      </c>
      <c r="D344" s="10">
        <v>3476</v>
      </c>
      <c r="E344" s="12">
        <f t="shared" si="26"/>
        <v>4.3985478673501301E-3</v>
      </c>
      <c r="F344" s="12">
        <f t="shared" si="27"/>
        <v>5.9171094001351605E-3</v>
      </c>
      <c r="G344" s="13">
        <f t="shared" si="28"/>
        <v>0.34312210200927357</v>
      </c>
      <c r="H344" s="18">
        <f t="shared" si="29"/>
        <v>1.509238990033584E-3</v>
      </c>
    </row>
    <row r="345" spans="2:8" ht="15" x14ac:dyDescent="0.2">
      <c r="B345" s="3" t="s">
        <v>366</v>
      </c>
      <c r="C345" s="10">
        <v>4571</v>
      </c>
      <c r="D345" s="10">
        <v>11493</v>
      </c>
      <c r="E345" s="12">
        <f t="shared" si="26"/>
        <v>7.7688416930670181E-3</v>
      </c>
      <c r="F345" s="12">
        <f t="shared" si="27"/>
        <v>1.9564251535026871E-2</v>
      </c>
      <c r="G345" s="13">
        <f t="shared" si="28"/>
        <v>1.5143294683876614</v>
      </c>
      <c r="H345" s="18">
        <f t="shared" si="29"/>
        <v>1.1764585911050077E-2</v>
      </c>
    </row>
    <row r="346" spans="2:8" ht="15" x14ac:dyDescent="0.2">
      <c r="B346" s="3" t="s">
        <v>122</v>
      </c>
      <c r="C346" s="10">
        <v>409</v>
      </c>
      <c r="D346" s="10">
        <v>496</v>
      </c>
      <c r="E346" s="12">
        <f t="shared" si="26"/>
        <v>6.9513372401321604E-4</v>
      </c>
      <c r="F346" s="12">
        <f t="shared" si="27"/>
        <v>8.4432861405841185E-4</v>
      </c>
      <c r="G346" s="13">
        <f t="shared" si="28"/>
        <v>0.21271393643031786</v>
      </c>
      <c r="H346" s="18">
        <f t="shared" si="29"/>
        <v>1.4786463078031735E-4</v>
      </c>
    </row>
    <row r="347" spans="2:8" ht="15" x14ac:dyDescent="0.2">
      <c r="B347" s="3" t="s">
        <v>121</v>
      </c>
      <c r="C347" s="10">
        <v>1314</v>
      </c>
      <c r="D347" s="10">
        <v>1763</v>
      </c>
      <c r="E347" s="12">
        <f t="shared" si="26"/>
        <v>2.2332658028199654E-3</v>
      </c>
      <c r="F347" s="12">
        <f t="shared" si="27"/>
        <v>3.0011115858568148E-3</v>
      </c>
      <c r="G347" s="13">
        <f t="shared" si="28"/>
        <v>0.34170471841704719</v>
      </c>
      <c r="H347" s="18">
        <f t="shared" si="29"/>
        <v>7.6311746230301705E-4</v>
      </c>
    </row>
    <row r="348" spans="2:8" ht="15" x14ac:dyDescent="0.2">
      <c r="B348" s="3" t="s">
        <v>367</v>
      </c>
      <c r="C348" s="10">
        <v>31</v>
      </c>
      <c r="D348" s="10">
        <v>30</v>
      </c>
      <c r="E348" s="12">
        <f t="shared" si="26"/>
        <v>5.2687397174595837E-5</v>
      </c>
      <c r="F348" s="12">
        <f t="shared" si="27"/>
        <v>5.1068262947081365E-5</v>
      </c>
      <c r="G348" s="13">
        <f t="shared" si="28"/>
        <v>-3.2258064516129031E-2</v>
      </c>
      <c r="H348" s="18">
        <f t="shared" si="29"/>
        <v>-1.699593457245027E-6</v>
      </c>
    </row>
    <row r="349" spans="2:8" ht="15" x14ac:dyDescent="0.2">
      <c r="B349" s="3" t="s">
        <v>368</v>
      </c>
      <c r="C349" s="10">
        <v>13</v>
      </c>
      <c r="D349" s="10">
        <v>19</v>
      </c>
      <c r="E349" s="12">
        <f t="shared" si="26"/>
        <v>2.2094714944185352E-5</v>
      </c>
      <c r="F349" s="12">
        <f t="shared" si="27"/>
        <v>3.2343233199818199E-5</v>
      </c>
      <c r="G349" s="13">
        <f t="shared" si="28"/>
        <v>0.46153846153846156</v>
      </c>
      <c r="H349" s="18">
        <f t="shared" si="29"/>
        <v>1.0197560743470163E-5</v>
      </c>
    </row>
    <row r="350" spans="2:8" ht="15" x14ac:dyDescent="0.2">
      <c r="B350" s="3" t="s">
        <v>369</v>
      </c>
      <c r="C350" s="10">
        <v>552</v>
      </c>
      <c r="D350" s="10">
        <v>696</v>
      </c>
      <c r="E350" s="12">
        <f t="shared" si="26"/>
        <v>9.3817558839925485E-4</v>
      </c>
      <c r="F350" s="12">
        <f t="shared" si="27"/>
        <v>1.1847837003722877E-3</v>
      </c>
      <c r="G350" s="13">
        <f t="shared" si="28"/>
        <v>0.2608695652173913</v>
      </c>
      <c r="H350" s="18">
        <f t="shared" si="29"/>
        <v>2.4474145784328388E-4</v>
      </c>
    </row>
    <row r="351" spans="2:8" ht="15" x14ac:dyDescent="0.2">
      <c r="B351" s="3" t="s">
        <v>120</v>
      </c>
      <c r="C351" s="10">
        <v>83</v>
      </c>
      <c r="D351" s="10">
        <v>301</v>
      </c>
      <c r="E351" s="12">
        <f t="shared" si="26"/>
        <v>1.4106625695133724E-4</v>
      </c>
      <c r="F351" s="12">
        <f t="shared" si="27"/>
        <v>5.1238490490238301E-4</v>
      </c>
      <c r="G351" s="13">
        <f t="shared" si="28"/>
        <v>2.6265060240963853</v>
      </c>
      <c r="H351" s="18">
        <f t="shared" si="29"/>
        <v>3.7051137367941582E-4</v>
      </c>
    </row>
    <row r="352" spans="2:8" ht="15" x14ac:dyDescent="0.2">
      <c r="B352" s="3" t="s">
        <v>370</v>
      </c>
      <c r="C352" s="10">
        <v>43</v>
      </c>
      <c r="D352" s="10">
        <v>57</v>
      </c>
      <c r="E352" s="12">
        <f t="shared" si="26"/>
        <v>7.3082518661536167E-5</v>
      </c>
      <c r="F352" s="12">
        <f t="shared" si="27"/>
        <v>9.7029699599454589E-5</v>
      </c>
      <c r="G352" s="13">
        <f t="shared" si="28"/>
        <v>0.32558139534883723</v>
      </c>
      <c r="H352" s="18">
        <f t="shared" si="29"/>
        <v>2.3794308401430383E-5</v>
      </c>
    </row>
    <row r="353" spans="2:8" ht="15" x14ac:dyDescent="0.2">
      <c r="B353" s="3" t="s">
        <v>125</v>
      </c>
      <c r="C353" s="10">
        <v>450</v>
      </c>
      <c r="D353" s="10">
        <v>595</v>
      </c>
      <c r="E353" s="12">
        <f t="shared" si="26"/>
        <v>7.6481705576026218E-4</v>
      </c>
      <c r="F353" s="12">
        <f t="shared" si="27"/>
        <v>1.0128538817837803E-3</v>
      </c>
      <c r="G353" s="13">
        <f t="shared" si="28"/>
        <v>0.32222222222222224</v>
      </c>
      <c r="H353" s="18">
        <f t="shared" si="29"/>
        <v>2.4644105130052895E-4</v>
      </c>
    </row>
    <row r="354" spans="2:8" ht="15" x14ac:dyDescent="0.2">
      <c r="B354" s="3" t="s">
        <v>124</v>
      </c>
      <c r="C354" s="10">
        <v>8072</v>
      </c>
      <c r="D354" s="10">
        <v>11014</v>
      </c>
      <c r="E354" s="12">
        <f t="shared" si="26"/>
        <v>1.3719118386881857E-2</v>
      </c>
      <c r="F354" s="12">
        <f t="shared" si="27"/>
        <v>1.8748861603305137E-2</v>
      </c>
      <c r="G354" s="13">
        <f t="shared" si="28"/>
        <v>0.36446977205153619</v>
      </c>
      <c r="H354" s="18">
        <f t="shared" si="29"/>
        <v>5.000203951214869E-3</v>
      </c>
    </row>
    <row r="355" spans="2:8" ht="15" x14ac:dyDescent="0.2">
      <c r="B355" s="3" t="s">
        <v>126</v>
      </c>
      <c r="C355" s="10">
        <v>48</v>
      </c>
      <c r="D355" s="10">
        <v>38</v>
      </c>
      <c r="E355" s="12">
        <f t="shared" si="26"/>
        <v>8.1580485947761294E-5</v>
      </c>
      <c r="F355" s="12">
        <f t="shared" si="27"/>
        <v>6.4686466399636397E-5</v>
      </c>
      <c r="G355" s="13">
        <f t="shared" si="28"/>
        <v>-0.20833333333333334</v>
      </c>
      <c r="H355" s="18">
        <f t="shared" si="29"/>
        <v>-1.6995934572450271E-5</v>
      </c>
    </row>
    <row r="356" spans="2:8" ht="15" x14ac:dyDescent="0.2">
      <c r="B356" s="3" t="s">
        <v>371</v>
      </c>
      <c r="C356" s="10">
        <v>489</v>
      </c>
      <c r="D356" s="10">
        <v>595</v>
      </c>
      <c r="E356" s="12">
        <f t="shared" si="26"/>
        <v>8.3110120059281818E-4</v>
      </c>
      <c r="F356" s="12">
        <f t="shared" si="27"/>
        <v>1.0128538817837803E-3</v>
      </c>
      <c r="G356" s="13">
        <f t="shared" si="28"/>
        <v>0.21676891615541921</v>
      </c>
      <c r="H356" s="18">
        <f t="shared" si="29"/>
        <v>1.8015690646797284E-4</v>
      </c>
    </row>
    <row r="357" spans="2:8" ht="15" x14ac:dyDescent="0.2">
      <c r="B357" s="3" t="s">
        <v>372</v>
      </c>
      <c r="C357" s="10">
        <v>3440</v>
      </c>
      <c r="D357" s="10">
        <v>3086</v>
      </c>
      <c r="E357" s="12">
        <f t="shared" si="26"/>
        <v>5.8466014929228925E-3</v>
      </c>
      <c r="F357" s="12">
        <f t="shared" si="27"/>
        <v>5.2532219818231026E-3</v>
      </c>
      <c r="G357" s="13">
        <f t="shared" si="28"/>
        <v>-0.10290697674418604</v>
      </c>
      <c r="H357" s="18">
        <f t="shared" si="29"/>
        <v>-6.0165608386473948E-4</v>
      </c>
    </row>
    <row r="358" spans="2:8" ht="15" x14ac:dyDescent="0.2">
      <c r="B358" s="3" t="s">
        <v>127</v>
      </c>
      <c r="C358" s="10">
        <v>8433</v>
      </c>
      <c r="D358" s="10">
        <v>7757</v>
      </c>
      <c r="E358" s="12">
        <f t="shared" si="26"/>
        <v>1.4332671624947313E-2</v>
      </c>
      <c r="F358" s="12">
        <f t="shared" si="27"/>
        <v>1.3204550522683671E-2</v>
      </c>
      <c r="G358" s="13">
        <f t="shared" si="28"/>
        <v>-8.0161271196489983E-2</v>
      </c>
      <c r="H358" s="18">
        <f t="shared" si="29"/>
        <v>-1.1489251770976383E-3</v>
      </c>
    </row>
    <row r="359" spans="2:8" ht="15" x14ac:dyDescent="0.2">
      <c r="B359" s="3" t="s">
        <v>123</v>
      </c>
      <c r="C359" s="10">
        <v>350</v>
      </c>
      <c r="D359" s="10">
        <v>547</v>
      </c>
      <c r="E359" s="12">
        <f t="shared" si="26"/>
        <v>5.9485771003575942E-4</v>
      </c>
      <c r="F359" s="12">
        <f t="shared" si="27"/>
        <v>9.3114466106845016E-4</v>
      </c>
      <c r="G359" s="13">
        <f t="shared" si="28"/>
        <v>0.56285714285714283</v>
      </c>
      <c r="H359" s="18">
        <f t="shared" si="29"/>
        <v>3.348199110772703E-4</v>
      </c>
    </row>
    <row r="360" spans="2:8" ht="15" x14ac:dyDescent="0.2">
      <c r="B360" s="3" t="s">
        <v>373</v>
      </c>
      <c r="C360" s="10">
        <v>29</v>
      </c>
      <c r="D360" s="10">
        <v>16</v>
      </c>
      <c r="E360" s="12">
        <f t="shared" ref="E360:E423" si="30">+IF(C360=0,"",C360/C$294)</f>
        <v>4.9288210260105781E-5</v>
      </c>
      <c r="F360" s="12">
        <f t="shared" ref="F360:F423" si="31">+IF(D360=0,"",D360/D$294)</f>
        <v>2.7236406905110062E-5</v>
      </c>
      <c r="G360" s="13">
        <f t="shared" ref="G360:G423" si="32">+IF(OR(AND(D360=0),(C360=0)),"0",((D360-C360)/C360))</f>
        <v>-0.44827586206896552</v>
      </c>
      <c r="H360" s="18">
        <f t="shared" ref="H360:H423" si="33">+IF(OR(AND(E360=""),(G360="")),"",E360*G360)</f>
        <v>-2.2094714944185352E-5</v>
      </c>
    </row>
    <row r="361" spans="2:8" ht="15" x14ac:dyDescent="0.2">
      <c r="B361" s="3" t="s">
        <v>374</v>
      </c>
      <c r="C361" s="10">
        <v>7</v>
      </c>
      <c r="D361" s="10">
        <v>22</v>
      </c>
      <c r="E361" s="12">
        <f t="shared" si="30"/>
        <v>1.1897154200715188E-5</v>
      </c>
      <c r="F361" s="12">
        <f t="shared" si="31"/>
        <v>3.7450059494526332E-5</v>
      </c>
      <c r="G361" s="13">
        <f t="shared" si="32"/>
        <v>2.1428571428571428</v>
      </c>
      <c r="H361" s="18">
        <f t="shared" si="33"/>
        <v>2.5493901858675401E-5</v>
      </c>
    </row>
    <row r="362" spans="2:8" ht="15" x14ac:dyDescent="0.2">
      <c r="B362" s="3" t="s">
        <v>375</v>
      </c>
      <c r="C362" s="10">
        <v>206</v>
      </c>
      <c r="D362" s="10">
        <v>308</v>
      </c>
      <c r="E362" s="12">
        <f t="shared" si="30"/>
        <v>3.5011625219247554E-4</v>
      </c>
      <c r="F362" s="12">
        <f t="shared" si="31"/>
        <v>5.2430083292336863E-4</v>
      </c>
      <c r="G362" s="13">
        <f t="shared" si="32"/>
        <v>0.49514563106796117</v>
      </c>
      <c r="H362" s="18">
        <f t="shared" si="33"/>
        <v>1.7335853263899276E-4</v>
      </c>
    </row>
    <row r="363" spans="2:8" ht="15" x14ac:dyDescent="0.2">
      <c r="B363" s="3" t="s">
        <v>376</v>
      </c>
      <c r="C363" s="10">
        <v>2108</v>
      </c>
      <c r="D363" s="10">
        <v>1928</v>
      </c>
      <c r="E363" s="12">
        <f t="shared" si="30"/>
        <v>3.5827430078725171E-3</v>
      </c>
      <c r="F363" s="12">
        <f t="shared" si="31"/>
        <v>3.2819870320657625E-3</v>
      </c>
      <c r="G363" s="13">
        <f t="shared" si="32"/>
        <v>-8.5388994307400379E-2</v>
      </c>
      <c r="H363" s="18">
        <f t="shared" si="33"/>
        <v>-3.0592682230410489E-4</v>
      </c>
    </row>
    <row r="364" spans="2:8" ht="15" x14ac:dyDescent="0.2">
      <c r="B364" s="3" t="s">
        <v>377</v>
      </c>
      <c r="C364" s="10">
        <v>846</v>
      </c>
      <c r="D364" s="10">
        <v>663</v>
      </c>
      <c r="E364" s="12">
        <f t="shared" si="30"/>
        <v>1.4378560648292929E-3</v>
      </c>
      <c r="F364" s="12">
        <f t="shared" si="31"/>
        <v>1.1286086111304981E-3</v>
      </c>
      <c r="G364" s="13">
        <f t="shared" si="32"/>
        <v>-0.21631205673758866</v>
      </c>
      <c r="H364" s="18">
        <f t="shared" si="33"/>
        <v>-3.1102560267583999E-4</v>
      </c>
    </row>
    <row r="365" spans="2:8" ht="30" x14ac:dyDescent="0.2">
      <c r="B365" s="3" t="s">
        <v>378</v>
      </c>
      <c r="C365" s="10">
        <v>241</v>
      </c>
      <c r="D365" s="10">
        <v>343</v>
      </c>
      <c r="E365" s="12">
        <f t="shared" si="30"/>
        <v>4.0960202319605148E-4</v>
      </c>
      <c r="F365" s="12">
        <f t="shared" si="31"/>
        <v>5.8388047302829693E-4</v>
      </c>
      <c r="G365" s="13">
        <f t="shared" si="32"/>
        <v>0.42323651452282157</v>
      </c>
      <c r="H365" s="18">
        <f t="shared" si="33"/>
        <v>1.7335853263899273E-4</v>
      </c>
    </row>
    <row r="366" spans="2:8" ht="15" x14ac:dyDescent="0.2">
      <c r="B366" s="3" t="s">
        <v>475</v>
      </c>
      <c r="C366" s="10">
        <v>25</v>
      </c>
      <c r="D366" s="10">
        <v>13</v>
      </c>
      <c r="E366" s="12">
        <f t="shared" si="30"/>
        <v>4.2489836431125675E-5</v>
      </c>
      <c r="F366" s="12">
        <f t="shared" si="31"/>
        <v>2.2129580610401924E-5</v>
      </c>
      <c r="G366" s="13">
        <f t="shared" si="32"/>
        <v>-0.48</v>
      </c>
      <c r="H366" s="18">
        <f t="shared" si="33"/>
        <v>-2.0395121486940323E-5</v>
      </c>
    </row>
    <row r="367" spans="2:8" ht="15" x14ac:dyDescent="0.2">
      <c r="B367" s="3" t="s">
        <v>379</v>
      </c>
      <c r="C367" s="10">
        <v>85</v>
      </c>
      <c r="D367" s="10">
        <v>93</v>
      </c>
      <c r="E367" s="12">
        <f t="shared" si="30"/>
        <v>1.4446544386582729E-4</v>
      </c>
      <c r="F367" s="12">
        <f t="shared" si="31"/>
        <v>1.5831161513595222E-4</v>
      </c>
      <c r="G367" s="13">
        <f t="shared" si="32"/>
        <v>9.4117647058823528E-2</v>
      </c>
      <c r="H367" s="18">
        <f t="shared" si="33"/>
        <v>1.3596747657960216E-5</v>
      </c>
    </row>
    <row r="368" spans="2:8" ht="15" x14ac:dyDescent="0.2">
      <c r="B368" s="3" t="s">
        <v>380</v>
      </c>
      <c r="C368" s="10">
        <v>398</v>
      </c>
      <c r="D368" s="10">
        <v>537</v>
      </c>
      <c r="E368" s="12">
        <f t="shared" si="30"/>
        <v>6.7643819598352077E-4</v>
      </c>
      <c r="F368" s="12">
        <f t="shared" si="31"/>
        <v>9.1412190675275637E-4</v>
      </c>
      <c r="G368" s="13">
        <f t="shared" si="32"/>
        <v>0.34924623115577891</v>
      </c>
      <c r="H368" s="18">
        <f t="shared" si="33"/>
        <v>2.3624349055705878E-4</v>
      </c>
    </row>
    <row r="369" spans="2:8" ht="15" x14ac:dyDescent="0.2">
      <c r="B369" s="3" t="s">
        <v>381</v>
      </c>
      <c r="C369" s="10">
        <v>4815</v>
      </c>
      <c r="D369" s="10">
        <v>5348</v>
      </c>
      <c r="E369" s="12">
        <f t="shared" si="30"/>
        <v>8.1835424966348047E-3</v>
      </c>
      <c r="F369" s="12">
        <f t="shared" si="31"/>
        <v>9.1037690080330372E-3</v>
      </c>
      <c r="G369" s="13">
        <f t="shared" si="32"/>
        <v>0.11069574247144341</v>
      </c>
      <c r="H369" s="18">
        <f t="shared" si="33"/>
        <v>9.0588331271159936E-4</v>
      </c>
    </row>
    <row r="370" spans="2:8" ht="15" x14ac:dyDescent="0.2">
      <c r="B370" s="3" t="s">
        <v>135</v>
      </c>
      <c r="C370" s="10">
        <v>3504</v>
      </c>
      <c r="D370" s="10">
        <v>5381</v>
      </c>
      <c r="E370" s="12">
        <f t="shared" si="30"/>
        <v>5.9553754741865743E-3</v>
      </c>
      <c r="F370" s="12">
        <f t="shared" si="31"/>
        <v>9.1599440972748268E-3</v>
      </c>
      <c r="G370" s="13">
        <f t="shared" si="32"/>
        <v>0.53567351598173518</v>
      </c>
      <c r="H370" s="18">
        <f t="shared" si="33"/>
        <v>3.1901369192489158E-3</v>
      </c>
    </row>
    <row r="371" spans="2:8" ht="15" x14ac:dyDescent="0.2">
      <c r="B371" s="3" t="s">
        <v>136</v>
      </c>
      <c r="C371" s="10">
        <v>438</v>
      </c>
      <c r="D371" s="10">
        <v>417</v>
      </c>
      <c r="E371" s="12">
        <f t="shared" si="30"/>
        <v>7.4442193427332179E-4</v>
      </c>
      <c r="F371" s="12">
        <f t="shared" si="31"/>
        <v>7.0984885496443097E-4</v>
      </c>
      <c r="G371" s="13">
        <f t="shared" si="32"/>
        <v>-4.7945205479452052E-2</v>
      </c>
      <c r="H371" s="18">
        <f t="shared" si="33"/>
        <v>-3.5691462602145563E-5</v>
      </c>
    </row>
    <row r="372" spans="2:8" ht="15" x14ac:dyDescent="0.2">
      <c r="B372" s="3" t="s">
        <v>137</v>
      </c>
      <c r="C372" s="10">
        <v>4248</v>
      </c>
      <c r="D372" s="10">
        <v>6261</v>
      </c>
      <c r="E372" s="12">
        <f t="shared" si="30"/>
        <v>7.2198730063768746E-3</v>
      </c>
      <c r="F372" s="12">
        <f t="shared" si="31"/>
        <v>1.0657946477055881E-2</v>
      </c>
      <c r="G372" s="13">
        <f t="shared" si="32"/>
        <v>0.47387005649717512</v>
      </c>
      <c r="H372" s="18">
        <f t="shared" si="33"/>
        <v>3.4212816294342391E-3</v>
      </c>
    </row>
    <row r="373" spans="2:8" ht="15" x14ac:dyDescent="0.2">
      <c r="B373" s="3" t="s">
        <v>382</v>
      </c>
      <c r="C373" s="10">
        <v>186</v>
      </c>
      <c r="D373" s="10">
        <v>917</v>
      </c>
      <c r="E373" s="12">
        <f t="shared" si="30"/>
        <v>3.1612438304757503E-4</v>
      </c>
      <c r="F373" s="12">
        <f t="shared" si="31"/>
        <v>1.5609865707491204E-3</v>
      </c>
      <c r="G373" s="13">
        <f t="shared" si="32"/>
        <v>3.9301075268817205</v>
      </c>
      <c r="H373" s="18">
        <f t="shared" si="33"/>
        <v>1.2424028172461148E-3</v>
      </c>
    </row>
    <row r="374" spans="2:8" ht="15" x14ac:dyDescent="0.2">
      <c r="B374" s="3" t="s">
        <v>134</v>
      </c>
      <c r="C374" s="10">
        <v>218</v>
      </c>
      <c r="D374" s="10">
        <v>175</v>
      </c>
      <c r="E374" s="12">
        <f t="shared" si="30"/>
        <v>3.7051137367941588E-4</v>
      </c>
      <c r="F374" s="12">
        <f t="shared" si="31"/>
        <v>2.9789820052464127E-4</v>
      </c>
      <c r="G374" s="13">
        <f t="shared" si="32"/>
        <v>-0.19724770642201836</v>
      </c>
      <c r="H374" s="18">
        <f t="shared" si="33"/>
        <v>-7.3082518661536167E-5</v>
      </c>
    </row>
    <row r="375" spans="2:8" ht="15" x14ac:dyDescent="0.2">
      <c r="B375" s="3" t="s">
        <v>383</v>
      </c>
      <c r="C375" s="10">
        <v>584</v>
      </c>
      <c r="D375" s="10">
        <v>558</v>
      </c>
      <c r="E375" s="12">
        <f t="shared" si="30"/>
        <v>9.9256257903109586E-4</v>
      </c>
      <c r="F375" s="12">
        <f t="shared" si="31"/>
        <v>9.4986969081571333E-4</v>
      </c>
      <c r="G375" s="13">
        <f t="shared" si="32"/>
        <v>-4.4520547945205477E-2</v>
      </c>
      <c r="H375" s="18">
        <f t="shared" si="33"/>
        <v>-4.4189429888370703E-5</v>
      </c>
    </row>
    <row r="376" spans="2:8" ht="15" x14ac:dyDescent="0.2">
      <c r="B376" s="3" t="s">
        <v>141</v>
      </c>
      <c r="C376" s="10">
        <v>81</v>
      </c>
      <c r="D376" s="10">
        <v>68</v>
      </c>
      <c r="E376" s="12">
        <f t="shared" si="30"/>
        <v>1.3766707003684718E-4</v>
      </c>
      <c r="F376" s="12">
        <f t="shared" si="31"/>
        <v>1.1575472934671776E-4</v>
      </c>
      <c r="G376" s="13">
        <f t="shared" si="32"/>
        <v>-0.16049382716049382</v>
      </c>
      <c r="H376" s="18">
        <f t="shared" si="33"/>
        <v>-2.2094714944185348E-5</v>
      </c>
    </row>
    <row r="377" spans="2:8" ht="15" x14ac:dyDescent="0.2">
      <c r="B377" s="3" t="s">
        <v>150</v>
      </c>
      <c r="C377" s="10">
        <v>1136</v>
      </c>
      <c r="D377" s="10">
        <v>764</v>
      </c>
      <c r="E377" s="12">
        <f t="shared" si="30"/>
        <v>1.9307381674303506E-3</v>
      </c>
      <c r="F377" s="12">
        <f t="shared" si="31"/>
        <v>1.3005384297190053E-3</v>
      </c>
      <c r="G377" s="13">
        <f t="shared" si="32"/>
        <v>-0.32746478873239437</v>
      </c>
      <c r="H377" s="18">
        <f t="shared" si="33"/>
        <v>-6.3224876609515007E-4</v>
      </c>
    </row>
    <row r="378" spans="2:8" ht="15" x14ac:dyDescent="0.2">
      <c r="B378" s="3" t="s">
        <v>149</v>
      </c>
      <c r="C378" s="10">
        <v>1996</v>
      </c>
      <c r="D378" s="10">
        <v>2203</v>
      </c>
      <c r="E378" s="12">
        <f t="shared" si="30"/>
        <v>3.3923885406610737E-3</v>
      </c>
      <c r="F378" s="12">
        <f t="shared" si="31"/>
        <v>3.7501127757473417E-3</v>
      </c>
      <c r="G378" s="13">
        <f t="shared" si="32"/>
        <v>0.10370741482965933</v>
      </c>
      <c r="H378" s="18">
        <f t="shared" si="33"/>
        <v>3.5181584564972061E-4</v>
      </c>
    </row>
    <row r="379" spans="2:8" ht="15" x14ac:dyDescent="0.2">
      <c r="B379" s="3" t="s">
        <v>384</v>
      </c>
      <c r="C379" s="10">
        <v>688</v>
      </c>
      <c r="D379" s="10">
        <v>693</v>
      </c>
      <c r="E379" s="12">
        <f t="shared" si="30"/>
        <v>1.1693202985845787E-3</v>
      </c>
      <c r="F379" s="12">
        <f t="shared" si="31"/>
        <v>1.1796768740775796E-3</v>
      </c>
      <c r="G379" s="13">
        <f t="shared" si="32"/>
        <v>7.2674418604651162E-3</v>
      </c>
      <c r="H379" s="18">
        <f t="shared" si="33"/>
        <v>8.4979672862251353E-6</v>
      </c>
    </row>
    <row r="380" spans="2:8" ht="30" x14ac:dyDescent="0.2">
      <c r="B380" s="3" t="s">
        <v>385</v>
      </c>
      <c r="C380" s="10">
        <v>747</v>
      </c>
      <c r="D380" s="10">
        <v>483</v>
      </c>
      <c r="E380" s="12">
        <f t="shared" si="30"/>
        <v>1.2695963125620351E-3</v>
      </c>
      <c r="F380" s="12">
        <f t="shared" si="31"/>
        <v>8.2219903344801001E-4</v>
      </c>
      <c r="G380" s="13">
        <f t="shared" si="32"/>
        <v>-0.3534136546184739</v>
      </c>
      <c r="H380" s="18">
        <f t="shared" si="33"/>
        <v>-4.4869267271268709E-4</v>
      </c>
    </row>
    <row r="381" spans="2:8" ht="30" x14ac:dyDescent="0.2">
      <c r="B381" s="3" t="s">
        <v>386</v>
      </c>
      <c r="C381" s="10">
        <v>59</v>
      </c>
      <c r="D381" s="10">
        <v>52</v>
      </c>
      <c r="E381" s="12">
        <f t="shared" si="30"/>
        <v>1.0027601397745659E-4</v>
      </c>
      <c r="F381" s="12">
        <f t="shared" si="31"/>
        <v>8.8518322441607697E-5</v>
      </c>
      <c r="G381" s="13">
        <f t="shared" si="32"/>
        <v>-0.11864406779661017</v>
      </c>
      <c r="H381" s="18">
        <f t="shared" si="33"/>
        <v>-1.1897154200715188E-5</v>
      </c>
    </row>
    <row r="382" spans="2:8" ht="15" x14ac:dyDescent="0.2">
      <c r="B382" s="3" t="s">
        <v>387</v>
      </c>
      <c r="C382" s="10">
        <v>30</v>
      </c>
      <c r="D382" s="10">
        <v>42</v>
      </c>
      <c r="E382" s="12">
        <f t="shared" si="30"/>
        <v>5.0987803717350809E-5</v>
      </c>
      <c r="F382" s="12">
        <f t="shared" si="31"/>
        <v>7.1495568125913914E-5</v>
      </c>
      <c r="G382" s="13">
        <f t="shared" si="32"/>
        <v>0.4</v>
      </c>
      <c r="H382" s="18">
        <f t="shared" si="33"/>
        <v>2.0395121486940323E-5</v>
      </c>
    </row>
    <row r="383" spans="2:8" ht="15" x14ac:dyDescent="0.2">
      <c r="B383" s="3" t="s">
        <v>145</v>
      </c>
      <c r="C383" s="10">
        <v>257</v>
      </c>
      <c r="D383" s="10">
        <v>383</v>
      </c>
      <c r="E383" s="12">
        <f t="shared" si="30"/>
        <v>4.3679551851197193E-4</v>
      </c>
      <c r="F383" s="12">
        <f t="shared" si="31"/>
        <v>6.5197149029107206E-4</v>
      </c>
      <c r="G383" s="13">
        <f t="shared" si="32"/>
        <v>0.49027237354085601</v>
      </c>
      <c r="H383" s="18">
        <f t="shared" si="33"/>
        <v>2.141487756128734E-4</v>
      </c>
    </row>
    <row r="384" spans="2:8" ht="15" x14ac:dyDescent="0.2">
      <c r="B384" s="3" t="s">
        <v>388</v>
      </c>
      <c r="C384" s="10">
        <v>73</v>
      </c>
      <c r="D384" s="10">
        <v>73</v>
      </c>
      <c r="E384" s="12">
        <f t="shared" si="30"/>
        <v>1.2407032237888698E-4</v>
      </c>
      <c r="F384" s="12">
        <f t="shared" si="31"/>
        <v>1.2426610650456465E-4</v>
      </c>
      <c r="G384" s="13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635</v>
      </c>
      <c r="D385" s="10">
        <v>714</v>
      </c>
      <c r="E385" s="12">
        <f t="shared" si="30"/>
        <v>1.0792418453505921E-3</v>
      </c>
      <c r="F385" s="12">
        <f t="shared" si="31"/>
        <v>1.2154246581405365E-3</v>
      </c>
      <c r="G385" s="13">
        <f t="shared" si="32"/>
        <v>0.12440944881889764</v>
      </c>
      <c r="H385" s="18">
        <f t="shared" si="33"/>
        <v>1.3426788312235712E-4</v>
      </c>
    </row>
    <row r="386" spans="2:8" ht="15" x14ac:dyDescent="0.2">
      <c r="B386" s="3" t="s">
        <v>564</v>
      </c>
      <c r="C386" s="10">
        <v>85</v>
      </c>
      <c r="D386" s="10">
        <v>81</v>
      </c>
      <c r="E386" s="12">
        <f t="shared" si="30"/>
        <v>1.4446544386582729E-4</v>
      </c>
      <c r="F386" s="12">
        <f t="shared" si="31"/>
        <v>1.3788430995711969E-4</v>
      </c>
      <c r="G386" s="13">
        <f t="shared" si="32"/>
        <v>-4.7058823529411764E-2</v>
      </c>
      <c r="H386" s="18">
        <f t="shared" si="33"/>
        <v>-6.7983738289801081E-6</v>
      </c>
    </row>
    <row r="387" spans="2:8" ht="15" x14ac:dyDescent="0.2">
      <c r="B387" s="3" t="s">
        <v>144</v>
      </c>
      <c r="C387" s="10">
        <v>2829</v>
      </c>
      <c r="D387" s="10">
        <v>2936</v>
      </c>
      <c r="E387" s="12">
        <f t="shared" si="30"/>
        <v>4.8081498905461813E-3</v>
      </c>
      <c r="F387" s="12">
        <f t="shared" si="31"/>
        <v>4.9978806670876964E-3</v>
      </c>
      <c r="G387" s="13">
        <f t="shared" si="32"/>
        <v>3.7822552138564863E-2</v>
      </c>
      <c r="H387" s="18">
        <f t="shared" si="33"/>
        <v>1.8185649992521788E-4</v>
      </c>
    </row>
    <row r="388" spans="2:8" ht="15" x14ac:dyDescent="0.2">
      <c r="B388" s="3" t="s">
        <v>389</v>
      </c>
      <c r="C388" s="10">
        <v>1264</v>
      </c>
      <c r="D388" s="10">
        <v>571</v>
      </c>
      <c r="E388" s="12">
        <f t="shared" si="30"/>
        <v>2.148286129957714E-3</v>
      </c>
      <c r="F388" s="12">
        <f t="shared" si="31"/>
        <v>9.7199927142611528E-4</v>
      </c>
      <c r="G388" s="13">
        <f t="shared" si="32"/>
        <v>-0.54825949367088611</v>
      </c>
      <c r="H388" s="18">
        <f t="shared" si="33"/>
        <v>-1.1778182658708036E-3</v>
      </c>
    </row>
    <row r="389" spans="2:8" ht="15" x14ac:dyDescent="0.2">
      <c r="B389" s="3" t="s">
        <v>143</v>
      </c>
      <c r="C389" s="10">
        <v>192</v>
      </c>
      <c r="D389" s="10">
        <v>309</v>
      </c>
      <c r="E389" s="12">
        <f t="shared" si="30"/>
        <v>3.2632194379104518E-4</v>
      </c>
      <c r="F389" s="12">
        <f t="shared" si="31"/>
        <v>5.2600310835493802E-4</v>
      </c>
      <c r="G389" s="13">
        <f t="shared" si="32"/>
        <v>0.609375</v>
      </c>
      <c r="H389" s="18">
        <f t="shared" si="33"/>
        <v>1.9885243449766816E-4</v>
      </c>
    </row>
    <row r="390" spans="2:8" ht="15" x14ac:dyDescent="0.2">
      <c r="B390" s="3" t="s">
        <v>476</v>
      </c>
      <c r="C390" s="10">
        <v>93</v>
      </c>
      <c r="D390" s="10">
        <v>141</v>
      </c>
      <c r="E390" s="12">
        <f t="shared" si="30"/>
        <v>1.5806219152378752E-4</v>
      </c>
      <c r="F390" s="12">
        <f t="shared" si="31"/>
        <v>2.4002083585128242E-4</v>
      </c>
      <c r="G390" s="13">
        <f t="shared" si="32"/>
        <v>0.5161290322580645</v>
      </c>
      <c r="H390" s="18">
        <f t="shared" si="33"/>
        <v>8.1580485947761294E-5</v>
      </c>
    </row>
    <row r="391" spans="2:8" ht="15" x14ac:dyDescent="0.2">
      <c r="B391" s="3" t="s">
        <v>153</v>
      </c>
      <c r="C391" s="10">
        <v>1317</v>
      </c>
      <c r="D391" s="10">
        <v>822</v>
      </c>
      <c r="E391" s="12">
        <f t="shared" si="30"/>
        <v>2.2383645831917007E-3</v>
      </c>
      <c r="F391" s="12">
        <f t="shared" si="31"/>
        <v>1.3992704047500293E-3</v>
      </c>
      <c r="G391" s="13">
        <f t="shared" si="32"/>
        <v>-0.37585421412300685</v>
      </c>
      <c r="H391" s="18">
        <f t="shared" si="33"/>
        <v>-8.4129876133628848E-4</v>
      </c>
    </row>
    <row r="392" spans="2:8" ht="15" x14ac:dyDescent="0.2">
      <c r="B392" s="3" t="s">
        <v>140</v>
      </c>
      <c r="C392" s="10">
        <v>338</v>
      </c>
      <c r="D392" s="10">
        <v>427</v>
      </c>
      <c r="E392" s="12">
        <f t="shared" si="30"/>
        <v>5.7446258854881914E-4</v>
      </c>
      <c r="F392" s="12">
        <f t="shared" si="31"/>
        <v>7.2687160928012475E-4</v>
      </c>
      <c r="G392" s="13">
        <f t="shared" si="32"/>
        <v>0.26331360946745563</v>
      </c>
      <c r="H392" s="18">
        <f t="shared" si="33"/>
        <v>1.512638176948074E-4</v>
      </c>
    </row>
    <row r="393" spans="2:8" ht="15" x14ac:dyDescent="0.2">
      <c r="B393" s="3" t="s">
        <v>390</v>
      </c>
      <c r="C393" s="10">
        <v>6597</v>
      </c>
      <c r="D393" s="10">
        <v>7369</v>
      </c>
      <c r="E393" s="12">
        <f t="shared" si="30"/>
        <v>1.1212218037445444E-2</v>
      </c>
      <c r="F393" s="12">
        <f t="shared" si="31"/>
        <v>1.2544067655234753E-2</v>
      </c>
      <c r="G393" s="13">
        <f t="shared" si="32"/>
        <v>0.117022889192057</v>
      </c>
      <c r="H393" s="18">
        <f t="shared" si="33"/>
        <v>1.312086148993161E-3</v>
      </c>
    </row>
    <row r="394" spans="2:8" ht="15" x14ac:dyDescent="0.2">
      <c r="B394" s="3" t="s">
        <v>391</v>
      </c>
      <c r="C394" s="10">
        <v>16</v>
      </c>
      <c r="D394" s="10">
        <v>9</v>
      </c>
      <c r="E394" s="12">
        <f t="shared" si="30"/>
        <v>2.7193495315920432E-5</v>
      </c>
      <c r="F394" s="12">
        <f t="shared" si="31"/>
        <v>1.5320478884124408E-5</v>
      </c>
      <c r="G394" s="13">
        <f t="shared" si="32"/>
        <v>-0.4375</v>
      </c>
      <c r="H394" s="18">
        <f t="shared" si="33"/>
        <v>-1.189715420071519E-5</v>
      </c>
    </row>
    <row r="395" spans="2:8" ht="15" x14ac:dyDescent="0.2">
      <c r="B395" s="3" t="s">
        <v>147</v>
      </c>
      <c r="C395" s="10">
        <v>68</v>
      </c>
      <c r="D395" s="10">
        <v>61</v>
      </c>
      <c r="E395" s="12">
        <f t="shared" si="30"/>
        <v>1.1557235509266184E-4</v>
      </c>
      <c r="F395" s="12">
        <f t="shared" si="31"/>
        <v>1.0383880132573211E-4</v>
      </c>
      <c r="G395" s="13">
        <f t="shared" si="32"/>
        <v>-0.10294117647058823</v>
      </c>
      <c r="H395" s="18">
        <f t="shared" si="33"/>
        <v>-1.189715420071519E-5</v>
      </c>
    </row>
    <row r="396" spans="2:8" ht="15" x14ac:dyDescent="0.2">
      <c r="B396" s="3" t="s">
        <v>151</v>
      </c>
      <c r="C396" s="10">
        <v>10</v>
      </c>
      <c r="D396" s="10">
        <v>6</v>
      </c>
      <c r="E396" s="12">
        <f t="shared" si="30"/>
        <v>1.6995934572450271E-5</v>
      </c>
      <c r="F396" s="12">
        <f t="shared" si="31"/>
        <v>1.0213652589416273E-5</v>
      </c>
      <c r="G396" s="13">
        <f t="shared" si="32"/>
        <v>-0.4</v>
      </c>
      <c r="H396" s="18">
        <f t="shared" si="33"/>
        <v>-6.7983738289801089E-6</v>
      </c>
    </row>
    <row r="397" spans="2:8" ht="15" x14ac:dyDescent="0.2">
      <c r="B397" s="3" t="s">
        <v>138</v>
      </c>
      <c r="C397" s="10">
        <v>140</v>
      </c>
      <c r="D397" s="10">
        <v>105</v>
      </c>
      <c r="E397" s="12">
        <f t="shared" si="30"/>
        <v>2.3794308401430377E-4</v>
      </c>
      <c r="F397" s="12">
        <f t="shared" si="31"/>
        <v>1.7873892031478478E-4</v>
      </c>
      <c r="G397" s="13">
        <f t="shared" si="32"/>
        <v>-0.25</v>
      </c>
      <c r="H397" s="18">
        <f t="shared" si="33"/>
        <v>-5.9485771003575942E-5</v>
      </c>
    </row>
    <row r="398" spans="2:8" ht="15" x14ac:dyDescent="0.2">
      <c r="B398" s="3" t="s">
        <v>142</v>
      </c>
      <c r="C398" s="10">
        <v>285</v>
      </c>
      <c r="D398" s="10">
        <v>217</v>
      </c>
      <c r="E398" s="12">
        <f t="shared" si="30"/>
        <v>4.8438413531483267E-4</v>
      </c>
      <c r="F398" s="12">
        <f t="shared" si="31"/>
        <v>3.6939376865055518E-4</v>
      </c>
      <c r="G398" s="13">
        <f t="shared" si="32"/>
        <v>-0.23859649122807017</v>
      </c>
      <c r="H398" s="18">
        <f t="shared" si="33"/>
        <v>-1.1557235509266183E-4</v>
      </c>
    </row>
    <row r="399" spans="2:8" ht="15" x14ac:dyDescent="0.2">
      <c r="B399" s="3" t="s">
        <v>148</v>
      </c>
      <c r="C399" s="10">
        <v>18</v>
      </c>
      <c r="D399" s="10">
        <v>22</v>
      </c>
      <c r="E399" s="12">
        <f t="shared" si="30"/>
        <v>3.0592682230410485E-5</v>
      </c>
      <c r="F399" s="12">
        <f t="shared" si="31"/>
        <v>3.7450059494526332E-5</v>
      </c>
      <c r="G399" s="13">
        <f t="shared" si="32"/>
        <v>0.22222222222222221</v>
      </c>
      <c r="H399" s="18">
        <f t="shared" si="33"/>
        <v>6.7983738289801073E-6</v>
      </c>
    </row>
    <row r="400" spans="2:8" ht="15" x14ac:dyDescent="0.2">
      <c r="B400" s="3" t="s">
        <v>152</v>
      </c>
      <c r="C400" s="10">
        <v>57</v>
      </c>
      <c r="D400" s="10">
        <v>43</v>
      </c>
      <c r="E400" s="12">
        <f t="shared" si="30"/>
        <v>9.6876827062966533E-5</v>
      </c>
      <c r="F400" s="12">
        <f t="shared" si="31"/>
        <v>7.3197843557483289E-5</v>
      </c>
      <c r="G400" s="13">
        <f t="shared" si="32"/>
        <v>-0.24561403508771928</v>
      </c>
      <c r="H400" s="18">
        <f t="shared" si="33"/>
        <v>-2.3794308401430376E-5</v>
      </c>
    </row>
    <row r="401" spans="2:8" ht="15" x14ac:dyDescent="0.2">
      <c r="B401" s="3" t="s">
        <v>392</v>
      </c>
      <c r="C401" s="10">
        <v>3875</v>
      </c>
      <c r="D401" s="10">
        <v>2785</v>
      </c>
      <c r="E401" s="12">
        <f t="shared" si="30"/>
        <v>6.5859246468244793E-3</v>
      </c>
      <c r="F401" s="12">
        <f t="shared" si="31"/>
        <v>4.7408370769207201E-3</v>
      </c>
      <c r="G401" s="13">
        <f t="shared" si="32"/>
        <v>-0.28129032258064518</v>
      </c>
      <c r="H401" s="18">
        <f t="shared" si="33"/>
        <v>-1.8525568683970795E-3</v>
      </c>
    </row>
    <row r="402" spans="2:8" ht="15" x14ac:dyDescent="0.2">
      <c r="B402" s="3" t="s">
        <v>393</v>
      </c>
      <c r="C402" s="10">
        <v>44</v>
      </c>
      <c r="D402" s="10">
        <v>44</v>
      </c>
      <c r="E402" s="12">
        <f t="shared" si="30"/>
        <v>7.4782112118781181E-5</v>
      </c>
      <c r="F402" s="12">
        <f t="shared" si="31"/>
        <v>7.4900118989052665E-5</v>
      </c>
      <c r="G402" s="13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676</v>
      </c>
      <c r="D403" s="10">
        <v>801</v>
      </c>
      <c r="E403" s="12">
        <f t="shared" si="30"/>
        <v>1.1489251770976383E-3</v>
      </c>
      <c r="F403" s="12">
        <f t="shared" si="31"/>
        <v>1.3635226206870723E-3</v>
      </c>
      <c r="G403" s="13">
        <f t="shared" si="32"/>
        <v>0.1849112426035503</v>
      </c>
      <c r="H403" s="18">
        <f t="shared" si="33"/>
        <v>2.1244918215562839E-4</v>
      </c>
    </row>
    <row r="404" spans="2:8" ht="15" x14ac:dyDescent="0.2">
      <c r="B404" s="3" t="s">
        <v>395</v>
      </c>
      <c r="C404" s="10">
        <v>113</v>
      </c>
      <c r="D404" s="10">
        <v>203</v>
      </c>
      <c r="E404" s="12">
        <f t="shared" si="30"/>
        <v>1.9205406066868805E-4</v>
      </c>
      <c r="F404" s="12">
        <f t="shared" si="31"/>
        <v>3.455619126085839E-4</v>
      </c>
      <c r="G404" s="13">
        <f t="shared" si="32"/>
        <v>0.79646017699115046</v>
      </c>
      <c r="H404" s="18">
        <f t="shared" si="33"/>
        <v>1.5296341115205245E-4</v>
      </c>
    </row>
    <row r="405" spans="2:8" ht="15" x14ac:dyDescent="0.2">
      <c r="B405" s="3" t="s">
        <v>396</v>
      </c>
      <c r="C405" s="10">
        <v>195</v>
      </c>
      <c r="D405" s="10">
        <v>223</v>
      </c>
      <c r="E405" s="12">
        <f t="shared" si="30"/>
        <v>3.3142072416278027E-4</v>
      </c>
      <c r="F405" s="12">
        <f t="shared" si="31"/>
        <v>3.7960742123997147E-4</v>
      </c>
      <c r="G405" s="13">
        <f t="shared" si="32"/>
        <v>0.14358974358974358</v>
      </c>
      <c r="H405" s="18">
        <f t="shared" si="33"/>
        <v>4.7588616802860752E-5</v>
      </c>
    </row>
    <row r="406" spans="2:8" ht="15" x14ac:dyDescent="0.2">
      <c r="B406" s="3" t="s">
        <v>397</v>
      </c>
      <c r="C406" s="10">
        <v>4014</v>
      </c>
      <c r="D406" s="10">
        <v>3108</v>
      </c>
      <c r="E406" s="12">
        <f t="shared" si="30"/>
        <v>6.8221681373815384E-3</v>
      </c>
      <c r="F406" s="12">
        <f t="shared" si="31"/>
        <v>5.2906720413176296E-3</v>
      </c>
      <c r="G406" s="13">
        <f t="shared" si="32"/>
        <v>-0.22571001494768311</v>
      </c>
      <c r="H406" s="18">
        <f t="shared" si="33"/>
        <v>-1.5398316722639944E-3</v>
      </c>
    </row>
    <row r="407" spans="2:8" ht="15" x14ac:dyDescent="0.2">
      <c r="B407" s="3" t="s">
        <v>398</v>
      </c>
      <c r="C407" s="10">
        <v>324</v>
      </c>
      <c r="D407" s="10">
        <v>195</v>
      </c>
      <c r="E407" s="12">
        <f t="shared" si="30"/>
        <v>5.5066828014738872E-4</v>
      </c>
      <c r="F407" s="12">
        <f t="shared" si="31"/>
        <v>3.3194370915602884E-4</v>
      </c>
      <c r="G407" s="13">
        <f t="shared" si="32"/>
        <v>-0.39814814814814814</v>
      </c>
      <c r="H407" s="18">
        <f t="shared" si="33"/>
        <v>-2.1924755598460847E-4</v>
      </c>
    </row>
    <row r="408" spans="2:8" ht="15" x14ac:dyDescent="0.2">
      <c r="B408" s="3" t="s">
        <v>399</v>
      </c>
      <c r="C408" s="10">
        <v>1726</v>
      </c>
      <c r="D408" s="10">
        <v>3516</v>
      </c>
      <c r="E408" s="12">
        <f t="shared" si="30"/>
        <v>2.9334983072049165E-3</v>
      </c>
      <c r="F408" s="12">
        <f t="shared" si="31"/>
        <v>5.9852004173979361E-3</v>
      </c>
      <c r="G408" s="13">
        <f t="shared" si="32"/>
        <v>1.0370799536500579</v>
      </c>
      <c r="H408" s="18">
        <f t="shared" si="33"/>
        <v>3.0422722884685983E-3</v>
      </c>
    </row>
    <row r="409" spans="2:8" ht="15" x14ac:dyDescent="0.2">
      <c r="B409" s="3" t="s">
        <v>139</v>
      </c>
      <c r="C409" s="10">
        <v>133</v>
      </c>
      <c r="D409" s="10">
        <v>124</v>
      </c>
      <c r="E409" s="12">
        <f t="shared" si="30"/>
        <v>2.2604592981358859E-4</v>
      </c>
      <c r="F409" s="12">
        <f t="shared" si="31"/>
        <v>2.1108215351460296E-4</v>
      </c>
      <c r="G409" s="13">
        <f t="shared" si="32"/>
        <v>-6.7669172932330823E-2</v>
      </c>
      <c r="H409" s="18">
        <f t="shared" si="33"/>
        <v>-1.5296341115205243E-5</v>
      </c>
    </row>
    <row r="410" spans="2:8" ht="15" x14ac:dyDescent="0.2">
      <c r="B410" s="3" t="s">
        <v>400</v>
      </c>
      <c r="C410" s="10">
        <v>96</v>
      </c>
      <c r="D410" s="10">
        <v>61</v>
      </c>
      <c r="E410" s="12">
        <f t="shared" si="30"/>
        <v>1.6316097189552259E-4</v>
      </c>
      <c r="F410" s="12">
        <f t="shared" si="31"/>
        <v>1.0383880132573211E-4</v>
      </c>
      <c r="G410" s="13">
        <f t="shared" si="32"/>
        <v>-0.36458333333333331</v>
      </c>
      <c r="H410" s="18">
        <f t="shared" si="33"/>
        <v>-5.9485771003575942E-5</v>
      </c>
    </row>
    <row r="411" spans="2:8" ht="15" x14ac:dyDescent="0.2">
      <c r="B411" s="3" t="s">
        <v>401</v>
      </c>
      <c r="C411" s="10">
        <v>862</v>
      </c>
      <c r="D411" s="10">
        <v>724</v>
      </c>
      <c r="E411" s="12">
        <f t="shared" si="30"/>
        <v>1.4650495601452134E-3</v>
      </c>
      <c r="F411" s="12">
        <f t="shared" si="31"/>
        <v>1.2324474124562302E-3</v>
      </c>
      <c r="G411" s="13">
        <f t="shared" si="32"/>
        <v>-0.16009280742459397</v>
      </c>
      <c r="H411" s="18">
        <f t="shared" si="33"/>
        <v>-2.3454389709981374E-4</v>
      </c>
    </row>
    <row r="412" spans="2:8" ht="15" x14ac:dyDescent="0.2">
      <c r="B412" s="3" t="s">
        <v>402</v>
      </c>
      <c r="C412" s="10">
        <v>5853</v>
      </c>
      <c r="D412" s="10">
        <v>3383</v>
      </c>
      <c r="E412" s="12">
        <f t="shared" si="30"/>
        <v>9.9477205052551435E-3</v>
      </c>
      <c r="F412" s="12">
        <f t="shared" si="31"/>
        <v>5.7587977849992084E-3</v>
      </c>
      <c r="G412" s="13">
        <f t="shared" si="32"/>
        <v>-0.42200580898684437</v>
      </c>
      <c r="H412" s="18">
        <f t="shared" si="33"/>
        <v>-4.1979958393952169E-3</v>
      </c>
    </row>
    <row r="413" spans="2:8" ht="15" x14ac:dyDescent="0.2">
      <c r="B413" s="3" t="s">
        <v>403</v>
      </c>
      <c r="C413" s="10">
        <v>70</v>
      </c>
      <c r="D413" s="10">
        <v>336</v>
      </c>
      <c r="E413" s="12">
        <f t="shared" si="30"/>
        <v>1.1897154200715188E-4</v>
      </c>
      <c r="F413" s="12">
        <f t="shared" si="31"/>
        <v>5.7196454500731131E-4</v>
      </c>
      <c r="G413" s="13">
        <f t="shared" si="32"/>
        <v>3.8</v>
      </c>
      <c r="H413" s="18">
        <f t="shared" si="33"/>
        <v>4.5209185962717712E-4</v>
      </c>
    </row>
    <row r="414" spans="2:8" ht="15" x14ac:dyDescent="0.2">
      <c r="B414" s="3" t="s">
        <v>404</v>
      </c>
      <c r="C414" s="10">
        <v>87</v>
      </c>
      <c r="D414" s="10">
        <v>104</v>
      </c>
      <c r="E414" s="12">
        <f t="shared" si="30"/>
        <v>1.4786463078031735E-4</v>
      </c>
      <c r="F414" s="12">
        <f t="shared" si="31"/>
        <v>1.7703664488321539E-4</v>
      </c>
      <c r="G414" s="13">
        <f t="shared" si="32"/>
        <v>0.19540229885057472</v>
      </c>
      <c r="H414" s="18">
        <f t="shared" si="33"/>
        <v>2.889308877316546E-5</v>
      </c>
    </row>
    <row r="415" spans="2:8" ht="15" x14ac:dyDescent="0.2">
      <c r="B415" s="3" t="s">
        <v>405</v>
      </c>
      <c r="C415" s="10">
        <v>72</v>
      </c>
      <c r="D415" s="10">
        <v>94</v>
      </c>
      <c r="E415" s="12">
        <f t="shared" si="30"/>
        <v>1.2237072892164194E-4</v>
      </c>
      <c r="F415" s="12">
        <f t="shared" si="31"/>
        <v>1.6001389056752161E-4</v>
      </c>
      <c r="G415" s="13">
        <f t="shared" si="32"/>
        <v>0.30555555555555558</v>
      </c>
      <c r="H415" s="18">
        <f t="shared" si="33"/>
        <v>3.7391056059390598E-5</v>
      </c>
    </row>
    <row r="416" spans="2:8" ht="15" x14ac:dyDescent="0.2">
      <c r="B416" s="3" t="s">
        <v>406</v>
      </c>
      <c r="C416" s="10">
        <v>99</v>
      </c>
      <c r="D416" s="10">
        <v>119</v>
      </c>
      <c r="E416" s="12">
        <f t="shared" si="30"/>
        <v>1.6825975226725769E-4</v>
      </c>
      <c r="F416" s="12">
        <f t="shared" si="31"/>
        <v>2.0257077635675607E-4</v>
      </c>
      <c r="G416" s="13">
        <f t="shared" si="32"/>
        <v>0.20202020202020202</v>
      </c>
      <c r="H416" s="18">
        <f t="shared" si="33"/>
        <v>3.3991869144900541E-5</v>
      </c>
    </row>
    <row r="417" spans="2:8" ht="15" x14ac:dyDescent="0.2">
      <c r="B417" s="3" t="s">
        <v>165</v>
      </c>
      <c r="C417" s="10">
        <v>201</v>
      </c>
      <c r="D417" s="10">
        <v>292</v>
      </c>
      <c r="E417" s="12">
        <f t="shared" si="30"/>
        <v>3.4161828490625041E-4</v>
      </c>
      <c r="F417" s="12">
        <f t="shared" si="31"/>
        <v>4.9706442601825862E-4</v>
      </c>
      <c r="G417" s="13">
        <f t="shared" si="32"/>
        <v>0.45273631840796019</v>
      </c>
      <c r="H417" s="18">
        <f t="shared" si="33"/>
        <v>1.5466300460929746E-4</v>
      </c>
    </row>
    <row r="418" spans="2:8" ht="30" x14ac:dyDescent="0.2">
      <c r="B418" s="3" t="s">
        <v>166</v>
      </c>
      <c r="C418" s="10">
        <v>36</v>
      </c>
      <c r="D418" s="10">
        <v>66</v>
      </c>
      <c r="E418" s="12">
        <f t="shared" si="30"/>
        <v>6.118536446082097E-5</v>
      </c>
      <c r="F418" s="12">
        <f t="shared" si="31"/>
        <v>1.12350178483579E-4</v>
      </c>
      <c r="G418" s="13">
        <f t="shared" si="32"/>
        <v>0.83333333333333337</v>
      </c>
      <c r="H418" s="18">
        <f t="shared" si="33"/>
        <v>5.0987803717350809E-5</v>
      </c>
    </row>
    <row r="419" spans="2:8" ht="15" x14ac:dyDescent="0.2">
      <c r="B419" s="3" t="s">
        <v>407</v>
      </c>
      <c r="C419" s="10">
        <v>251</v>
      </c>
      <c r="D419" s="10">
        <v>317</v>
      </c>
      <c r="E419" s="12">
        <f t="shared" si="30"/>
        <v>4.2659795776850179E-4</v>
      </c>
      <c r="F419" s="12">
        <f t="shared" si="31"/>
        <v>5.3962131180749302E-4</v>
      </c>
      <c r="G419" s="13">
        <f t="shared" si="32"/>
        <v>0.26294820717131473</v>
      </c>
      <c r="H419" s="18">
        <f t="shared" si="33"/>
        <v>1.1217316817817179E-4</v>
      </c>
    </row>
    <row r="420" spans="2:8" ht="15" x14ac:dyDescent="0.2">
      <c r="B420" s="3" t="s">
        <v>408</v>
      </c>
      <c r="C420" s="10">
        <v>277</v>
      </c>
      <c r="D420" s="10">
        <v>317</v>
      </c>
      <c r="E420" s="12">
        <f t="shared" si="30"/>
        <v>4.7078738765687249E-4</v>
      </c>
      <c r="F420" s="12">
        <f t="shared" si="31"/>
        <v>5.3962131180749302E-4</v>
      </c>
      <c r="G420" s="13">
        <f t="shared" si="32"/>
        <v>0.1444043321299639</v>
      </c>
      <c r="H420" s="18">
        <f t="shared" si="33"/>
        <v>6.7983738289801083E-5</v>
      </c>
    </row>
    <row r="421" spans="2:8" ht="30" x14ac:dyDescent="0.2">
      <c r="B421" s="3" t="s">
        <v>409</v>
      </c>
      <c r="C421" s="10">
        <v>34</v>
      </c>
      <c r="D421" s="10">
        <v>150</v>
      </c>
      <c r="E421" s="12">
        <f t="shared" si="30"/>
        <v>5.7786177546330921E-5</v>
      </c>
      <c r="F421" s="12">
        <f t="shared" si="31"/>
        <v>2.5534131473540681E-4</v>
      </c>
      <c r="G421" s="13">
        <f t="shared" si="32"/>
        <v>3.4117647058823528</v>
      </c>
      <c r="H421" s="18">
        <f t="shared" si="33"/>
        <v>1.9715284104042312E-4</v>
      </c>
    </row>
    <row r="422" spans="2:8" ht="15" x14ac:dyDescent="0.2">
      <c r="B422" s="3" t="s">
        <v>163</v>
      </c>
      <c r="C422" s="10">
        <v>667</v>
      </c>
      <c r="D422" s="10">
        <v>880</v>
      </c>
      <c r="E422" s="12">
        <f t="shared" si="30"/>
        <v>1.133628835982433E-3</v>
      </c>
      <c r="F422" s="12">
        <f t="shared" si="31"/>
        <v>1.4980023797810534E-3</v>
      </c>
      <c r="G422" s="13">
        <f t="shared" si="32"/>
        <v>0.31934032983508248</v>
      </c>
      <c r="H422" s="18">
        <f t="shared" si="33"/>
        <v>3.6201340639319081E-4</v>
      </c>
    </row>
    <row r="423" spans="2:8" ht="15" x14ac:dyDescent="0.2">
      <c r="B423" s="3" t="s">
        <v>410</v>
      </c>
      <c r="C423" s="10">
        <v>107</v>
      </c>
      <c r="D423" s="10">
        <v>204</v>
      </c>
      <c r="E423" s="12">
        <f t="shared" si="30"/>
        <v>1.8185649992521788E-4</v>
      </c>
      <c r="F423" s="12">
        <f t="shared" si="31"/>
        <v>3.4726418804015329E-4</v>
      </c>
      <c r="G423" s="13">
        <f t="shared" si="32"/>
        <v>0.90654205607476634</v>
      </c>
      <c r="H423" s="18">
        <f t="shared" si="33"/>
        <v>1.648605653527676E-4</v>
      </c>
    </row>
    <row r="424" spans="2:8" ht="15" x14ac:dyDescent="0.2">
      <c r="B424" s="3" t="s">
        <v>411</v>
      </c>
      <c r="C424" s="10">
        <v>2</v>
      </c>
      <c r="D424" s="10">
        <v>9</v>
      </c>
      <c r="E424" s="12">
        <f t="shared" ref="E424:E487" si="34">+IF(C424=0,"",C424/C$294)</f>
        <v>3.3991869144900541E-6</v>
      </c>
      <c r="F424" s="12">
        <f t="shared" ref="F424:F487" si="35">+IF(D424=0,"",D424/D$294)</f>
        <v>1.5320478884124408E-5</v>
      </c>
      <c r="G424" s="13">
        <f t="shared" ref="G424:G487" si="36">+IF(OR(AND(D424=0),(C424=0)),"0",((D424-C424)/C424))</f>
        <v>3.5</v>
      </c>
      <c r="H424" s="18">
        <f t="shared" ref="H424:H487" si="37">+IF(OR(AND(E424=""),(G424="")),"",E424*G424)</f>
        <v>1.189715420071519E-5</v>
      </c>
    </row>
    <row r="425" spans="2:8" ht="15" x14ac:dyDescent="0.2">
      <c r="B425" s="3" t="s">
        <v>412</v>
      </c>
      <c r="C425" s="10">
        <v>12</v>
      </c>
      <c r="D425" s="10">
        <v>14</v>
      </c>
      <c r="E425" s="12">
        <f t="shared" si="34"/>
        <v>2.0395121486940323E-5</v>
      </c>
      <c r="F425" s="12">
        <f t="shared" si="35"/>
        <v>2.3831856041971303E-5</v>
      </c>
      <c r="G425" s="13">
        <f t="shared" si="36"/>
        <v>0.16666666666666666</v>
      </c>
      <c r="H425" s="18">
        <f t="shared" si="37"/>
        <v>3.3991869144900536E-6</v>
      </c>
    </row>
    <row r="426" spans="2:8" ht="30" x14ac:dyDescent="0.2">
      <c r="B426" s="3" t="s">
        <v>413</v>
      </c>
      <c r="C426" s="10">
        <v>40</v>
      </c>
      <c r="D426" s="10">
        <v>73</v>
      </c>
      <c r="E426" s="12">
        <f t="shared" si="34"/>
        <v>6.7983738289801083E-5</v>
      </c>
      <c r="F426" s="12">
        <f t="shared" si="35"/>
        <v>1.2426610650456465E-4</v>
      </c>
      <c r="G426" s="13">
        <f t="shared" si="36"/>
        <v>0.82499999999999996</v>
      </c>
      <c r="H426" s="18">
        <f t="shared" si="37"/>
        <v>5.6086584089085893E-5</v>
      </c>
    </row>
    <row r="427" spans="2:8" ht="15" x14ac:dyDescent="0.2">
      <c r="B427" s="3" t="s">
        <v>160</v>
      </c>
      <c r="C427" s="10">
        <v>15</v>
      </c>
      <c r="D427" s="10">
        <v>11</v>
      </c>
      <c r="E427" s="12">
        <f t="shared" si="34"/>
        <v>2.5493901858675404E-5</v>
      </c>
      <c r="F427" s="12">
        <f t="shared" si="35"/>
        <v>1.8725029747263166E-5</v>
      </c>
      <c r="G427" s="13">
        <f t="shared" si="36"/>
        <v>-0.26666666666666666</v>
      </c>
      <c r="H427" s="18">
        <f t="shared" si="37"/>
        <v>-6.7983738289801081E-6</v>
      </c>
    </row>
    <row r="428" spans="2:8" ht="15" x14ac:dyDescent="0.2">
      <c r="B428" s="3" t="s">
        <v>414</v>
      </c>
      <c r="C428" s="10">
        <v>129</v>
      </c>
      <c r="D428" s="10">
        <v>164</v>
      </c>
      <c r="E428" s="12">
        <f t="shared" si="34"/>
        <v>2.1924755598460847E-4</v>
      </c>
      <c r="F428" s="12">
        <f t="shared" si="35"/>
        <v>2.791731707773781E-4</v>
      </c>
      <c r="G428" s="13">
        <f t="shared" si="36"/>
        <v>0.27131782945736432</v>
      </c>
      <c r="H428" s="18">
        <f t="shared" si="37"/>
        <v>5.9485771003575936E-5</v>
      </c>
    </row>
    <row r="429" spans="2:8" ht="15" x14ac:dyDescent="0.2">
      <c r="B429" s="3" t="s">
        <v>415</v>
      </c>
      <c r="C429" s="10">
        <v>154</v>
      </c>
      <c r="D429" s="10">
        <v>310</v>
      </c>
      <c r="E429" s="12">
        <f t="shared" si="34"/>
        <v>2.6173739241573414E-4</v>
      </c>
      <c r="F429" s="12">
        <f t="shared" si="35"/>
        <v>5.2770538378650741E-4</v>
      </c>
      <c r="G429" s="13">
        <f t="shared" si="36"/>
        <v>1.0129870129870129</v>
      </c>
      <c r="H429" s="18">
        <f t="shared" si="37"/>
        <v>2.6513657933022416E-4</v>
      </c>
    </row>
    <row r="430" spans="2:8" ht="15" x14ac:dyDescent="0.2">
      <c r="B430" s="3" t="s">
        <v>416</v>
      </c>
      <c r="C430" s="10">
        <v>389</v>
      </c>
      <c r="D430" s="10">
        <v>435</v>
      </c>
      <c r="E430" s="12">
        <f t="shared" si="34"/>
        <v>6.6114185486831553E-4</v>
      </c>
      <c r="F430" s="12">
        <f t="shared" si="35"/>
        <v>7.4048981273267976E-4</v>
      </c>
      <c r="G430" s="13">
        <f t="shared" si="36"/>
        <v>0.11825192802056556</v>
      </c>
      <c r="H430" s="18">
        <f t="shared" si="37"/>
        <v>7.8181299033271251E-5</v>
      </c>
    </row>
    <row r="431" spans="2:8" ht="15" x14ac:dyDescent="0.2">
      <c r="B431" s="3" t="s">
        <v>169</v>
      </c>
      <c r="C431" s="10">
        <v>283</v>
      </c>
      <c r="D431" s="10">
        <v>350</v>
      </c>
      <c r="E431" s="12">
        <f t="shared" si="34"/>
        <v>4.8098494840034264E-4</v>
      </c>
      <c r="F431" s="12">
        <f t="shared" si="35"/>
        <v>5.9579640104928254E-4</v>
      </c>
      <c r="G431" s="13">
        <f t="shared" si="36"/>
        <v>0.23674911660777384</v>
      </c>
      <c r="H431" s="18">
        <f t="shared" si="37"/>
        <v>1.138727616354168E-4</v>
      </c>
    </row>
    <row r="432" spans="2:8" ht="15" x14ac:dyDescent="0.2">
      <c r="B432" s="3" t="s">
        <v>417</v>
      </c>
      <c r="C432" s="10">
        <v>4455</v>
      </c>
      <c r="D432" s="10">
        <v>4408</v>
      </c>
      <c r="E432" s="12">
        <f t="shared" si="34"/>
        <v>7.5716888520265951E-3</v>
      </c>
      <c r="F432" s="12">
        <f t="shared" si="35"/>
        <v>7.5036301023578217E-3</v>
      </c>
      <c r="G432" s="13">
        <f t="shared" si="36"/>
        <v>-1.0549943883277216E-2</v>
      </c>
      <c r="H432" s="18">
        <f t="shared" si="37"/>
        <v>-7.9880892490516266E-5</v>
      </c>
    </row>
    <row r="433" spans="2:8" ht="15" x14ac:dyDescent="0.2">
      <c r="B433" s="3" t="s">
        <v>162</v>
      </c>
      <c r="C433" s="10">
        <v>4071</v>
      </c>
      <c r="D433" s="10">
        <v>4750</v>
      </c>
      <c r="E433" s="12">
        <f t="shared" si="34"/>
        <v>6.9190449644445052E-3</v>
      </c>
      <c r="F433" s="12">
        <f t="shared" si="35"/>
        <v>8.0858082999545489E-3</v>
      </c>
      <c r="G433" s="13">
        <f t="shared" si="36"/>
        <v>0.16678948661262588</v>
      </c>
      <c r="H433" s="18">
        <f t="shared" si="37"/>
        <v>1.1540239574693732E-3</v>
      </c>
    </row>
    <row r="434" spans="2:8" ht="30" x14ac:dyDescent="0.2">
      <c r="B434" s="3" t="s">
        <v>418</v>
      </c>
      <c r="C434" s="10">
        <v>1201</v>
      </c>
      <c r="D434" s="10">
        <v>1131</v>
      </c>
      <c r="E434" s="12">
        <f t="shared" si="34"/>
        <v>2.0412117421512773E-3</v>
      </c>
      <c r="F434" s="12">
        <f t="shared" si="35"/>
        <v>1.9252735131049675E-3</v>
      </c>
      <c r="G434" s="13">
        <f t="shared" si="36"/>
        <v>-5.8284762697751874E-2</v>
      </c>
      <c r="H434" s="18">
        <f t="shared" si="37"/>
        <v>-1.1897154200715188E-4</v>
      </c>
    </row>
    <row r="435" spans="2:8" ht="15" x14ac:dyDescent="0.2">
      <c r="B435" s="3" t="s">
        <v>164</v>
      </c>
      <c r="C435" s="10">
        <v>51</v>
      </c>
      <c r="D435" s="10">
        <v>135</v>
      </c>
      <c r="E435" s="12">
        <f t="shared" si="34"/>
        <v>8.6679266319496378E-5</v>
      </c>
      <c r="F435" s="12">
        <f t="shared" si="35"/>
        <v>2.2980718326186614E-4</v>
      </c>
      <c r="G435" s="13">
        <f t="shared" si="36"/>
        <v>1.6470588235294117</v>
      </c>
      <c r="H435" s="18">
        <f t="shared" si="37"/>
        <v>1.4276585040858225E-4</v>
      </c>
    </row>
    <row r="436" spans="2:8" ht="30" x14ac:dyDescent="0.2">
      <c r="B436" s="3" t="s">
        <v>419</v>
      </c>
      <c r="C436" s="10">
        <v>322</v>
      </c>
      <c r="D436" s="10">
        <v>352</v>
      </c>
      <c r="E436" s="12">
        <f t="shared" si="34"/>
        <v>5.4726909323289869E-4</v>
      </c>
      <c r="F436" s="12">
        <f t="shared" si="35"/>
        <v>5.9920095191242132E-4</v>
      </c>
      <c r="G436" s="13">
        <f t="shared" si="36"/>
        <v>9.3167701863354033E-2</v>
      </c>
      <c r="H436" s="18">
        <f t="shared" si="37"/>
        <v>5.0987803717350809E-5</v>
      </c>
    </row>
    <row r="437" spans="2:8" ht="30" x14ac:dyDescent="0.2">
      <c r="B437" s="3" t="s">
        <v>420</v>
      </c>
      <c r="C437" s="10">
        <v>4782</v>
      </c>
      <c r="D437" s="10">
        <v>4167</v>
      </c>
      <c r="E437" s="12">
        <f t="shared" si="34"/>
        <v>8.1274559125457183E-3</v>
      </c>
      <c r="F437" s="12">
        <f t="shared" si="35"/>
        <v>7.0933817233496017E-3</v>
      </c>
      <c r="G437" s="13">
        <f t="shared" si="36"/>
        <v>-0.1286072772898369</v>
      </c>
      <c r="H437" s="18">
        <f t="shared" si="37"/>
        <v>-1.0452499762056916E-3</v>
      </c>
    </row>
    <row r="438" spans="2:8" ht="15" x14ac:dyDescent="0.2">
      <c r="B438" s="3" t="s">
        <v>155</v>
      </c>
      <c r="C438" s="10">
        <v>449</v>
      </c>
      <c r="D438" s="10">
        <v>377</v>
      </c>
      <c r="E438" s="12">
        <f t="shared" si="34"/>
        <v>7.6311746230301716E-4</v>
      </c>
      <c r="F438" s="12">
        <f t="shared" si="35"/>
        <v>6.4175783770165583E-4</v>
      </c>
      <c r="G438" s="13">
        <f t="shared" si="36"/>
        <v>-0.16035634743875279</v>
      </c>
      <c r="H438" s="18">
        <f t="shared" si="37"/>
        <v>-1.2237072892164197E-4</v>
      </c>
    </row>
    <row r="439" spans="2:8" ht="15" x14ac:dyDescent="0.2">
      <c r="B439" s="3" t="s">
        <v>154</v>
      </c>
      <c r="C439" s="10">
        <v>63</v>
      </c>
      <c r="D439" s="10">
        <v>88</v>
      </c>
      <c r="E439" s="12">
        <f t="shared" si="34"/>
        <v>1.070743878064367E-4</v>
      </c>
      <c r="F439" s="12">
        <f t="shared" si="35"/>
        <v>1.4980023797810533E-4</v>
      </c>
      <c r="G439" s="13">
        <f t="shared" si="36"/>
        <v>0.3968253968253968</v>
      </c>
      <c r="H439" s="18">
        <f t="shared" si="37"/>
        <v>4.2489836431125675E-5</v>
      </c>
    </row>
    <row r="440" spans="2:8" ht="30" x14ac:dyDescent="0.2">
      <c r="B440" s="3" t="s">
        <v>421</v>
      </c>
      <c r="C440" s="10">
        <v>43</v>
      </c>
      <c r="D440" s="10">
        <v>104</v>
      </c>
      <c r="E440" s="12">
        <f t="shared" si="34"/>
        <v>7.3082518661536167E-5</v>
      </c>
      <c r="F440" s="12">
        <f t="shared" si="35"/>
        <v>1.7703664488321539E-4</v>
      </c>
      <c r="G440" s="13">
        <f t="shared" si="36"/>
        <v>1.4186046511627908</v>
      </c>
      <c r="H440" s="18">
        <f t="shared" si="37"/>
        <v>1.0367520089194666E-4</v>
      </c>
    </row>
    <row r="441" spans="2:8" ht="30" x14ac:dyDescent="0.2">
      <c r="B441" s="3" t="s">
        <v>159</v>
      </c>
      <c r="C441" s="10">
        <v>829</v>
      </c>
      <c r="D441" s="10">
        <v>677</v>
      </c>
      <c r="E441" s="12">
        <f t="shared" si="34"/>
        <v>1.4089629760561273E-3</v>
      </c>
      <c r="F441" s="12">
        <f t="shared" si="35"/>
        <v>1.1524404671724693E-3</v>
      </c>
      <c r="G441" s="13">
        <f t="shared" si="36"/>
        <v>-0.18335343787696018</v>
      </c>
      <c r="H441" s="18">
        <f t="shared" si="37"/>
        <v>-2.5833820550124405E-4</v>
      </c>
    </row>
    <row r="442" spans="2:8" ht="15" x14ac:dyDescent="0.2">
      <c r="B442" s="3" t="s">
        <v>422</v>
      </c>
      <c r="C442" s="10">
        <v>462</v>
      </c>
      <c r="D442" s="10">
        <v>401</v>
      </c>
      <c r="E442" s="12">
        <f t="shared" si="34"/>
        <v>7.8521217724720246E-4</v>
      </c>
      <c r="F442" s="12">
        <f t="shared" si="35"/>
        <v>6.8261244805932085E-4</v>
      </c>
      <c r="G442" s="13">
        <f t="shared" si="36"/>
        <v>-0.13203463203463203</v>
      </c>
      <c r="H442" s="18">
        <f t="shared" si="37"/>
        <v>-1.0367520089194665E-4</v>
      </c>
    </row>
    <row r="443" spans="2:8" ht="15" x14ac:dyDescent="0.2">
      <c r="B443" s="3" t="s">
        <v>423</v>
      </c>
      <c r="C443" s="10">
        <v>308</v>
      </c>
      <c r="D443" s="10">
        <v>149</v>
      </c>
      <c r="E443" s="12">
        <f t="shared" si="34"/>
        <v>5.2347478483146827E-4</v>
      </c>
      <c r="F443" s="12">
        <f t="shared" si="35"/>
        <v>2.5363903930383742E-4</v>
      </c>
      <c r="G443" s="13">
        <f t="shared" si="36"/>
        <v>-0.51623376623376627</v>
      </c>
      <c r="H443" s="18">
        <f t="shared" si="37"/>
        <v>-2.7023535970195926E-4</v>
      </c>
    </row>
    <row r="444" spans="2:8" ht="15" x14ac:dyDescent="0.2">
      <c r="B444" s="3" t="s">
        <v>424</v>
      </c>
      <c r="C444" s="10">
        <v>135</v>
      </c>
      <c r="D444" s="10">
        <v>114</v>
      </c>
      <c r="E444" s="12">
        <f t="shared" si="34"/>
        <v>2.2944511672807864E-4</v>
      </c>
      <c r="F444" s="12">
        <f t="shared" si="35"/>
        <v>1.9405939919890918E-4</v>
      </c>
      <c r="G444" s="13">
        <f t="shared" si="36"/>
        <v>-0.15555555555555556</v>
      </c>
      <c r="H444" s="18">
        <f t="shared" si="37"/>
        <v>-3.5691462602145569E-5</v>
      </c>
    </row>
    <row r="445" spans="2:8" ht="15" x14ac:dyDescent="0.2">
      <c r="B445" s="3" t="s">
        <v>425</v>
      </c>
      <c r="C445" s="10">
        <v>23</v>
      </c>
      <c r="D445" s="10">
        <v>30</v>
      </c>
      <c r="E445" s="12">
        <f t="shared" si="34"/>
        <v>3.9090649516635619E-5</v>
      </c>
      <c r="F445" s="12">
        <f t="shared" si="35"/>
        <v>5.1068262947081365E-5</v>
      </c>
      <c r="G445" s="13">
        <f t="shared" si="36"/>
        <v>0.30434782608695654</v>
      </c>
      <c r="H445" s="18">
        <f t="shared" si="37"/>
        <v>1.189715420071519E-5</v>
      </c>
    </row>
    <row r="446" spans="2:8" ht="15" x14ac:dyDescent="0.2">
      <c r="B446" s="3" t="s">
        <v>426</v>
      </c>
      <c r="C446" s="10">
        <v>257</v>
      </c>
      <c r="D446" s="10">
        <v>313</v>
      </c>
      <c r="E446" s="12">
        <f t="shared" si="34"/>
        <v>4.3679551851197193E-4</v>
      </c>
      <c r="F446" s="12">
        <f t="shared" si="35"/>
        <v>5.3281221008121557E-4</v>
      </c>
      <c r="G446" s="13">
        <f t="shared" si="36"/>
        <v>0.21789883268482491</v>
      </c>
      <c r="H446" s="18">
        <f t="shared" si="37"/>
        <v>9.5177233605721518E-5</v>
      </c>
    </row>
    <row r="447" spans="2:8" ht="30" x14ac:dyDescent="0.2">
      <c r="B447" s="3" t="s">
        <v>427</v>
      </c>
      <c r="C447" s="10">
        <v>72</v>
      </c>
      <c r="D447" s="10">
        <v>100</v>
      </c>
      <c r="E447" s="12">
        <f t="shared" si="34"/>
        <v>1.2237072892164194E-4</v>
      </c>
      <c r="F447" s="12">
        <f t="shared" si="35"/>
        <v>1.7022754315693789E-4</v>
      </c>
      <c r="G447" s="13">
        <f t="shared" si="36"/>
        <v>0.3888888888888889</v>
      </c>
      <c r="H447" s="18">
        <f t="shared" si="37"/>
        <v>4.7588616802860752E-5</v>
      </c>
    </row>
    <row r="448" spans="2:8" ht="15" x14ac:dyDescent="0.2">
      <c r="B448" s="3" t="s">
        <v>428</v>
      </c>
      <c r="C448" s="10">
        <v>206</v>
      </c>
      <c r="D448" s="10">
        <v>99</v>
      </c>
      <c r="E448" s="12">
        <f t="shared" si="34"/>
        <v>3.5011625219247554E-4</v>
      </c>
      <c r="F448" s="12">
        <f t="shared" si="35"/>
        <v>1.685252677253685E-4</v>
      </c>
      <c r="G448" s="13">
        <f t="shared" si="36"/>
        <v>-0.51941747572815533</v>
      </c>
      <c r="H448" s="18">
        <f t="shared" si="37"/>
        <v>-1.8185649992521788E-4</v>
      </c>
    </row>
    <row r="449" spans="2:8" ht="30" x14ac:dyDescent="0.2">
      <c r="B449" s="3" t="s">
        <v>429</v>
      </c>
      <c r="C449" s="10">
        <v>331</v>
      </c>
      <c r="D449" s="10">
        <v>143</v>
      </c>
      <c r="E449" s="12">
        <f t="shared" si="34"/>
        <v>5.6256543434810393E-4</v>
      </c>
      <c r="F449" s="12">
        <f t="shared" si="35"/>
        <v>2.4342538671442117E-4</v>
      </c>
      <c r="G449" s="13">
        <f t="shared" si="36"/>
        <v>-0.56797583081571001</v>
      </c>
      <c r="H449" s="18">
        <f t="shared" si="37"/>
        <v>-3.1952356996206512E-4</v>
      </c>
    </row>
    <row r="450" spans="2:8" ht="15" x14ac:dyDescent="0.2">
      <c r="B450" s="3" t="s">
        <v>430</v>
      </c>
      <c r="C450" s="10">
        <v>272</v>
      </c>
      <c r="D450" s="10">
        <v>235</v>
      </c>
      <c r="E450" s="12">
        <f t="shared" si="34"/>
        <v>4.6228942037064737E-4</v>
      </c>
      <c r="F450" s="12">
        <f t="shared" si="35"/>
        <v>4.0003472641880403E-4</v>
      </c>
      <c r="G450" s="13">
        <f t="shared" si="36"/>
        <v>-0.13602941176470587</v>
      </c>
      <c r="H450" s="18">
        <f t="shared" si="37"/>
        <v>-6.2884957918065998E-5</v>
      </c>
    </row>
    <row r="451" spans="2:8" ht="15" x14ac:dyDescent="0.2">
      <c r="B451" s="3" t="s">
        <v>157</v>
      </c>
      <c r="C451" s="10">
        <v>17</v>
      </c>
      <c r="D451" s="10">
        <v>18</v>
      </c>
      <c r="E451" s="12">
        <f t="shared" si="34"/>
        <v>2.889308877316546E-5</v>
      </c>
      <c r="F451" s="12">
        <f t="shared" si="35"/>
        <v>3.0640957768248816E-5</v>
      </c>
      <c r="G451" s="13">
        <f t="shared" si="36"/>
        <v>5.8823529411764705E-2</v>
      </c>
      <c r="H451" s="18">
        <f t="shared" si="37"/>
        <v>1.699593457245027E-6</v>
      </c>
    </row>
    <row r="452" spans="2:8" ht="30" x14ac:dyDescent="0.2">
      <c r="B452" s="3" t="s">
        <v>431</v>
      </c>
      <c r="C452" s="10">
        <v>49</v>
      </c>
      <c r="D452" s="10">
        <v>29</v>
      </c>
      <c r="E452" s="12">
        <f t="shared" si="34"/>
        <v>8.3280079405006322E-5</v>
      </c>
      <c r="F452" s="12">
        <f t="shared" si="35"/>
        <v>4.9365987515511983E-5</v>
      </c>
      <c r="G452" s="13">
        <f t="shared" si="36"/>
        <v>-0.40816326530612246</v>
      </c>
      <c r="H452" s="18">
        <f t="shared" si="37"/>
        <v>-3.3991869144900541E-5</v>
      </c>
    </row>
    <row r="453" spans="2:8" ht="15" x14ac:dyDescent="0.2">
      <c r="B453" s="3" t="s">
        <v>167</v>
      </c>
      <c r="C453" s="10">
        <v>14</v>
      </c>
      <c r="D453" s="10">
        <v>8</v>
      </c>
      <c r="E453" s="12">
        <f t="shared" si="34"/>
        <v>2.3794308401430376E-5</v>
      </c>
      <c r="F453" s="12">
        <f t="shared" si="35"/>
        <v>1.3618203452555031E-5</v>
      </c>
      <c r="G453" s="13">
        <f t="shared" si="36"/>
        <v>-0.42857142857142855</v>
      </c>
      <c r="H453" s="18">
        <f t="shared" si="37"/>
        <v>-1.019756074347016E-5</v>
      </c>
    </row>
    <row r="454" spans="2:8" ht="15" x14ac:dyDescent="0.2">
      <c r="B454" s="3" t="s">
        <v>156</v>
      </c>
      <c r="C454" s="10">
        <v>68</v>
      </c>
      <c r="D454" s="10">
        <v>82</v>
      </c>
      <c r="E454" s="12">
        <f t="shared" si="34"/>
        <v>1.1557235509266184E-4</v>
      </c>
      <c r="F454" s="12">
        <f t="shared" si="35"/>
        <v>1.3958658538868905E-4</v>
      </c>
      <c r="G454" s="13">
        <f t="shared" si="36"/>
        <v>0.20588235294117646</v>
      </c>
      <c r="H454" s="18">
        <f t="shared" si="37"/>
        <v>2.379430840143038E-5</v>
      </c>
    </row>
    <row r="455" spans="2:8" ht="15" x14ac:dyDescent="0.2">
      <c r="B455" s="3" t="s">
        <v>158</v>
      </c>
      <c r="C455" s="10">
        <v>417</v>
      </c>
      <c r="D455" s="10">
        <v>646</v>
      </c>
      <c r="E455" s="12">
        <f t="shared" si="34"/>
        <v>7.0873047167117626E-4</v>
      </c>
      <c r="F455" s="12">
        <f t="shared" si="35"/>
        <v>1.0996699287938187E-3</v>
      </c>
      <c r="G455" s="13">
        <f t="shared" si="36"/>
        <v>0.54916067146282976</v>
      </c>
      <c r="H455" s="18">
        <f t="shared" si="37"/>
        <v>3.892069017091112E-4</v>
      </c>
    </row>
    <row r="456" spans="2:8" ht="15" x14ac:dyDescent="0.2">
      <c r="B456" s="3" t="s">
        <v>432</v>
      </c>
      <c r="C456" s="10">
        <v>113</v>
      </c>
      <c r="D456" s="10">
        <v>191</v>
      </c>
      <c r="E456" s="12">
        <f t="shared" si="34"/>
        <v>1.9205406066868805E-4</v>
      </c>
      <c r="F456" s="12">
        <f t="shared" si="35"/>
        <v>3.2513460742975134E-4</v>
      </c>
      <c r="G456" s="13">
        <f t="shared" si="36"/>
        <v>0.69026548672566368</v>
      </c>
      <c r="H456" s="18">
        <f t="shared" si="37"/>
        <v>1.3256828966511211E-4</v>
      </c>
    </row>
    <row r="457" spans="2:8" ht="15" x14ac:dyDescent="0.2">
      <c r="B457" s="3" t="s">
        <v>433</v>
      </c>
      <c r="C457" s="10">
        <v>100</v>
      </c>
      <c r="D457" s="10">
        <v>16</v>
      </c>
      <c r="E457" s="12">
        <f t="shared" si="34"/>
        <v>1.699593457245027E-4</v>
      </c>
      <c r="F457" s="12">
        <f t="shared" si="35"/>
        <v>2.7236406905110062E-5</v>
      </c>
      <c r="G457" s="13">
        <f t="shared" si="36"/>
        <v>-0.84</v>
      </c>
      <c r="H457" s="18">
        <f t="shared" si="37"/>
        <v>-1.4276585040858225E-4</v>
      </c>
    </row>
    <row r="458" spans="2:8" ht="15" x14ac:dyDescent="0.2">
      <c r="B458" s="3" t="s">
        <v>168</v>
      </c>
      <c r="C458" s="10">
        <v>207</v>
      </c>
      <c r="D458" s="10">
        <v>251</v>
      </c>
      <c r="E458" s="12">
        <f t="shared" si="34"/>
        <v>3.5181584564972061E-4</v>
      </c>
      <c r="F458" s="12">
        <f t="shared" si="35"/>
        <v>4.2727113332391409E-4</v>
      </c>
      <c r="G458" s="13">
        <f t="shared" si="36"/>
        <v>0.21256038647342995</v>
      </c>
      <c r="H458" s="18">
        <f t="shared" si="37"/>
        <v>7.4782112118781195E-5</v>
      </c>
    </row>
    <row r="459" spans="2:8" ht="15" x14ac:dyDescent="0.2">
      <c r="B459" s="3" t="s">
        <v>161</v>
      </c>
      <c r="C459" s="10">
        <v>228</v>
      </c>
      <c r="D459" s="10">
        <v>87</v>
      </c>
      <c r="E459" s="12">
        <f t="shared" si="34"/>
        <v>3.8750730825186613E-4</v>
      </c>
      <c r="F459" s="12">
        <f t="shared" si="35"/>
        <v>1.4809796254653597E-4</v>
      </c>
      <c r="G459" s="13">
        <f t="shared" si="36"/>
        <v>-0.61842105263157898</v>
      </c>
      <c r="H459" s="18">
        <f t="shared" si="37"/>
        <v>-2.3964267747154881E-4</v>
      </c>
    </row>
    <row r="460" spans="2:8" ht="15" x14ac:dyDescent="0.2">
      <c r="B460" s="3" t="s">
        <v>176</v>
      </c>
      <c r="C460" s="10">
        <v>1969</v>
      </c>
      <c r="D460" s="10">
        <v>2556</v>
      </c>
      <c r="E460" s="12">
        <f t="shared" si="34"/>
        <v>3.346499517315458E-3</v>
      </c>
      <c r="F460" s="12">
        <f t="shared" si="35"/>
        <v>4.351016003091332E-3</v>
      </c>
      <c r="G460" s="13">
        <f t="shared" si="36"/>
        <v>0.29812087353986794</v>
      </c>
      <c r="H460" s="18">
        <f t="shared" si="37"/>
        <v>9.9766135940283079E-4</v>
      </c>
    </row>
    <row r="461" spans="2:8" ht="30" x14ac:dyDescent="0.2">
      <c r="B461" s="3" t="s">
        <v>173</v>
      </c>
      <c r="C461" s="10">
        <v>209</v>
      </c>
      <c r="D461" s="10">
        <v>279</v>
      </c>
      <c r="E461" s="12">
        <f t="shared" si="34"/>
        <v>3.5521503256421064E-4</v>
      </c>
      <c r="F461" s="12">
        <f t="shared" si="35"/>
        <v>4.7493484540785667E-4</v>
      </c>
      <c r="G461" s="13">
        <f t="shared" si="36"/>
        <v>0.3349282296650718</v>
      </c>
      <c r="H461" s="18">
        <f t="shared" si="37"/>
        <v>1.189715420071519E-4</v>
      </c>
    </row>
    <row r="462" spans="2:8" ht="15" x14ac:dyDescent="0.2">
      <c r="B462" s="3" t="s">
        <v>174</v>
      </c>
      <c r="C462" s="10">
        <v>27</v>
      </c>
      <c r="D462" s="10">
        <v>100</v>
      </c>
      <c r="E462" s="12">
        <f t="shared" si="34"/>
        <v>4.5889023345615731E-5</v>
      </c>
      <c r="F462" s="12">
        <f t="shared" si="35"/>
        <v>1.7022754315693789E-4</v>
      </c>
      <c r="G462" s="13">
        <f t="shared" si="36"/>
        <v>2.7037037037037037</v>
      </c>
      <c r="H462" s="18">
        <f t="shared" si="37"/>
        <v>1.2407032237888698E-4</v>
      </c>
    </row>
    <row r="463" spans="2:8" ht="15" x14ac:dyDescent="0.2">
      <c r="B463" s="3" t="s">
        <v>477</v>
      </c>
      <c r="C463" s="10">
        <v>3483</v>
      </c>
      <c r="D463" s="10">
        <v>3819</v>
      </c>
      <c r="E463" s="12">
        <f t="shared" si="34"/>
        <v>5.9196840115844293E-3</v>
      </c>
      <c r="F463" s="12">
        <f t="shared" si="35"/>
        <v>6.5009898731634578E-3</v>
      </c>
      <c r="G463" s="13">
        <f t="shared" si="36"/>
        <v>9.6468561584840656E-2</v>
      </c>
      <c r="H463" s="18">
        <f t="shared" si="37"/>
        <v>5.7106340163432911E-4</v>
      </c>
    </row>
    <row r="464" spans="2:8" ht="15" x14ac:dyDescent="0.2">
      <c r="B464" s="3" t="s">
        <v>478</v>
      </c>
      <c r="C464" s="10">
        <v>935</v>
      </c>
      <c r="D464" s="10">
        <v>777</v>
      </c>
      <c r="E464" s="12">
        <f t="shared" si="34"/>
        <v>1.5891198825241002E-3</v>
      </c>
      <c r="F464" s="12">
        <f t="shared" si="35"/>
        <v>1.3226680103294074E-3</v>
      </c>
      <c r="G464" s="13">
        <f t="shared" si="36"/>
        <v>-0.16898395721925133</v>
      </c>
      <c r="H464" s="18">
        <f t="shared" si="37"/>
        <v>-2.6853576624471425E-4</v>
      </c>
    </row>
    <row r="465" spans="2:8" ht="15" x14ac:dyDescent="0.2">
      <c r="B465" s="3" t="s">
        <v>183</v>
      </c>
      <c r="C465" s="10">
        <v>50</v>
      </c>
      <c r="D465" s="10">
        <v>65</v>
      </c>
      <c r="E465" s="12">
        <f t="shared" si="34"/>
        <v>8.497967286225135E-5</v>
      </c>
      <c r="F465" s="12">
        <f t="shared" si="35"/>
        <v>1.1064790305200962E-4</v>
      </c>
      <c r="G465" s="13">
        <f t="shared" si="36"/>
        <v>0.3</v>
      </c>
      <c r="H465" s="18">
        <f t="shared" si="37"/>
        <v>2.5493901858675404E-5</v>
      </c>
    </row>
    <row r="466" spans="2:8" ht="15" x14ac:dyDescent="0.2">
      <c r="B466" s="3" t="s">
        <v>178</v>
      </c>
      <c r="C466" s="10">
        <v>81</v>
      </c>
      <c r="D466" s="10">
        <v>125</v>
      </c>
      <c r="E466" s="12">
        <f t="shared" si="34"/>
        <v>1.3766707003684718E-4</v>
      </c>
      <c r="F466" s="12">
        <f t="shared" si="35"/>
        <v>2.1278442894617235E-4</v>
      </c>
      <c r="G466" s="13">
        <f t="shared" si="36"/>
        <v>0.54320987654320985</v>
      </c>
      <c r="H466" s="18">
        <f t="shared" si="37"/>
        <v>7.4782112118781181E-5</v>
      </c>
    </row>
    <row r="467" spans="2:8" ht="15" x14ac:dyDescent="0.2">
      <c r="B467" s="3" t="s">
        <v>479</v>
      </c>
      <c r="C467" s="10">
        <v>733</v>
      </c>
      <c r="D467" s="10">
        <v>1112</v>
      </c>
      <c r="E467" s="12">
        <f t="shared" si="34"/>
        <v>1.2458020041606049E-3</v>
      </c>
      <c r="F467" s="12">
        <f t="shared" si="35"/>
        <v>1.8929302799051491E-3</v>
      </c>
      <c r="G467" s="13">
        <f t="shared" si="36"/>
        <v>0.51705320600272853</v>
      </c>
      <c r="H467" s="18">
        <f t="shared" si="37"/>
        <v>6.4414592029586528E-4</v>
      </c>
    </row>
    <row r="468" spans="2:8" ht="15" x14ac:dyDescent="0.2">
      <c r="B468" s="3" t="s">
        <v>182</v>
      </c>
      <c r="C468" s="10">
        <v>556</v>
      </c>
      <c r="D468" s="10">
        <v>188</v>
      </c>
      <c r="E468" s="12">
        <f t="shared" si="34"/>
        <v>9.4497396222823502E-4</v>
      </c>
      <c r="F468" s="12">
        <f t="shared" si="35"/>
        <v>3.2002778113504322E-4</v>
      </c>
      <c r="G468" s="13">
        <f t="shared" si="36"/>
        <v>-0.66187050359712229</v>
      </c>
      <c r="H468" s="18">
        <f t="shared" si="37"/>
        <v>-6.254503922661699E-4</v>
      </c>
    </row>
    <row r="469" spans="2:8" ht="15" x14ac:dyDescent="0.2">
      <c r="B469" s="3" t="s">
        <v>175</v>
      </c>
      <c r="C469" s="10">
        <v>243</v>
      </c>
      <c r="D469" s="10">
        <v>65</v>
      </c>
      <c r="E469" s="12">
        <f t="shared" si="34"/>
        <v>4.1300121011054157E-4</v>
      </c>
      <c r="F469" s="12">
        <f t="shared" si="35"/>
        <v>1.1064790305200962E-4</v>
      </c>
      <c r="G469" s="13">
        <f t="shared" si="36"/>
        <v>-0.73251028806584362</v>
      </c>
      <c r="H469" s="18">
        <f t="shared" si="37"/>
        <v>-3.0252763538961481E-4</v>
      </c>
    </row>
    <row r="470" spans="2:8" ht="15" x14ac:dyDescent="0.2">
      <c r="B470" s="3" t="s">
        <v>434</v>
      </c>
      <c r="C470" s="10">
        <v>59</v>
      </c>
      <c r="D470" s="10">
        <v>40</v>
      </c>
      <c r="E470" s="12">
        <f t="shared" si="34"/>
        <v>1.0027601397745659E-4</v>
      </c>
      <c r="F470" s="12">
        <f t="shared" si="35"/>
        <v>6.8091017262775149E-5</v>
      </c>
      <c r="G470" s="13">
        <f t="shared" si="36"/>
        <v>-0.32203389830508472</v>
      </c>
      <c r="H470" s="18">
        <f t="shared" si="37"/>
        <v>-3.2292275687655506E-5</v>
      </c>
    </row>
    <row r="471" spans="2:8" ht="15" x14ac:dyDescent="0.2">
      <c r="B471" s="3" t="s">
        <v>170</v>
      </c>
      <c r="C471" s="10">
        <v>24</v>
      </c>
      <c r="D471" s="10">
        <v>25</v>
      </c>
      <c r="E471" s="12">
        <f t="shared" si="34"/>
        <v>4.0790242973880647E-5</v>
      </c>
      <c r="F471" s="12">
        <f t="shared" si="35"/>
        <v>4.2556885789234473E-5</v>
      </c>
      <c r="G471" s="13">
        <f t="shared" si="36"/>
        <v>4.1666666666666664E-2</v>
      </c>
      <c r="H471" s="18">
        <f t="shared" si="37"/>
        <v>1.6995934572450268E-6</v>
      </c>
    </row>
    <row r="472" spans="2:8" ht="15" x14ac:dyDescent="0.2">
      <c r="B472" s="3" t="s">
        <v>185</v>
      </c>
      <c r="C472" s="10">
        <v>10</v>
      </c>
      <c r="D472" s="10">
        <v>69</v>
      </c>
      <c r="E472" s="12">
        <f t="shared" si="34"/>
        <v>1.6995934572450271E-5</v>
      </c>
      <c r="F472" s="12">
        <f t="shared" si="35"/>
        <v>1.1745700477828714E-4</v>
      </c>
      <c r="G472" s="13">
        <f t="shared" si="36"/>
        <v>5.9</v>
      </c>
      <c r="H472" s="18">
        <f t="shared" si="37"/>
        <v>1.002760139774566E-4</v>
      </c>
    </row>
    <row r="473" spans="2:8" ht="15" x14ac:dyDescent="0.2">
      <c r="B473" s="3" t="s">
        <v>435</v>
      </c>
      <c r="C473" s="10">
        <v>399</v>
      </c>
      <c r="D473" s="10">
        <v>1052</v>
      </c>
      <c r="E473" s="12">
        <f t="shared" si="34"/>
        <v>6.7813778944076579E-4</v>
      </c>
      <c r="F473" s="12">
        <f t="shared" si="35"/>
        <v>1.7907937540109864E-3</v>
      </c>
      <c r="G473" s="13">
        <f t="shared" si="36"/>
        <v>1.6365914786967419</v>
      </c>
      <c r="H473" s="18">
        <f t="shared" si="37"/>
        <v>1.1098345275810026E-3</v>
      </c>
    </row>
    <row r="474" spans="2:8" ht="15" x14ac:dyDescent="0.2">
      <c r="B474" s="3" t="s">
        <v>436</v>
      </c>
      <c r="C474" s="10">
        <v>61</v>
      </c>
      <c r="D474" s="10">
        <v>99</v>
      </c>
      <c r="E474" s="12">
        <f t="shared" si="34"/>
        <v>1.0367520089194665E-4</v>
      </c>
      <c r="F474" s="12">
        <f t="shared" si="35"/>
        <v>1.685252677253685E-4</v>
      </c>
      <c r="G474" s="13">
        <f t="shared" si="36"/>
        <v>0.62295081967213117</v>
      </c>
      <c r="H474" s="18">
        <f t="shared" si="37"/>
        <v>6.4584551375311027E-5</v>
      </c>
    </row>
    <row r="475" spans="2:8" ht="15" x14ac:dyDescent="0.2">
      <c r="B475" s="3" t="s">
        <v>437</v>
      </c>
      <c r="C475" s="10">
        <v>115</v>
      </c>
      <c r="D475" s="10">
        <v>216</v>
      </c>
      <c r="E475" s="12">
        <f t="shared" si="34"/>
        <v>1.9545324758317811E-4</v>
      </c>
      <c r="F475" s="12">
        <f t="shared" si="35"/>
        <v>3.676914932189858E-4</v>
      </c>
      <c r="G475" s="13">
        <f t="shared" si="36"/>
        <v>0.87826086956521743</v>
      </c>
      <c r="H475" s="18">
        <f t="shared" si="37"/>
        <v>1.7165893918174774E-4</v>
      </c>
    </row>
    <row r="476" spans="2:8" ht="30" x14ac:dyDescent="0.2">
      <c r="B476" s="3" t="s">
        <v>438</v>
      </c>
      <c r="C476" s="10">
        <v>79</v>
      </c>
      <c r="D476" s="10">
        <v>151</v>
      </c>
      <c r="E476" s="12">
        <f t="shared" si="34"/>
        <v>1.3426788312235712E-4</v>
      </c>
      <c r="F476" s="12">
        <f t="shared" si="35"/>
        <v>2.570435901669762E-4</v>
      </c>
      <c r="G476" s="13">
        <f t="shared" si="36"/>
        <v>0.91139240506329111</v>
      </c>
      <c r="H476" s="18">
        <f t="shared" si="37"/>
        <v>1.2237072892164194E-4</v>
      </c>
    </row>
    <row r="477" spans="2:8" ht="15" x14ac:dyDescent="0.2">
      <c r="B477" s="3" t="s">
        <v>181</v>
      </c>
      <c r="C477" s="10">
        <v>24</v>
      </c>
      <c r="D477" s="10">
        <v>32</v>
      </c>
      <c r="E477" s="12">
        <f t="shared" si="34"/>
        <v>4.0790242973880647E-5</v>
      </c>
      <c r="F477" s="12">
        <f t="shared" si="35"/>
        <v>5.4472813810220123E-5</v>
      </c>
      <c r="G477" s="13">
        <f t="shared" si="36"/>
        <v>0.33333333333333331</v>
      </c>
      <c r="H477" s="18">
        <f t="shared" si="37"/>
        <v>1.3596747657960215E-5</v>
      </c>
    </row>
    <row r="478" spans="2:8" ht="15" x14ac:dyDescent="0.2">
      <c r="B478" s="3" t="s">
        <v>439</v>
      </c>
      <c r="C478" s="10">
        <v>1431</v>
      </c>
      <c r="D478" s="10">
        <v>2822</v>
      </c>
      <c r="E478" s="12">
        <f t="shared" si="34"/>
        <v>2.4321182373176335E-3</v>
      </c>
      <c r="F478" s="12">
        <f t="shared" si="35"/>
        <v>4.8038212678887873E-3</v>
      </c>
      <c r="G478" s="13">
        <f t="shared" si="36"/>
        <v>0.97204751921733057</v>
      </c>
      <c r="H478" s="18">
        <f t="shared" si="37"/>
        <v>2.3641344990278325E-3</v>
      </c>
    </row>
    <row r="479" spans="2:8" ht="15" x14ac:dyDescent="0.2">
      <c r="B479" s="3" t="s">
        <v>440</v>
      </c>
      <c r="C479" s="10">
        <v>145</v>
      </c>
      <c r="D479" s="10">
        <v>170</v>
      </c>
      <c r="E479" s="12">
        <f t="shared" si="34"/>
        <v>2.464410513005289E-4</v>
      </c>
      <c r="F479" s="12">
        <f t="shared" si="35"/>
        <v>2.8938682336679438E-4</v>
      </c>
      <c r="G479" s="13">
        <f t="shared" si="36"/>
        <v>0.17241379310344829</v>
      </c>
      <c r="H479" s="18">
        <f t="shared" si="37"/>
        <v>4.2489836431125675E-5</v>
      </c>
    </row>
    <row r="480" spans="2:8" ht="15" x14ac:dyDescent="0.2">
      <c r="B480" s="3" t="s">
        <v>441</v>
      </c>
      <c r="C480" s="10">
        <v>161</v>
      </c>
      <c r="D480" s="10">
        <v>283</v>
      </c>
      <c r="E480" s="12">
        <f t="shared" si="34"/>
        <v>2.7363454661644935E-4</v>
      </c>
      <c r="F480" s="12">
        <f t="shared" si="35"/>
        <v>4.8174394713413422E-4</v>
      </c>
      <c r="G480" s="13">
        <f t="shared" si="36"/>
        <v>0.75776397515527949</v>
      </c>
      <c r="H480" s="18">
        <f t="shared" si="37"/>
        <v>2.0735040178389329E-4</v>
      </c>
    </row>
    <row r="481" spans="2:9" ht="15" x14ac:dyDescent="0.2">
      <c r="B481" s="3" t="s">
        <v>177</v>
      </c>
      <c r="C481" s="10">
        <v>39</v>
      </c>
      <c r="D481" s="10">
        <v>22</v>
      </c>
      <c r="E481" s="12">
        <f t="shared" si="34"/>
        <v>6.6284144832556055E-5</v>
      </c>
      <c r="F481" s="12">
        <f t="shared" si="35"/>
        <v>3.7450059494526332E-5</v>
      </c>
      <c r="G481" s="13">
        <f t="shared" si="36"/>
        <v>-0.4358974358974359</v>
      </c>
      <c r="H481" s="18">
        <f t="shared" si="37"/>
        <v>-2.889308877316546E-5</v>
      </c>
    </row>
    <row r="482" spans="2:9" ht="15" x14ac:dyDescent="0.2">
      <c r="B482" s="3" t="s">
        <v>179</v>
      </c>
      <c r="C482" s="10">
        <v>7</v>
      </c>
      <c r="D482" s="10">
        <v>21</v>
      </c>
      <c r="E482" s="12">
        <f t="shared" si="34"/>
        <v>1.1897154200715188E-5</v>
      </c>
      <c r="F482" s="12">
        <f t="shared" si="35"/>
        <v>3.5747784062956957E-5</v>
      </c>
      <c r="G482" s="13">
        <f t="shared" si="36"/>
        <v>2</v>
      </c>
      <c r="H482" s="18">
        <f t="shared" si="37"/>
        <v>2.3794308401430376E-5</v>
      </c>
    </row>
    <row r="483" spans="2:9" ht="15" x14ac:dyDescent="0.2">
      <c r="B483" s="3" t="s">
        <v>442</v>
      </c>
      <c r="C483" s="10">
        <v>2762</v>
      </c>
      <c r="D483" s="10">
        <v>4996</v>
      </c>
      <c r="E483" s="12">
        <f t="shared" si="34"/>
        <v>4.6942771289107642E-3</v>
      </c>
      <c r="F483" s="12">
        <f t="shared" si="35"/>
        <v>8.5045680561206156E-3</v>
      </c>
      <c r="G483" s="13">
        <f t="shared" si="36"/>
        <v>0.80883417813178859</v>
      </c>
      <c r="H483" s="18">
        <f t="shared" si="37"/>
        <v>3.79689178348539E-3</v>
      </c>
    </row>
    <row r="484" spans="2:9" ht="30" x14ac:dyDescent="0.2">
      <c r="B484" s="3" t="s">
        <v>184</v>
      </c>
      <c r="C484" s="10">
        <v>3379</v>
      </c>
      <c r="D484" s="10">
        <v>5599</v>
      </c>
      <c r="E484" s="12">
        <f t="shared" si="34"/>
        <v>5.7429262920309461E-3</v>
      </c>
      <c r="F484" s="12">
        <f t="shared" si="35"/>
        <v>9.5310401413569515E-3</v>
      </c>
      <c r="G484" s="13">
        <f t="shared" si="36"/>
        <v>0.65699911216336193</v>
      </c>
      <c r="H484" s="18">
        <f t="shared" si="37"/>
        <v>3.7730974750839596E-3</v>
      </c>
    </row>
    <row r="485" spans="2:9" ht="15" x14ac:dyDescent="0.2">
      <c r="B485" s="3" t="s">
        <v>443</v>
      </c>
      <c r="C485" s="10">
        <v>5313</v>
      </c>
      <c r="D485" s="10">
        <v>8017</v>
      </c>
      <c r="E485" s="12">
        <f t="shared" si="34"/>
        <v>9.0299400383428291E-3</v>
      </c>
      <c r="F485" s="12">
        <f t="shared" si="35"/>
        <v>1.364714213489171E-2</v>
      </c>
      <c r="G485" s="13">
        <f t="shared" si="36"/>
        <v>0.50894033502729152</v>
      </c>
      <c r="H485" s="18">
        <f t="shared" si="37"/>
        <v>4.5957007083905531E-3</v>
      </c>
    </row>
    <row r="486" spans="2:9" ht="15" x14ac:dyDescent="0.2">
      <c r="B486" s="3" t="s">
        <v>171</v>
      </c>
      <c r="C486" s="10">
        <v>500</v>
      </c>
      <c r="D486" s="10">
        <v>115</v>
      </c>
      <c r="E486" s="12">
        <f t="shared" si="34"/>
        <v>8.4979672862251345E-4</v>
      </c>
      <c r="F486" s="12">
        <f t="shared" si="35"/>
        <v>1.9576167463047857E-4</v>
      </c>
      <c r="G486" s="13">
        <f t="shared" si="36"/>
        <v>-0.77</v>
      </c>
      <c r="H486" s="18">
        <f t="shared" si="37"/>
        <v>-6.5434348103933537E-4</v>
      </c>
    </row>
    <row r="487" spans="2:9" ht="15" x14ac:dyDescent="0.2">
      <c r="B487" s="3" t="s">
        <v>444</v>
      </c>
      <c r="C487" s="10">
        <v>27</v>
      </c>
      <c r="D487" s="10">
        <v>78</v>
      </c>
      <c r="E487" s="12">
        <f t="shared" si="34"/>
        <v>4.5889023345615731E-5</v>
      </c>
      <c r="F487" s="12">
        <f t="shared" si="35"/>
        <v>1.3277748366241155E-4</v>
      </c>
      <c r="G487" s="13">
        <f t="shared" si="36"/>
        <v>1.8888888888888888</v>
      </c>
      <c r="H487" s="18">
        <f t="shared" si="37"/>
        <v>8.6679266319496378E-5</v>
      </c>
    </row>
    <row r="488" spans="2:9" ht="13.5" customHeight="1" x14ac:dyDescent="0.2">
      <c r="B488" s="3" t="s">
        <v>445</v>
      </c>
      <c r="C488" s="10">
        <v>232</v>
      </c>
      <c r="D488" s="10">
        <v>243</v>
      </c>
      <c r="E488" s="12">
        <f t="shared" ref="E488:E499" si="38">+IF(C488=0,"",C488/C$294)</f>
        <v>3.9430568208084624E-4</v>
      </c>
      <c r="F488" s="12">
        <f t="shared" ref="F488:F499" si="39">+IF(D488=0,"",D488/D$294)</f>
        <v>4.1365292987135903E-4</v>
      </c>
      <c r="G488" s="13">
        <f t="shared" ref="G488:G499" si="40">+IF(OR(AND(D488=0),(C488=0)),"0",((D488-C488)/C488))</f>
        <v>4.7413793103448273E-2</v>
      </c>
      <c r="H488" s="18">
        <f t="shared" ref="H488:H499" si="41">+IF(OR(AND(E488=""),(G488="")),"",E488*G488)</f>
        <v>1.8695528029695295E-5</v>
      </c>
    </row>
    <row r="489" spans="2:9" ht="13.5" customHeight="1" x14ac:dyDescent="0.2">
      <c r="B489" s="3" t="s">
        <v>446</v>
      </c>
      <c r="C489" s="10">
        <v>84</v>
      </c>
      <c r="D489" s="10">
        <v>123</v>
      </c>
      <c r="E489" s="12">
        <f t="shared" si="38"/>
        <v>1.4276585040858228E-4</v>
      </c>
      <c r="F489" s="12">
        <f t="shared" si="39"/>
        <v>2.093798780830336E-4</v>
      </c>
      <c r="G489" s="13">
        <f t="shared" si="40"/>
        <v>0.4642857142857143</v>
      </c>
      <c r="H489" s="18">
        <f t="shared" si="41"/>
        <v>6.6284144832556055E-5</v>
      </c>
    </row>
    <row r="490" spans="2:9" ht="25.5" customHeight="1" x14ac:dyDescent="0.2">
      <c r="B490" s="3" t="s">
        <v>172</v>
      </c>
      <c r="C490" s="10">
        <v>1163</v>
      </c>
      <c r="D490" s="10">
        <v>746</v>
      </c>
      <c r="E490" s="12">
        <f t="shared" si="38"/>
        <v>1.9766271907759665E-3</v>
      </c>
      <c r="F490" s="12">
        <f t="shared" si="39"/>
        <v>1.2698974719507566E-3</v>
      </c>
      <c r="G490" s="13">
        <f t="shared" si="40"/>
        <v>-0.3585554600171969</v>
      </c>
      <c r="H490" s="18">
        <f t="shared" si="41"/>
        <v>-7.0873047167117626E-4</v>
      </c>
    </row>
    <row r="491" spans="2:9" ht="13.5" customHeight="1" x14ac:dyDescent="0.2">
      <c r="B491" s="3" t="s">
        <v>180</v>
      </c>
      <c r="C491" s="10">
        <v>1497</v>
      </c>
      <c r="D491" s="10">
        <v>3116</v>
      </c>
      <c r="E491" s="12">
        <f t="shared" si="38"/>
        <v>2.5442914054958055E-3</v>
      </c>
      <c r="F491" s="12">
        <f t="shared" si="39"/>
        <v>5.3042902447701847E-3</v>
      </c>
      <c r="G491" s="13">
        <f t="shared" si="40"/>
        <v>1.0814963259853039</v>
      </c>
      <c r="H491" s="18">
        <f t="shared" si="41"/>
        <v>2.7516418072796988E-3</v>
      </c>
    </row>
    <row r="492" spans="2:9" ht="15" x14ac:dyDescent="0.2">
      <c r="B492" s="3" t="s">
        <v>480</v>
      </c>
      <c r="C492" s="10">
        <v>276</v>
      </c>
      <c r="D492" s="10">
        <v>343</v>
      </c>
      <c r="E492" s="12">
        <f t="shared" si="38"/>
        <v>4.6908779419962743E-4</v>
      </c>
      <c r="F492" s="12">
        <f t="shared" si="39"/>
        <v>5.8388047302829693E-4</v>
      </c>
      <c r="G492" s="13">
        <f t="shared" si="40"/>
        <v>0.24275362318840579</v>
      </c>
      <c r="H492" s="18">
        <f t="shared" si="41"/>
        <v>1.138727616354168E-4</v>
      </c>
    </row>
    <row r="493" spans="2:9" ht="15" x14ac:dyDescent="0.2">
      <c r="B493" s="3" t="s">
        <v>447</v>
      </c>
      <c r="C493" s="10">
        <v>573</v>
      </c>
      <c r="D493" s="10">
        <v>486</v>
      </c>
      <c r="E493" s="12">
        <f t="shared" si="38"/>
        <v>9.7386705100140048E-4</v>
      </c>
      <c r="F493" s="12">
        <f t="shared" si="39"/>
        <v>8.2730585974271807E-4</v>
      </c>
      <c r="G493" s="13">
        <f t="shared" si="40"/>
        <v>-0.15183246073298429</v>
      </c>
      <c r="H493" s="18">
        <f t="shared" si="41"/>
        <v>-1.4786463078031735E-4</v>
      </c>
    </row>
    <row r="494" spans="2:9" ht="15" x14ac:dyDescent="0.2">
      <c r="B494" s="3" t="s">
        <v>448</v>
      </c>
      <c r="C494" s="10">
        <v>221</v>
      </c>
      <c r="D494" s="10">
        <v>174</v>
      </c>
      <c r="E494" s="12">
        <f t="shared" si="38"/>
        <v>3.7561015405115098E-4</v>
      </c>
      <c r="F494" s="12">
        <f t="shared" si="39"/>
        <v>2.9619592509307194E-4</v>
      </c>
      <c r="G494" s="13">
        <f t="shared" si="40"/>
        <v>-0.21266968325791855</v>
      </c>
      <c r="H494" s="18">
        <f t="shared" si="41"/>
        <v>-7.9880892490516266E-5</v>
      </c>
    </row>
    <row r="495" spans="2:9" ht="13.5" customHeight="1" x14ac:dyDescent="0.2">
      <c r="B495" s="3" t="s">
        <v>449</v>
      </c>
      <c r="C495" s="10">
        <v>124</v>
      </c>
      <c r="D495" s="10">
        <v>132</v>
      </c>
      <c r="E495" s="12">
        <f t="shared" si="38"/>
        <v>2.1074958869838335E-4</v>
      </c>
      <c r="F495" s="12">
        <f t="shared" si="39"/>
        <v>2.2470035696715799E-4</v>
      </c>
      <c r="G495" s="13">
        <f t="shared" si="40"/>
        <v>6.4516129032258063E-2</v>
      </c>
      <c r="H495" s="18">
        <f t="shared" si="41"/>
        <v>1.3596747657960216E-5</v>
      </c>
    </row>
    <row r="496" spans="2:9" s="2" customFormat="1" ht="26.25" customHeight="1" x14ac:dyDescent="0.2">
      <c r="B496" s="3" t="s">
        <v>450</v>
      </c>
      <c r="C496" s="10">
        <v>22</v>
      </c>
      <c r="D496" s="10">
        <v>12</v>
      </c>
      <c r="E496" s="12">
        <f t="shared" si="38"/>
        <v>3.7391056059390591E-5</v>
      </c>
      <c r="F496" s="12">
        <f t="shared" si="39"/>
        <v>2.0427305178832545E-5</v>
      </c>
      <c r="G496" s="13">
        <f t="shared" si="40"/>
        <v>-0.45454545454545453</v>
      </c>
      <c r="H496" s="18">
        <f t="shared" si="41"/>
        <v>-1.6995934572450267E-5</v>
      </c>
      <c r="I496" s="6"/>
    </row>
    <row r="497" spans="2:8" ht="15" x14ac:dyDescent="0.2">
      <c r="B497" s="3" t="s">
        <v>451</v>
      </c>
      <c r="C497" s="10">
        <v>330</v>
      </c>
      <c r="D497" s="10">
        <v>311</v>
      </c>
      <c r="E497" s="12">
        <f t="shared" si="38"/>
        <v>5.6086584089085892E-4</v>
      </c>
      <c r="F497" s="12">
        <f t="shared" si="39"/>
        <v>5.294076592180768E-4</v>
      </c>
      <c r="G497" s="13">
        <f t="shared" si="40"/>
        <v>-5.7575757575757579E-2</v>
      </c>
      <c r="H497" s="18">
        <f t="shared" si="41"/>
        <v>-3.2292275687655513E-5</v>
      </c>
    </row>
    <row r="498" spans="2:8" ht="30" x14ac:dyDescent="0.2">
      <c r="B498" s="3" t="s">
        <v>452</v>
      </c>
      <c r="C498" s="10">
        <v>23</v>
      </c>
      <c r="D498" s="10">
        <v>14</v>
      </c>
      <c r="E498" s="12">
        <f t="shared" si="38"/>
        <v>3.9090649516635619E-5</v>
      </c>
      <c r="F498" s="12">
        <f t="shared" si="39"/>
        <v>2.3831856041971303E-5</v>
      </c>
      <c r="G498" s="13">
        <f t="shared" si="40"/>
        <v>-0.39130434782608697</v>
      </c>
      <c r="H498" s="18">
        <f t="shared" si="41"/>
        <v>-1.5296341115205243E-5</v>
      </c>
    </row>
    <row r="499" spans="2:8" ht="15" x14ac:dyDescent="0.2">
      <c r="B499" s="3" t="s">
        <v>453</v>
      </c>
      <c r="C499" s="10">
        <v>39</v>
      </c>
      <c r="D499" s="10">
        <v>100</v>
      </c>
      <c r="E499" s="12">
        <f t="shared" si="38"/>
        <v>6.6284144832556055E-5</v>
      </c>
      <c r="F499" s="12">
        <f t="shared" si="39"/>
        <v>1.7022754315693789E-4</v>
      </c>
      <c r="G499" s="13">
        <f t="shared" si="40"/>
        <v>1.5641025641025641</v>
      </c>
      <c r="H499" s="18">
        <f t="shared" si="41"/>
        <v>1.0367520089194665E-4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3"/>
      <c r="C502" s="20"/>
      <c r="D502" s="20"/>
      <c r="E502" s="20"/>
      <c r="F502" s="20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191319</v>
      </c>
      <c r="D505" s="40">
        <f>SUM(D506:D530)</f>
        <v>226583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0.18432042818538671</v>
      </c>
      <c r="H505" s="41">
        <f>+IF(OR(AND(E505=""),(G505="")),"",E505*G505)</f>
        <v>0.18432042818538671</v>
      </c>
    </row>
    <row r="506" spans="2:8" ht="15" x14ac:dyDescent="0.2">
      <c r="B506" s="3" t="s">
        <v>454</v>
      </c>
      <c r="C506" s="7">
        <v>385</v>
      </c>
      <c r="D506" s="10">
        <v>569</v>
      </c>
      <c r="E506" s="12">
        <f>+IF(C506=0,"",C506/C$505)</f>
        <v>2.0123458726002122E-3</v>
      </c>
      <c r="F506" s="12">
        <f>+IF(D506=0,"",D506/D$505)</f>
        <v>2.5112210536536281E-3</v>
      </c>
      <c r="G506" s="13">
        <f>+IF(OR(AND(D506=0),(C506=0)),"0",((D506-C506)/C506))</f>
        <v>0.47792207792207791</v>
      </c>
      <c r="H506" s="18">
        <f>+IF(OR(AND(E506=""),(G506="")),"",E506*G506)</f>
        <v>9.6174452093101051E-4</v>
      </c>
    </row>
    <row r="507" spans="2:8" ht="15" x14ac:dyDescent="0.2">
      <c r="B507" s="3" t="s">
        <v>187</v>
      </c>
      <c r="C507" s="7">
        <v>5110</v>
      </c>
      <c r="D507" s="10">
        <v>8808</v>
      </c>
      <c r="E507" s="12">
        <f t="shared" ref="E507:E529" si="42">+IF(C507=0,"",C507/C$505)</f>
        <v>2.6709317945420998E-2</v>
      </c>
      <c r="F507" s="12">
        <f t="shared" ref="F507:F529" si="43">+IF(D507=0,"",D507/D$505)</f>
        <v>3.8873172303306072E-2</v>
      </c>
      <c r="G507" s="13">
        <f t="shared" ref="G507:G529" si="44">+IF(OR(AND(D507=0),(C507=0)),"0",((D507-C507)/C507))</f>
        <v>0.72367906066536203</v>
      </c>
      <c r="H507" s="18">
        <f t="shared" ref="H507:H530" si="45">+IF(OR(AND(E507=""),(G507="")),"",E507*G507)</f>
        <v>1.9328974121754765E-2</v>
      </c>
    </row>
    <row r="508" spans="2:8" ht="15" x14ac:dyDescent="0.2">
      <c r="B508" s="3" t="s">
        <v>455</v>
      </c>
      <c r="C508" s="7">
        <v>18421</v>
      </c>
      <c r="D508" s="10">
        <v>22642</v>
      </c>
      <c r="E508" s="12">
        <f t="shared" si="42"/>
        <v>9.6284216413424703E-2</v>
      </c>
      <c r="F508" s="12">
        <f t="shared" si="43"/>
        <v>9.9928061681591296E-2</v>
      </c>
      <c r="G508" s="13">
        <f t="shared" si="44"/>
        <v>0.22914065468758482</v>
      </c>
      <c r="H508" s="18">
        <f t="shared" si="45"/>
        <v>2.2062628385053237E-2</v>
      </c>
    </row>
    <row r="509" spans="2:8" ht="15" x14ac:dyDescent="0.2">
      <c r="B509" s="3" t="s">
        <v>456</v>
      </c>
      <c r="C509" s="7">
        <v>29531</v>
      </c>
      <c r="D509" s="10">
        <v>42955</v>
      </c>
      <c r="E509" s="12">
        <f t="shared" si="42"/>
        <v>0.15435476873703083</v>
      </c>
      <c r="F509" s="12">
        <f t="shared" si="43"/>
        <v>0.18957732927889559</v>
      </c>
      <c r="G509" s="13">
        <f t="shared" si="44"/>
        <v>0.45457316040770718</v>
      </c>
      <c r="H509" s="18">
        <f t="shared" si="45"/>
        <v>7.016553504879286E-2</v>
      </c>
    </row>
    <row r="510" spans="2:8" ht="15" x14ac:dyDescent="0.2">
      <c r="B510" s="3" t="s">
        <v>188</v>
      </c>
      <c r="C510" s="7">
        <v>1171</v>
      </c>
      <c r="D510" s="10">
        <v>1056</v>
      </c>
      <c r="E510" s="12">
        <f t="shared" si="42"/>
        <v>6.1206675761424634E-3</v>
      </c>
      <c r="F510" s="12">
        <f t="shared" si="43"/>
        <v>4.6605438183800196E-3</v>
      </c>
      <c r="G510" s="13">
        <f t="shared" si="44"/>
        <v>-9.8206660973526899E-2</v>
      </c>
      <c r="H510" s="18">
        <f t="shared" si="45"/>
        <v>-6.0109032558188153E-4</v>
      </c>
    </row>
    <row r="511" spans="2:8" ht="15" x14ac:dyDescent="0.2">
      <c r="B511" s="3" t="s">
        <v>186</v>
      </c>
      <c r="C511" s="7">
        <v>96</v>
      </c>
      <c r="D511" s="10">
        <v>577</v>
      </c>
      <c r="E511" s="12">
        <f t="shared" si="42"/>
        <v>5.0177975005096204E-4</v>
      </c>
      <c r="F511" s="12">
        <f t="shared" si="43"/>
        <v>2.5465282037928708E-3</v>
      </c>
      <c r="G511" s="13">
        <f t="shared" si="44"/>
        <v>5.010416666666667</v>
      </c>
      <c r="H511" s="18">
        <f t="shared" si="45"/>
        <v>2.5141256226511744E-3</v>
      </c>
    </row>
    <row r="512" spans="2:8" ht="15" x14ac:dyDescent="0.2">
      <c r="B512" s="3" t="s">
        <v>189</v>
      </c>
      <c r="C512" s="7">
        <v>237</v>
      </c>
      <c r="D512" s="10">
        <v>150</v>
      </c>
      <c r="E512" s="12">
        <f t="shared" si="42"/>
        <v>1.2387687579383125E-3</v>
      </c>
      <c r="F512" s="12">
        <f t="shared" si="43"/>
        <v>6.6200906511079823E-4</v>
      </c>
      <c r="G512" s="13">
        <f t="shared" si="44"/>
        <v>-0.36708860759493672</v>
      </c>
      <c r="H512" s="18">
        <f t="shared" si="45"/>
        <v>-4.5473789848368435E-4</v>
      </c>
    </row>
    <row r="513" spans="2:8" ht="15" x14ac:dyDescent="0.2">
      <c r="B513" s="3" t="s">
        <v>457</v>
      </c>
      <c r="C513" s="7">
        <v>936</v>
      </c>
      <c r="D513" s="10">
        <v>610</v>
      </c>
      <c r="E513" s="12">
        <f t="shared" si="42"/>
        <v>4.8923525629968791E-3</v>
      </c>
      <c r="F513" s="12">
        <f t="shared" si="43"/>
        <v>2.6921701981172464E-3</v>
      </c>
      <c r="G513" s="13">
        <f t="shared" si="44"/>
        <v>-0.34829059829059827</v>
      </c>
      <c r="H513" s="18">
        <f t="shared" si="45"/>
        <v>-1.7039604012147249E-3</v>
      </c>
    </row>
    <row r="514" spans="2:8" ht="15" x14ac:dyDescent="0.2">
      <c r="B514" s="3" t="s">
        <v>458</v>
      </c>
      <c r="C514" s="7">
        <v>126</v>
      </c>
      <c r="D514" s="10">
        <v>100</v>
      </c>
      <c r="E514" s="12">
        <f t="shared" si="42"/>
        <v>6.5858592194188768E-4</v>
      </c>
      <c r="F514" s="12">
        <f t="shared" si="43"/>
        <v>4.4133937674053217E-4</v>
      </c>
      <c r="G514" s="13">
        <f t="shared" si="44"/>
        <v>-0.20634920634920634</v>
      </c>
      <c r="H514" s="18">
        <f t="shared" si="45"/>
        <v>-1.3589868230546887E-4</v>
      </c>
    </row>
    <row r="515" spans="2:8" ht="15" x14ac:dyDescent="0.2">
      <c r="B515" s="3" t="s">
        <v>565</v>
      </c>
      <c r="C515" s="7">
        <v>595</v>
      </c>
      <c r="D515" s="10">
        <v>748</v>
      </c>
      <c r="E515" s="12">
        <f t="shared" si="42"/>
        <v>3.1099890758366916E-3</v>
      </c>
      <c r="F515" s="12">
        <f t="shared" si="43"/>
        <v>3.3012185380191807E-3</v>
      </c>
      <c r="G515" s="13">
        <f t="shared" si="44"/>
        <v>0.25714285714285712</v>
      </c>
      <c r="H515" s="18">
        <f t="shared" si="45"/>
        <v>7.9971147664372063E-4</v>
      </c>
    </row>
    <row r="516" spans="2:8" ht="15" x14ac:dyDescent="0.2">
      <c r="B516" s="3" t="s">
        <v>459</v>
      </c>
      <c r="C516" s="7">
        <v>487</v>
      </c>
      <c r="D516" s="10">
        <v>479</v>
      </c>
      <c r="E516" s="12">
        <f t="shared" si="42"/>
        <v>2.5454868570293594E-3</v>
      </c>
      <c r="F516" s="12">
        <f t="shared" si="43"/>
        <v>2.1140156145871489E-3</v>
      </c>
      <c r="G516" s="13">
        <f t="shared" si="44"/>
        <v>-1.6427104722792608E-2</v>
      </c>
      <c r="H516" s="18">
        <f t="shared" si="45"/>
        <v>-4.1814979170913503E-5</v>
      </c>
    </row>
    <row r="517" spans="2:8" ht="15" x14ac:dyDescent="0.2">
      <c r="B517" s="3" t="s">
        <v>460</v>
      </c>
      <c r="C517" s="7">
        <v>2085</v>
      </c>
      <c r="D517" s="10">
        <v>3224</v>
      </c>
      <c r="E517" s="12">
        <f t="shared" si="42"/>
        <v>1.0898028946419331E-2</v>
      </c>
      <c r="F517" s="12">
        <f t="shared" si="43"/>
        <v>1.4228781506114757E-2</v>
      </c>
      <c r="G517" s="13">
        <f t="shared" si="44"/>
        <v>0.54628297362110312</v>
      </c>
      <c r="H517" s="18">
        <f t="shared" si="45"/>
        <v>5.9534076594588096E-3</v>
      </c>
    </row>
    <row r="518" spans="2:8" ht="15" x14ac:dyDescent="0.2">
      <c r="B518" s="3" t="s">
        <v>190</v>
      </c>
      <c r="C518" s="7">
        <v>7613</v>
      </c>
      <c r="D518" s="10">
        <v>8620</v>
      </c>
      <c r="E518" s="12">
        <f t="shared" si="42"/>
        <v>3.979217955352056E-2</v>
      </c>
      <c r="F518" s="12">
        <f t="shared" si="43"/>
        <v>3.8043454275033875E-2</v>
      </c>
      <c r="G518" s="13">
        <f t="shared" si="44"/>
        <v>0.13227374228293709</v>
      </c>
      <c r="H518" s="18">
        <f t="shared" si="45"/>
        <v>5.2634605031387375E-3</v>
      </c>
    </row>
    <row r="519" spans="2:8" ht="15" x14ac:dyDescent="0.2">
      <c r="B519" s="3" t="s">
        <v>192</v>
      </c>
      <c r="C519" s="7">
        <v>739</v>
      </c>
      <c r="D519" s="10">
        <v>1097</v>
      </c>
      <c r="E519" s="12">
        <f t="shared" si="42"/>
        <v>3.8626587009131345E-3</v>
      </c>
      <c r="F519" s="12">
        <f t="shared" si="43"/>
        <v>4.8414929628436375E-3</v>
      </c>
      <c r="G519" s="13">
        <f t="shared" si="44"/>
        <v>0.4844384303112314</v>
      </c>
      <c r="H519" s="18">
        <f t="shared" si="45"/>
        <v>1.8712203178983791E-3</v>
      </c>
    </row>
    <row r="520" spans="2:8" ht="13.5" customHeight="1" x14ac:dyDescent="0.2">
      <c r="B520" s="3" t="s">
        <v>191</v>
      </c>
      <c r="C520" s="7">
        <v>1678</v>
      </c>
      <c r="D520" s="10">
        <v>1869</v>
      </c>
      <c r="E520" s="12">
        <f t="shared" si="42"/>
        <v>8.7706918810991075E-3</v>
      </c>
      <c r="F520" s="12">
        <f t="shared" si="43"/>
        <v>8.2486329512805462E-3</v>
      </c>
      <c r="G520" s="13">
        <f t="shared" si="44"/>
        <v>0.11382598331346841</v>
      </c>
      <c r="H520" s="18">
        <f t="shared" si="45"/>
        <v>9.9833262770555983E-4</v>
      </c>
    </row>
    <row r="521" spans="2:8" ht="13.5" customHeight="1" x14ac:dyDescent="0.2">
      <c r="B521" s="3" t="s">
        <v>461</v>
      </c>
      <c r="C521" s="7">
        <v>22969</v>
      </c>
      <c r="D521" s="10">
        <v>27814</v>
      </c>
      <c r="E521" s="12">
        <f t="shared" si="42"/>
        <v>0.12005603207208902</v>
      </c>
      <c r="F521" s="12">
        <f t="shared" si="43"/>
        <v>0.12275413424661162</v>
      </c>
      <c r="G521" s="13">
        <f t="shared" si="44"/>
        <v>0.21093647960294309</v>
      </c>
      <c r="H521" s="18">
        <f t="shared" si="45"/>
        <v>2.5324196760384488E-2</v>
      </c>
    </row>
    <row r="522" spans="2:8" ht="25.5" customHeight="1" x14ac:dyDescent="0.2">
      <c r="B522" s="3" t="s">
        <v>193</v>
      </c>
      <c r="C522" s="7">
        <v>62357</v>
      </c>
      <c r="D522" s="10">
        <v>67058</v>
      </c>
      <c r="E522" s="12">
        <f t="shared" si="42"/>
        <v>0.32593208202008167</v>
      </c>
      <c r="F522" s="12">
        <f t="shared" si="43"/>
        <v>0.29595335925466604</v>
      </c>
      <c r="G522" s="13">
        <f t="shared" si="44"/>
        <v>7.5388488862517436E-2</v>
      </c>
      <c r="H522" s="18">
        <f t="shared" si="45"/>
        <v>2.4571527135308045E-2</v>
      </c>
    </row>
    <row r="523" spans="2:8" ht="13.5" customHeight="1" x14ac:dyDescent="0.2">
      <c r="B523" s="3" t="s">
        <v>462</v>
      </c>
      <c r="C523" s="7">
        <v>1272</v>
      </c>
      <c r="D523" s="10">
        <v>1644</v>
      </c>
      <c r="E523" s="12">
        <f t="shared" si="42"/>
        <v>6.6485816881752466E-3</v>
      </c>
      <c r="F523" s="12">
        <f t="shared" si="43"/>
        <v>7.2556193536143492E-3</v>
      </c>
      <c r="G523" s="13">
        <f t="shared" si="44"/>
        <v>0.29245283018867924</v>
      </c>
      <c r="H523" s="18">
        <f t="shared" si="45"/>
        <v>1.9443965314474778E-3</v>
      </c>
    </row>
    <row r="524" spans="2:8" ht="12" customHeight="1" x14ac:dyDescent="0.2">
      <c r="B524" s="3" t="s">
        <v>194</v>
      </c>
      <c r="C524" s="7">
        <v>1417</v>
      </c>
      <c r="D524" s="10">
        <v>1018</v>
      </c>
      <c r="E524" s="12">
        <f t="shared" si="42"/>
        <v>7.4064781856480535E-3</v>
      </c>
      <c r="F524" s="12">
        <f t="shared" si="43"/>
        <v>4.4928348552186175E-3</v>
      </c>
      <c r="G524" s="13">
        <f t="shared" si="44"/>
        <v>-0.28158080451658435</v>
      </c>
      <c r="H524" s="18">
        <f t="shared" si="45"/>
        <v>-2.085522086149311E-3</v>
      </c>
    </row>
    <row r="525" spans="2:8" ht="13.5" customHeight="1" x14ac:dyDescent="0.2">
      <c r="B525" s="3" t="s">
        <v>195</v>
      </c>
      <c r="C525" s="7">
        <v>157</v>
      </c>
      <c r="D525" s="10">
        <v>233</v>
      </c>
      <c r="E525" s="12">
        <f t="shared" si="42"/>
        <v>8.2061896622917746E-4</v>
      </c>
      <c r="F525" s="12">
        <f t="shared" si="43"/>
        <v>1.0283207478054399E-3</v>
      </c>
      <c r="G525" s="13">
        <f t="shared" si="44"/>
        <v>0.48407643312101911</v>
      </c>
      <c r="H525" s="18">
        <f t="shared" si="45"/>
        <v>3.9724230212367825E-4</v>
      </c>
    </row>
    <row r="526" spans="2:8" ht="13.5" customHeight="1" x14ac:dyDescent="0.2">
      <c r="B526" s="3" t="s">
        <v>463</v>
      </c>
      <c r="C526" s="7">
        <v>2043</v>
      </c>
      <c r="D526" s="10">
        <v>1752</v>
      </c>
      <c r="E526" s="12">
        <f t="shared" si="42"/>
        <v>1.0678500305772035E-2</v>
      </c>
      <c r="F526" s="12">
        <f t="shared" si="43"/>
        <v>7.7322658804941232E-3</v>
      </c>
      <c r="G526" s="13">
        <f t="shared" si="44"/>
        <v>-0.14243759177679882</v>
      </c>
      <c r="H526" s="18">
        <f t="shared" si="45"/>
        <v>-1.5210198673419786E-3</v>
      </c>
    </row>
    <row r="527" spans="2:8" ht="15" x14ac:dyDescent="0.2">
      <c r="B527" s="3" t="s">
        <v>464</v>
      </c>
      <c r="C527" s="7">
        <v>95</v>
      </c>
      <c r="D527" s="10">
        <v>132</v>
      </c>
      <c r="E527" s="12">
        <f t="shared" si="42"/>
        <v>4.965528776545978E-4</v>
      </c>
      <c r="F527" s="12">
        <f t="shared" si="43"/>
        <v>5.8256797729750245E-4</v>
      </c>
      <c r="G527" s="13">
        <f t="shared" si="44"/>
        <v>0.38947368421052631</v>
      </c>
      <c r="H527" s="18">
        <f t="shared" si="45"/>
        <v>1.9339427866547492E-4</v>
      </c>
    </row>
    <row r="528" spans="2:8" ht="30" x14ac:dyDescent="0.2">
      <c r="B528" s="3" t="s">
        <v>465</v>
      </c>
      <c r="C528" s="7">
        <v>167</v>
      </c>
      <c r="D528" s="10">
        <v>107</v>
      </c>
      <c r="E528" s="12">
        <f t="shared" si="42"/>
        <v>8.7288769019281927E-4</v>
      </c>
      <c r="F528" s="12">
        <f t="shared" si="43"/>
        <v>4.722331331123694E-4</v>
      </c>
      <c r="G528" s="13">
        <f t="shared" si="44"/>
        <v>-0.3592814371257485</v>
      </c>
      <c r="H528" s="18">
        <f t="shared" si="45"/>
        <v>-3.1361234378185124E-4</v>
      </c>
    </row>
    <row r="529" spans="2:8" ht="15" x14ac:dyDescent="0.2">
      <c r="B529" s="3" t="s">
        <v>466</v>
      </c>
      <c r="C529" s="7">
        <v>6341</v>
      </c>
      <c r="D529" s="10">
        <v>6523</v>
      </c>
      <c r="E529" s="12">
        <f t="shared" si="42"/>
        <v>3.3143597865345313E-2</v>
      </c>
      <c r="F529" s="12">
        <f t="shared" si="43"/>
        <v>2.8788567544784913E-2</v>
      </c>
      <c r="G529" s="13">
        <f t="shared" si="44"/>
        <v>2.8702097460968301E-2</v>
      </c>
      <c r="H529" s="18">
        <f t="shared" si="45"/>
        <v>9.5129077613828215E-4</v>
      </c>
    </row>
    <row r="530" spans="2:8" ht="15" x14ac:dyDescent="0.2">
      <c r="B530" s="3" t="s">
        <v>467</v>
      </c>
      <c r="C530" s="7">
        <v>25291</v>
      </c>
      <c r="D530" s="10">
        <v>26798</v>
      </c>
      <c r="E530" s="12">
        <f>+IF(C530=0,"",C530/C$505)</f>
        <v>0.13219282977644667</v>
      </c>
      <c r="F530" s="12">
        <f>+IF(D530=0,"",D530/D$505)</f>
        <v>0.11827012617892781</v>
      </c>
      <c r="G530" s="13">
        <f>+IF(OR(AND(D530=0),(C530=0)),"0",((D530-C530)/C530))</f>
        <v>5.9586414139417183E-2</v>
      </c>
      <c r="H530" s="18">
        <f t="shared" si="45"/>
        <v>7.8768967013208308E-3</v>
      </c>
    </row>
    <row r="531" spans="2:8" x14ac:dyDescent="0.2">
      <c r="B531" s="37" t="s">
        <v>525</v>
      </c>
      <c r="C531" s="15"/>
      <c r="D531" s="6"/>
    </row>
    <row r="533" spans="2:8" x14ac:dyDescent="0.2">
      <c r="C533" s="15"/>
      <c r="D533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535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515</v>
      </c>
      <c r="C8" s="45">
        <f>+C18+C70+C151+C294+C505</f>
        <v>11304</v>
      </c>
      <c r="D8" s="46">
        <f>+D18+D70+D151+D294+D505</f>
        <v>10900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-3.573956121726822E-2</v>
      </c>
      <c r="H8" s="47">
        <f>+E8*G8</f>
        <v>-3.573956121726822E-2</v>
      </c>
    </row>
    <row r="9" spans="2:8" ht="20.100000000000001" customHeight="1" x14ac:dyDescent="0.2">
      <c r="B9" s="33" t="s">
        <v>486</v>
      </c>
      <c r="C9" s="34">
        <v>82</v>
      </c>
      <c r="D9" s="34">
        <f>D18</f>
        <v>229</v>
      </c>
      <c r="E9" s="35">
        <f t="shared" si="0"/>
        <v>7.2540693559801838E-3</v>
      </c>
      <c r="F9" s="35">
        <f t="shared" si="0"/>
        <v>2.1009174311926605E-2</v>
      </c>
      <c r="G9" s="35">
        <f t="shared" si="1"/>
        <v>1.7926829268292683</v>
      </c>
      <c r="H9" s="35">
        <f>+IF(OR(AND(E9=""),(G9="")),"",E9*G9)</f>
        <v>1.3004246284501062E-2</v>
      </c>
    </row>
    <row r="10" spans="2:8" ht="20.100000000000001" customHeight="1" x14ac:dyDescent="0.2">
      <c r="B10" s="33" t="s">
        <v>487</v>
      </c>
      <c r="C10" s="36">
        <v>1096</v>
      </c>
      <c r="D10" s="36">
        <f>D70</f>
        <v>927</v>
      </c>
      <c r="E10" s="35">
        <f t="shared" si="0"/>
        <v>9.6956829440905876E-2</v>
      </c>
      <c r="F10" s="35">
        <f t="shared" si="0"/>
        <v>8.5045871559633029E-2</v>
      </c>
      <c r="G10" s="35">
        <f t="shared" si="1"/>
        <v>-0.1541970802919708</v>
      </c>
      <c r="H10" s="35">
        <f>+IF(OR(AND(E10=""),(G10="")),"",E10*G10)</f>
        <v>-1.4950460014154281E-2</v>
      </c>
    </row>
    <row r="11" spans="2:8" ht="20.100000000000001" customHeight="1" x14ac:dyDescent="0.2">
      <c r="B11" s="33" t="s">
        <v>488</v>
      </c>
      <c r="C11" s="36">
        <v>1106</v>
      </c>
      <c r="D11" s="36">
        <f>D151</f>
        <v>2631</v>
      </c>
      <c r="E11" s="35">
        <f t="shared" si="0"/>
        <v>9.7841472045293698E-2</v>
      </c>
      <c r="F11" s="35">
        <f t="shared" si="0"/>
        <v>0.24137614678899083</v>
      </c>
      <c r="G11" s="35">
        <f t="shared" si="1"/>
        <v>1.3788426763110306</v>
      </c>
      <c r="H11" s="35">
        <f>+IF(OR(AND(E11=""),(G11="")),"",E11*G11)</f>
        <v>0.13490799716914365</v>
      </c>
    </row>
    <row r="12" spans="2:8" ht="20.100000000000001" customHeight="1" x14ac:dyDescent="0.2">
      <c r="B12" s="33" t="s">
        <v>489</v>
      </c>
      <c r="C12" s="36">
        <v>5363</v>
      </c>
      <c r="D12" s="36">
        <f>D294</f>
        <v>5725</v>
      </c>
      <c r="E12" s="35">
        <f t="shared" si="0"/>
        <v>0.47443382873319179</v>
      </c>
      <c r="F12" s="35">
        <f t="shared" si="0"/>
        <v>0.52522935779816515</v>
      </c>
      <c r="G12" s="35">
        <f t="shared" si="1"/>
        <v>6.7499533842998324E-2</v>
      </c>
      <c r="H12" s="35">
        <f>+IF(OR(AND(E12=""),(G12="")),"",E12*G12)</f>
        <v>3.2024062278839346E-2</v>
      </c>
    </row>
    <row r="13" spans="2:8" ht="20.100000000000001" customHeight="1" x14ac:dyDescent="0.2">
      <c r="B13" s="33" t="s">
        <v>490</v>
      </c>
      <c r="C13" s="36">
        <v>1483</v>
      </c>
      <c r="D13" s="36">
        <f>D505</f>
        <v>1388</v>
      </c>
      <c r="E13" s="35">
        <f t="shared" si="0"/>
        <v>0.1311924982307148</v>
      </c>
      <c r="F13" s="35">
        <f t="shared" si="0"/>
        <v>0.1273394495412844</v>
      </c>
      <c r="G13" s="35">
        <f t="shared" si="1"/>
        <v>-6.4059339177343216E-2</v>
      </c>
      <c r="H13" s="35">
        <f>+IF(OR(AND(E13=""),(G13="")),"",E13*G13)</f>
        <v>-8.4041047416843588E-3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38</v>
      </c>
      <c r="D18" s="40">
        <f>SUM(D19:D64)</f>
        <v>229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5.0263157894736841</v>
      </c>
      <c r="H18" s="41">
        <f>+IF(OR(AND(E18=""),(G18="")),"",E18*G18)</f>
        <v>5.0263157894736841</v>
      </c>
    </row>
    <row r="19" spans="2:8" ht="15" x14ac:dyDescent="0.2">
      <c r="B19" s="3" t="s">
        <v>0</v>
      </c>
      <c r="C19" s="10">
        <v>0</v>
      </c>
      <c r="D19" s="10">
        <v>1</v>
      </c>
      <c r="E19" s="8" t="str">
        <f>+IF(C19=0,"",C19/C$18)</f>
        <v/>
      </c>
      <c r="F19" s="8">
        <f>+IF(D19=0,"",D19/D$18)</f>
        <v>4.3668122270742356E-3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0</v>
      </c>
      <c r="D20" s="10">
        <v>6</v>
      </c>
      <c r="E20" s="8" t="str">
        <f t="shared" ref="E20:E64" si="2">+IF(C20=0,"",C20/C$18)</f>
        <v/>
      </c>
      <c r="F20" s="8">
        <f t="shared" ref="F20:F64" si="3">+IF(D20=0,"",D20/D$18)</f>
        <v>2.6200873362445413E-2</v>
      </c>
      <c r="G20" s="13" t="str">
        <f t="shared" ref="G20:G64" si="4">+IF(OR(AND(D20=0),(C20=0)),"0",((D20-C20)/C20))</f>
        <v>0</v>
      </c>
      <c r="H20" s="18" t="str">
        <f t="shared" ref="H20:H64" si="5">+IF(OR(AND(E20=""),(G20="")),"",E20*G20)</f>
        <v/>
      </c>
    </row>
    <row r="21" spans="2:8" ht="25.5" customHeight="1" x14ac:dyDescent="0.2">
      <c r="B21" s="3" t="s">
        <v>1</v>
      </c>
      <c r="C21" s="10">
        <v>2</v>
      </c>
      <c r="D21" s="10">
        <v>0</v>
      </c>
      <c r="E21" s="8">
        <f t="shared" si="2"/>
        <v>5.2631578947368418E-2</v>
      </c>
      <c r="F21" s="8" t="str">
        <f t="shared" si="3"/>
        <v/>
      </c>
      <c r="G21" s="13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3</v>
      </c>
      <c r="D24" s="10">
        <v>0</v>
      </c>
      <c r="E24" s="8">
        <f t="shared" si="2"/>
        <v>7.8947368421052627E-2</v>
      </c>
      <c r="F24" s="8" t="str">
        <f t="shared" si="3"/>
        <v/>
      </c>
      <c r="G24" s="13" t="str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1</v>
      </c>
      <c r="D25" s="10">
        <v>4</v>
      </c>
      <c r="E25" s="8">
        <f t="shared" si="2"/>
        <v>2.6315789473684209E-2</v>
      </c>
      <c r="F25" s="8">
        <f t="shared" si="3"/>
        <v>1.7467248908296942E-2</v>
      </c>
      <c r="G25" s="13">
        <f t="shared" si="4"/>
        <v>3</v>
      </c>
      <c r="H25" s="18">
        <f t="shared" si="5"/>
        <v>7.8947368421052627E-2</v>
      </c>
    </row>
    <row r="26" spans="2:8" ht="15" x14ac:dyDescent="0.2">
      <c r="B26" s="3" t="s">
        <v>6</v>
      </c>
      <c r="C26" s="10">
        <v>1</v>
      </c>
      <c r="D26" s="10">
        <v>1</v>
      </c>
      <c r="E26" s="8">
        <f t="shared" si="2"/>
        <v>2.6315789473684209E-2</v>
      </c>
      <c r="F26" s="8">
        <f t="shared" si="3"/>
        <v>4.3668122270742356E-3</v>
      </c>
      <c r="G26" s="13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1</v>
      </c>
      <c r="E27" s="8" t="str">
        <f t="shared" si="2"/>
        <v/>
      </c>
      <c r="F27" s="8">
        <f t="shared" si="3"/>
        <v>4.3668122270742356E-3</v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4</v>
      </c>
      <c r="D28" s="10">
        <v>18</v>
      </c>
      <c r="E28" s="8">
        <f t="shared" si="2"/>
        <v>0.10526315789473684</v>
      </c>
      <c r="F28" s="8">
        <f t="shared" si="3"/>
        <v>7.8602620087336247E-2</v>
      </c>
      <c r="G28" s="13">
        <f t="shared" si="4"/>
        <v>3.5</v>
      </c>
      <c r="H28" s="18">
        <f t="shared" si="5"/>
        <v>0.36842105263157893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4.3668122270742356E-3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2</v>
      </c>
      <c r="D30" s="10">
        <v>4</v>
      </c>
      <c r="E30" s="8">
        <f t="shared" si="2"/>
        <v>5.2631578947368418E-2</v>
      </c>
      <c r="F30" s="8">
        <f t="shared" si="3"/>
        <v>1.7467248908296942E-2</v>
      </c>
      <c r="G30" s="13">
        <f t="shared" si="4"/>
        <v>1</v>
      </c>
      <c r="H30" s="18">
        <f t="shared" si="5"/>
        <v>5.2631578947368418E-2</v>
      </c>
    </row>
    <row r="31" spans="2:8" ht="15" x14ac:dyDescent="0.2">
      <c r="B31" s="3" t="s">
        <v>4</v>
      </c>
      <c r="C31" s="10">
        <v>1</v>
      </c>
      <c r="D31" s="10">
        <v>0</v>
      </c>
      <c r="E31" s="8">
        <f t="shared" si="2"/>
        <v>2.6315789473684209E-2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2</v>
      </c>
      <c r="D34" s="10">
        <v>3</v>
      </c>
      <c r="E34" s="8">
        <f t="shared" si="2"/>
        <v>5.2631578947368418E-2</v>
      </c>
      <c r="F34" s="8">
        <f t="shared" si="3"/>
        <v>1.3100436681222707E-2</v>
      </c>
      <c r="G34" s="13">
        <f t="shared" si="4"/>
        <v>0.5</v>
      </c>
      <c r="H34" s="18">
        <f t="shared" si="5"/>
        <v>2.6315789473684209E-2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1</v>
      </c>
      <c r="E36" s="8" t="str">
        <f t="shared" si="2"/>
        <v/>
      </c>
      <c r="F36" s="8">
        <f t="shared" si="3"/>
        <v>4.3668122270742356E-3</v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2"/>
        <v/>
      </c>
      <c r="F41" s="8">
        <f t="shared" si="3"/>
        <v>4.3668122270742356E-3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2</v>
      </c>
      <c r="E42" s="8" t="str">
        <f t="shared" si="2"/>
        <v/>
      </c>
      <c r="F42" s="8">
        <f t="shared" si="3"/>
        <v>8.7336244541484712E-3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2</v>
      </c>
      <c r="D43" s="10">
        <v>0</v>
      </c>
      <c r="E43" s="8">
        <f t="shared" si="2"/>
        <v>5.2631578947368418E-2</v>
      </c>
      <c r="F43" s="8" t="str">
        <f t="shared" si="3"/>
        <v/>
      </c>
      <c r="G43" s="13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1</v>
      </c>
      <c r="E47" s="8" t="str">
        <f t="shared" si="2"/>
        <v/>
      </c>
      <c r="F47" s="8">
        <f t="shared" si="3"/>
        <v>4.3668122270742356E-3</v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1</v>
      </c>
      <c r="D48" s="10">
        <v>11</v>
      </c>
      <c r="E48" s="8">
        <f t="shared" si="2"/>
        <v>2.6315789473684209E-2</v>
      </c>
      <c r="F48" s="8">
        <f t="shared" si="3"/>
        <v>4.8034934497816595E-2</v>
      </c>
      <c r="G48" s="13">
        <f t="shared" si="4"/>
        <v>10</v>
      </c>
      <c r="H48" s="18">
        <f t="shared" si="5"/>
        <v>0.26315789473684209</v>
      </c>
    </row>
    <row r="49" spans="2:8" ht="15" x14ac:dyDescent="0.2">
      <c r="B49" s="3" t="s">
        <v>16</v>
      </c>
      <c r="C49" s="10">
        <v>0</v>
      </c>
      <c r="D49" s="10">
        <v>1</v>
      </c>
      <c r="E49" s="8" t="str">
        <f t="shared" si="2"/>
        <v/>
      </c>
      <c r="F49" s="8">
        <f t="shared" si="3"/>
        <v>4.3668122270742356E-3</v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4</v>
      </c>
      <c r="D50" s="10">
        <v>109</v>
      </c>
      <c r="E50" s="8">
        <f t="shared" si="2"/>
        <v>0.10526315789473684</v>
      </c>
      <c r="F50" s="8">
        <f t="shared" si="3"/>
        <v>0.4759825327510917</v>
      </c>
      <c r="G50" s="13">
        <f t="shared" si="4"/>
        <v>26.25</v>
      </c>
      <c r="H50" s="18">
        <f t="shared" si="5"/>
        <v>2.763157894736842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3</v>
      </c>
      <c r="D52" s="10">
        <v>3</v>
      </c>
      <c r="E52" s="8">
        <f t="shared" si="2"/>
        <v>7.8947368421052627E-2</v>
      </c>
      <c r="F52" s="8">
        <f t="shared" si="3"/>
        <v>1.3100436681222707E-2</v>
      </c>
      <c r="G52" s="13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0</v>
      </c>
      <c r="D53" s="10">
        <v>31</v>
      </c>
      <c r="E53" s="8" t="str">
        <f t="shared" si="2"/>
        <v/>
      </c>
      <c r="F53" s="8">
        <f t="shared" si="3"/>
        <v>0.13537117903930132</v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3</v>
      </c>
      <c r="D56" s="10">
        <v>2</v>
      </c>
      <c r="E56" s="8">
        <f t="shared" si="2"/>
        <v>7.8947368421052627E-2</v>
      </c>
      <c r="F56" s="8">
        <f t="shared" si="3"/>
        <v>8.7336244541484712E-3</v>
      </c>
      <c r="G56" s="13">
        <f t="shared" si="4"/>
        <v>-0.33333333333333331</v>
      </c>
      <c r="H56" s="18">
        <f t="shared" si="5"/>
        <v>-2.6315789473684209E-2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2</v>
      </c>
      <c r="D58" s="10">
        <v>21</v>
      </c>
      <c r="E58" s="8">
        <f t="shared" si="2"/>
        <v>5.2631578947368418E-2</v>
      </c>
      <c r="F58" s="8">
        <f t="shared" si="3"/>
        <v>9.1703056768558958E-2</v>
      </c>
      <c r="G58" s="13">
        <f t="shared" si="4"/>
        <v>9.5</v>
      </c>
      <c r="H58" s="18">
        <f t="shared" si="5"/>
        <v>0.5</v>
      </c>
    </row>
    <row r="59" spans="2:8" ht="15" x14ac:dyDescent="0.2">
      <c r="B59" s="3" t="s">
        <v>217</v>
      </c>
      <c r="C59" s="10">
        <v>1</v>
      </c>
      <c r="D59" s="10">
        <v>2</v>
      </c>
      <c r="E59" s="8">
        <f t="shared" si="2"/>
        <v>2.6315789473684209E-2</v>
      </c>
      <c r="F59" s="8">
        <f t="shared" si="3"/>
        <v>8.7336244541484712E-3</v>
      </c>
      <c r="G59" s="13">
        <f t="shared" si="4"/>
        <v>1</v>
      </c>
      <c r="H59" s="18">
        <f t="shared" si="5"/>
        <v>2.6315789473684209E-2</v>
      </c>
    </row>
    <row r="60" spans="2:8" ht="15" x14ac:dyDescent="0.2">
      <c r="B60" s="3" t="s">
        <v>218</v>
      </c>
      <c r="C60" s="10">
        <v>0</v>
      </c>
      <c r="D60" s="10">
        <v>1</v>
      </c>
      <c r="E60" s="8" t="str">
        <f t="shared" si="2"/>
        <v/>
      </c>
      <c r="F60" s="8">
        <f t="shared" si="3"/>
        <v>4.3668122270742356E-3</v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3</v>
      </c>
      <c r="D61" s="10">
        <v>1</v>
      </c>
      <c r="E61" s="8">
        <f t="shared" si="2"/>
        <v>7.8947368421052627E-2</v>
      </c>
      <c r="F61" s="8">
        <f t="shared" si="3"/>
        <v>4.3668122270742356E-3</v>
      </c>
      <c r="G61" s="13">
        <f t="shared" si="4"/>
        <v>-0.66666666666666663</v>
      </c>
      <c r="H61" s="18">
        <f t="shared" si="5"/>
        <v>-5.2631578947368418E-2</v>
      </c>
    </row>
    <row r="62" spans="2:8" ht="15" x14ac:dyDescent="0.2">
      <c r="B62" s="3" t="s">
        <v>19</v>
      </c>
      <c r="C62" s="10">
        <v>1</v>
      </c>
      <c r="D62" s="10">
        <v>1</v>
      </c>
      <c r="E62" s="8">
        <f t="shared" si="2"/>
        <v>2.6315789473684209E-2</v>
      </c>
      <c r="F62" s="8">
        <f t="shared" si="3"/>
        <v>4.3668122270742356E-3</v>
      </c>
      <c r="G62" s="13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2</v>
      </c>
      <c r="D64" s="10">
        <v>2</v>
      </c>
      <c r="E64" s="8">
        <f t="shared" si="2"/>
        <v>5.2631578947368418E-2</v>
      </c>
      <c r="F64" s="8">
        <f t="shared" si="3"/>
        <v>8.7336244541484712E-3</v>
      </c>
      <c r="G64" s="13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823</v>
      </c>
      <c r="D70" s="40">
        <f>SUM(D71:D145)</f>
        <v>927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0.12636695018226002</v>
      </c>
      <c r="H70" s="41">
        <f>+IF(OR(AND(E70=""),(G70="")),"",E70*G70)</f>
        <v>0.12636695018226002</v>
      </c>
    </row>
    <row r="71" spans="2:8" ht="15" x14ac:dyDescent="0.2">
      <c r="B71" s="3" t="s">
        <v>20</v>
      </c>
      <c r="C71" s="10">
        <v>17</v>
      </c>
      <c r="D71" s="10">
        <v>19</v>
      </c>
      <c r="E71" s="12">
        <f>+IF(C71=0,"",C71/C$70)</f>
        <v>2.0656136087484813E-2</v>
      </c>
      <c r="F71" s="12">
        <f>+IF(D71=0,"",D71/D$70)</f>
        <v>2.0496224379719527E-2</v>
      </c>
      <c r="G71" s="13">
        <f>+IF(OR(AND(D71=0),(C71=0)),"0",((D71-C71)/C71))</f>
        <v>0.11764705882352941</v>
      </c>
      <c r="H71" s="18">
        <f>+IF(OR(AND(E71=""),(G71="")),"",E71*G71)</f>
        <v>2.4301336573511545E-3</v>
      </c>
    </row>
    <row r="72" spans="2:8" ht="15" x14ac:dyDescent="0.2">
      <c r="B72" s="3" t="s">
        <v>21</v>
      </c>
      <c r="C72" s="10">
        <v>25</v>
      </c>
      <c r="D72" s="10">
        <v>8</v>
      </c>
      <c r="E72" s="12">
        <f t="shared" ref="E72:E135" si="6">+IF(C72=0,"",C72/C$70)</f>
        <v>3.0376670716889428E-2</v>
      </c>
      <c r="F72" s="12">
        <f t="shared" ref="F72:F135" si="7">+IF(D72=0,"",D72/D$70)</f>
        <v>8.6299892125134836E-3</v>
      </c>
      <c r="G72" s="13">
        <f t="shared" ref="G72:G135" si="8">+IF(OR(AND(D72=0),(C72=0)),"0",((D72-C72)/C72))</f>
        <v>-0.68</v>
      </c>
      <c r="H72" s="18">
        <f t="shared" ref="H72:H135" si="9">+IF(OR(AND(E72=""),(G72="")),"",E72*G72)</f>
        <v>-2.0656136087484813E-2</v>
      </c>
    </row>
    <row r="73" spans="2:8" ht="15" x14ac:dyDescent="0.2">
      <c r="B73" s="3" t="s">
        <v>22</v>
      </c>
      <c r="C73" s="10">
        <v>29</v>
      </c>
      <c r="D73" s="10">
        <v>15</v>
      </c>
      <c r="E73" s="12">
        <f t="shared" si="6"/>
        <v>3.5236938031591739E-2</v>
      </c>
      <c r="F73" s="12">
        <f t="shared" si="7"/>
        <v>1.6181229773462782E-2</v>
      </c>
      <c r="G73" s="13">
        <f t="shared" si="8"/>
        <v>-0.48275862068965519</v>
      </c>
      <c r="H73" s="18">
        <f t="shared" si="9"/>
        <v>-1.7010935601458083E-2</v>
      </c>
    </row>
    <row r="74" spans="2:8" ht="15" x14ac:dyDescent="0.2">
      <c r="B74" s="3" t="s">
        <v>222</v>
      </c>
      <c r="C74" s="10">
        <v>23</v>
      </c>
      <c r="D74" s="10">
        <v>53</v>
      </c>
      <c r="E74" s="12">
        <f t="shared" si="6"/>
        <v>2.7946537059538274E-2</v>
      </c>
      <c r="F74" s="12">
        <f t="shared" si="7"/>
        <v>5.7173678532901832E-2</v>
      </c>
      <c r="G74" s="13">
        <f t="shared" si="8"/>
        <v>1.3043478260869565</v>
      </c>
      <c r="H74" s="18">
        <f t="shared" si="9"/>
        <v>3.6452004860267312E-2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6"/>
        <v/>
      </c>
      <c r="F75" s="12">
        <f t="shared" si="7"/>
        <v>1.0787486515641855E-3</v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1</v>
      </c>
      <c r="E76" s="12" t="str">
        <f t="shared" si="6"/>
        <v/>
      </c>
      <c r="F76" s="12">
        <f t="shared" si="7"/>
        <v>1.0787486515641855E-3</v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1</v>
      </c>
      <c r="D77" s="10">
        <v>0</v>
      </c>
      <c r="E77" s="12">
        <f t="shared" si="6"/>
        <v>1.215066828675577E-3</v>
      </c>
      <c r="F77" s="12" t="str">
        <f t="shared" si="7"/>
        <v/>
      </c>
      <c r="G77" s="13" t="str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8</v>
      </c>
      <c r="D80" s="10">
        <v>14</v>
      </c>
      <c r="E80" s="12">
        <f t="shared" si="6"/>
        <v>9.7205346294046164E-3</v>
      </c>
      <c r="F80" s="12">
        <f t="shared" si="7"/>
        <v>1.5102481121898598E-2</v>
      </c>
      <c r="G80" s="13">
        <f t="shared" si="8"/>
        <v>0.75</v>
      </c>
      <c r="H80" s="18">
        <f t="shared" si="9"/>
        <v>7.2904009720534627E-3</v>
      </c>
    </row>
    <row r="81" spans="2:8" ht="15" x14ac:dyDescent="0.2">
      <c r="B81" s="3" t="s">
        <v>24</v>
      </c>
      <c r="C81" s="10">
        <v>0</v>
      </c>
      <c r="D81" s="10">
        <v>1</v>
      </c>
      <c r="E81" s="12" t="str">
        <f t="shared" si="6"/>
        <v/>
      </c>
      <c r="F81" s="12">
        <f t="shared" si="7"/>
        <v>1.0787486515641855E-3</v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10</v>
      </c>
      <c r="D82" s="10">
        <v>97</v>
      </c>
      <c r="E82" s="12">
        <f t="shared" si="6"/>
        <v>1.2150668286755772E-2</v>
      </c>
      <c r="F82" s="12">
        <f t="shared" si="7"/>
        <v>0.104638619201726</v>
      </c>
      <c r="G82" s="13">
        <f t="shared" si="8"/>
        <v>8.6999999999999993</v>
      </c>
      <c r="H82" s="18">
        <f t="shared" si="9"/>
        <v>0.1057108140947752</v>
      </c>
    </row>
    <row r="83" spans="2:8" ht="15" x14ac:dyDescent="0.2">
      <c r="B83" s="3" t="s">
        <v>229</v>
      </c>
      <c r="C83" s="10">
        <v>2</v>
      </c>
      <c r="D83" s="10">
        <v>15</v>
      </c>
      <c r="E83" s="12">
        <f t="shared" si="6"/>
        <v>2.4301336573511541E-3</v>
      </c>
      <c r="F83" s="12">
        <f t="shared" si="7"/>
        <v>1.6181229773462782E-2</v>
      </c>
      <c r="G83" s="13">
        <f t="shared" si="8"/>
        <v>6.5</v>
      </c>
      <c r="H83" s="18">
        <f t="shared" si="9"/>
        <v>1.5795868772782502E-2</v>
      </c>
    </row>
    <row r="84" spans="2:8" ht="15" x14ac:dyDescent="0.2">
      <c r="B84" s="3" t="s">
        <v>230</v>
      </c>
      <c r="C84" s="10">
        <v>1</v>
      </c>
      <c r="D84" s="10">
        <v>1</v>
      </c>
      <c r="E84" s="12">
        <f t="shared" si="6"/>
        <v>1.215066828675577E-3</v>
      </c>
      <c r="F84" s="12">
        <f t="shared" si="7"/>
        <v>1.0787486515641855E-3</v>
      </c>
      <c r="G84" s="13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0</v>
      </c>
      <c r="D85" s="10">
        <v>2</v>
      </c>
      <c r="E85" s="12" t="str">
        <f t="shared" si="6"/>
        <v/>
      </c>
      <c r="F85" s="12">
        <f t="shared" si="7"/>
        <v>2.1574973031283709E-3</v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3</v>
      </c>
      <c r="E86" s="12" t="str">
        <f t="shared" si="6"/>
        <v/>
      </c>
      <c r="F86" s="12">
        <f t="shared" si="7"/>
        <v>3.2362459546925568E-3</v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1</v>
      </c>
      <c r="E87" s="12" t="str">
        <f t="shared" si="6"/>
        <v/>
      </c>
      <c r="F87" s="12">
        <f t="shared" si="7"/>
        <v>1.0787486515641855E-3</v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1</v>
      </c>
      <c r="D88" s="10">
        <v>2</v>
      </c>
      <c r="E88" s="12">
        <f t="shared" si="6"/>
        <v>1.215066828675577E-3</v>
      </c>
      <c r="F88" s="12">
        <f t="shared" si="7"/>
        <v>2.1574973031283709E-3</v>
      </c>
      <c r="G88" s="13">
        <f t="shared" si="8"/>
        <v>1</v>
      </c>
      <c r="H88" s="18">
        <f t="shared" si="9"/>
        <v>1.215066828675577E-3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0</v>
      </c>
      <c r="E91" s="12">
        <f t="shared" si="6"/>
        <v>1.215066828675577E-3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15</v>
      </c>
      <c r="D92" s="10">
        <v>13</v>
      </c>
      <c r="E92" s="12">
        <f t="shared" si="6"/>
        <v>1.8226002430133656E-2</v>
      </c>
      <c r="F92" s="12">
        <f t="shared" si="7"/>
        <v>1.4023732470334413E-2</v>
      </c>
      <c r="G92" s="13">
        <f t="shared" si="8"/>
        <v>-0.13333333333333333</v>
      </c>
      <c r="H92" s="18">
        <f t="shared" si="9"/>
        <v>-2.4301336573511541E-3</v>
      </c>
    </row>
    <row r="93" spans="2:8" ht="15" x14ac:dyDescent="0.2">
      <c r="B93" s="3" t="s">
        <v>560</v>
      </c>
      <c r="C93" s="10">
        <v>16</v>
      </c>
      <c r="D93" s="10">
        <v>14</v>
      </c>
      <c r="E93" s="12">
        <f t="shared" si="6"/>
        <v>1.9441069258809233E-2</v>
      </c>
      <c r="F93" s="12">
        <f t="shared" si="7"/>
        <v>1.5102481121898598E-2</v>
      </c>
      <c r="G93" s="13">
        <f t="shared" si="8"/>
        <v>-0.125</v>
      </c>
      <c r="H93" s="18">
        <f t="shared" si="9"/>
        <v>-2.4301336573511541E-3</v>
      </c>
    </row>
    <row r="94" spans="2:8" ht="15" x14ac:dyDescent="0.2">
      <c r="B94" s="3" t="s">
        <v>25</v>
      </c>
      <c r="C94" s="10">
        <v>1</v>
      </c>
      <c r="D94" s="10">
        <v>2</v>
      </c>
      <c r="E94" s="12">
        <f t="shared" si="6"/>
        <v>1.215066828675577E-3</v>
      </c>
      <c r="F94" s="12">
        <f t="shared" si="7"/>
        <v>2.1574973031283709E-3</v>
      </c>
      <c r="G94" s="13">
        <f t="shared" si="8"/>
        <v>1</v>
      </c>
      <c r="H94" s="18">
        <f t="shared" si="9"/>
        <v>1.215066828675577E-3</v>
      </c>
    </row>
    <row r="95" spans="2:8" ht="15" x14ac:dyDescent="0.2">
      <c r="B95" s="3" t="s">
        <v>27</v>
      </c>
      <c r="C95" s="10">
        <v>0</v>
      </c>
      <c r="D95" s="10">
        <v>2</v>
      </c>
      <c r="E95" s="12" t="str">
        <f t="shared" si="6"/>
        <v/>
      </c>
      <c r="F95" s="12">
        <f t="shared" si="7"/>
        <v>2.1574973031283709E-3</v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5</v>
      </c>
      <c r="E97" s="12">
        <f t="shared" si="6"/>
        <v>1.215066828675577E-3</v>
      </c>
      <c r="F97" s="12">
        <f t="shared" si="7"/>
        <v>5.3937432578209281E-3</v>
      </c>
      <c r="G97" s="13">
        <f t="shared" si="8"/>
        <v>4</v>
      </c>
      <c r="H97" s="18">
        <f t="shared" si="9"/>
        <v>4.8602673147023082E-3</v>
      </c>
    </row>
    <row r="98" spans="2:8" ht="15" x14ac:dyDescent="0.2">
      <c r="B98" s="3" t="s">
        <v>238</v>
      </c>
      <c r="C98" s="10">
        <v>263</v>
      </c>
      <c r="D98" s="10">
        <v>75</v>
      </c>
      <c r="E98" s="12">
        <f t="shared" si="6"/>
        <v>0.31956257594167681</v>
      </c>
      <c r="F98" s="12">
        <f t="shared" si="7"/>
        <v>8.0906148867313912E-2</v>
      </c>
      <c r="G98" s="13">
        <f t="shared" si="8"/>
        <v>-0.71482889733840305</v>
      </c>
      <c r="H98" s="18">
        <f t="shared" si="9"/>
        <v>-0.22843256379100851</v>
      </c>
    </row>
    <row r="99" spans="2:8" ht="15" x14ac:dyDescent="0.2">
      <c r="B99" s="3" t="s">
        <v>239</v>
      </c>
      <c r="C99" s="10">
        <v>21</v>
      </c>
      <c r="D99" s="10">
        <v>76</v>
      </c>
      <c r="E99" s="12">
        <f t="shared" si="6"/>
        <v>2.551640340218712E-2</v>
      </c>
      <c r="F99" s="12">
        <f t="shared" si="7"/>
        <v>8.1984897518878108E-2</v>
      </c>
      <c r="G99" s="13">
        <f t="shared" si="8"/>
        <v>2.6190476190476191</v>
      </c>
      <c r="H99" s="18">
        <f t="shared" si="9"/>
        <v>6.6828675577156743E-2</v>
      </c>
    </row>
    <row r="100" spans="2:8" ht="15" x14ac:dyDescent="0.2">
      <c r="B100" s="3" t="s">
        <v>240</v>
      </c>
      <c r="C100" s="10">
        <v>3</v>
      </c>
      <c r="D100" s="10">
        <v>1</v>
      </c>
      <c r="E100" s="12">
        <f t="shared" si="6"/>
        <v>3.6452004860267314E-3</v>
      </c>
      <c r="F100" s="12">
        <f t="shared" si="7"/>
        <v>1.0787486515641855E-3</v>
      </c>
      <c r="G100" s="13">
        <f t="shared" si="8"/>
        <v>-0.66666666666666663</v>
      </c>
      <c r="H100" s="18">
        <f t="shared" si="9"/>
        <v>-2.4301336573511541E-3</v>
      </c>
    </row>
    <row r="101" spans="2:8" ht="15" x14ac:dyDescent="0.2">
      <c r="B101" s="3" t="s">
        <v>241</v>
      </c>
      <c r="C101" s="10">
        <v>0</v>
      </c>
      <c r="D101" s="10">
        <v>0</v>
      </c>
      <c r="E101" s="12" t="str">
        <f t="shared" si="6"/>
        <v/>
      </c>
      <c r="F101" s="12" t="str">
        <f t="shared" si="7"/>
        <v/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4</v>
      </c>
      <c r="D102" s="10">
        <v>2</v>
      </c>
      <c r="E102" s="12">
        <f t="shared" si="6"/>
        <v>4.8602673147023082E-3</v>
      </c>
      <c r="F102" s="12">
        <f t="shared" si="7"/>
        <v>2.1574973031283709E-3</v>
      </c>
      <c r="G102" s="13">
        <f t="shared" si="8"/>
        <v>-0.5</v>
      </c>
      <c r="H102" s="18">
        <f t="shared" si="9"/>
        <v>-2.4301336573511541E-3</v>
      </c>
    </row>
    <row r="103" spans="2:8" ht="15" x14ac:dyDescent="0.2">
      <c r="B103" s="3" t="s">
        <v>243</v>
      </c>
      <c r="C103" s="10">
        <v>4</v>
      </c>
      <c r="D103" s="10">
        <v>20</v>
      </c>
      <c r="E103" s="12">
        <f t="shared" si="6"/>
        <v>4.8602673147023082E-3</v>
      </c>
      <c r="F103" s="12">
        <f t="shared" si="7"/>
        <v>2.1574973031283712E-2</v>
      </c>
      <c r="G103" s="13">
        <f t="shared" si="8"/>
        <v>4</v>
      </c>
      <c r="H103" s="18">
        <f t="shared" si="9"/>
        <v>1.9441069258809233E-2</v>
      </c>
    </row>
    <row r="104" spans="2:8" ht="15" x14ac:dyDescent="0.2">
      <c r="B104" s="3" t="s">
        <v>34</v>
      </c>
      <c r="C104" s="10">
        <v>14</v>
      </c>
      <c r="D104" s="10">
        <v>23</v>
      </c>
      <c r="E104" s="12">
        <f t="shared" si="6"/>
        <v>1.7010935601458079E-2</v>
      </c>
      <c r="F104" s="12">
        <f t="shared" si="7"/>
        <v>2.4811218985976269E-2</v>
      </c>
      <c r="G104" s="13">
        <f t="shared" si="8"/>
        <v>0.6428571428571429</v>
      </c>
      <c r="H104" s="18">
        <f t="shared" si="9"/>
        <v>1.0935601458080195E-2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3</v>
      </c>
      <c r="D107" s="10">
        <v>3</v>
      </c>
      <c r="E107" s="12">
        <f t="shared" si="6"/>
        <v>3.6452004860267314E-3</v>
      </c>
      <c r="F107" s="12">
        <f t="shared" si="7"/>
        <v>3.2362459546925568E-3</v>
      </c>
      <c r="G107" s="13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10">
        <v>2</v>
      </c>
      <c r="D108" s="10">
        <v>1</v>
      </c>
      <c r="E108" s="12">
        <f t="shared" si="6"/>
        <v>2.4301336573511541E-3</v>
      </c>
      <c r="F108" s="12">
        <f t="shared" si="7"/>
        <v>1.0787486515641855E-3</v>
      </c>
      <c r="G108" s="13">
        <f t="shared" si="8"/>
        <v>-0.5</v>
      </c>
      <c r="H108" s="18">
        <f t="shared" si="9"/>
        <v>-1.215066828675577E-3</v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4</v>
      </c>
      <c r="D110" s="10">
        <v>3</v>
      </c>
      <c r="E110" s="12">
        <f t="shared" si="6"/>
        <v>4.8602673147023082E-3</v>
      </c>
      <c r="F110" s="12">
        <f t="shared" si="7"/>
        <v>3.2362459546925568E-3</v>
      </c>
      <c r="G110" s="13">
        <f t="shared" si="8"/>
        <v>-0.25</v>
      </c>
      <c r="H110" s="18">
        <f t="shared" si="9"/>
        <v>-1.215066828675577E-3</v>
      </c>
    </row>
    <row r="111" spans="2:8" ht="15" x14ac:dyDescent="0.2">
      <c r="B111" s="3" t="s">
        <v>30</v>
      </c>
      <c r="C111" s="10">
        <v>2</v>
      </c>
      <c r="D111" s="10">
        <v>0</v>
      </c>
      <c r="E111" s="12">
        <f t="shared" si="6"/>
        <v>2.4301336573511541E-3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9</v>
      </c>
      <c r="D112" s="10">
        <v>9</v>
      </c>
      <c r="E112" s="12">
        <f t="shared" si="6"/>
        <v>1.0935601458080195E-2</v>
      </c>
      <c r="F112" s="12">
        <f t="shared" si="7"/>
        <v>9.7087378640776691E-3</v>
      </c>
      <c r="G112" s="13">
        <f t="shared" si="8"/>
        <v>0</v>
      </c>
      <c r="H112" s="18">
        <f t="shared" si="9"/>
        <v>0</v>
      </c>
    </row>
    <row r="113" spans="2:8" ht="15" x14ac:dyDescent="0.2">
      <c r="B113" s="3" t="s">
        <v>248</v>
      </c>
      <c r="C113" s="10">
        <v>12</v>
      </c>
      <c r="D113" s="10">
        <v>24</v>
      </c>
      <c r="E113" s="12">
        <f t="shared" si="6"/>
        <v>1.4580801944106925E-2</v>
      </c>
      <c r="F113" s="12">
        <f t="shared" si="7"/>
        <v>2.5889967637540454E-2</v>
      </c>
      <c r="G113" s="13">
        <f t="shared" si="8"/>
        <v>1</v>
      </c>
      <c r="H113" s="18">
        <f t="shared" si="9"/>
        <v>1.4580801944106925E-2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29</v>
      </c>
      <c r="D115" s="10">
        <v>41</v>
      </c>
      <c r="E115" s="12">
        <f t="shared" si="6"/>
        <v>3.5236938031591739E-2</v>
      </c>
      <c r="F115" s="12">
        <f t="shared" si="7"/>
        <v>4.4228694714131607E-2</v>
      </c>
      <c r="G115" s="13">
        <f t="shared" si="8"/>
        <v>0.41379310344827586</v>
      </c>
      <c r="H115" s="18">
        <f t="shared" si="9"/>
        <v>1.4580801944106925E-2</v>
      </c>
    </row>
    <row r="116" spans="2:8" ht="15" x14ac:dyDescent="0.2">
      <c r="B116" s="3" t="s">
        <v>249</v>
      </c>
      <c r="C116" s="10">
        <v>13</v>
      </c>
      <c r="D116" s="10">
        <v>35</v>
      </c>
      <c r="E116" s="12">
        <f t="shared" si="6"/>
        <v>1.5795868772782502E-2</v>
      </c>
      <c r="F116" s="12">
        <f t="shared" si="7"/>
        <v>3.7756202804746494E-2</v>
      </c>
      <c r="G116" s="13">
        <f t="shared" si="8"/>
        <v>1.6923076923076923</v>
      </c>
      <c r="H116" s="18">
        <f t="shared" si="9"/>
        <v>2.6731470230862697E-2</v>
      </c>
    </row>
    <row r="117" spans="2:8" ht="15" x14ac:dyDescent="0.2">
      <c r="B117" s="3" t="s">
        <v>250</v>
      </c>
      <c r="C117" s="10">
        <v>2</v>
      </c>
      <c r="D117" s="10">
        <v>3</v>
      </c>
      <c r="E117" s="12">
        <f t="shared" si="6"/>
        <v>2.4301336573511541E-3</v>
      </c>
      <c r="F117" s="12">
        <f t="shared" si="7"/>
        <v>3.2362459546925568E-3</v>
      </c>
      <c r="G117" s="13">
        <f t="shared" si="8"/>
        <v>0.5</v>
      </c>
      <c r="H117" s="18">
        <f t="shared" si="9"/>
        <v>1.215066828675577E-3</v>
      </c>
    </row>
    <row r="118" spans="2:8" ht="15" x14ac:dyDescent="0.2">
      <c r="B118" s="3" t="s">
        <v>251</v>
      </c>
      <c r="C118" s="10">
        <v>107</v>
      </c>
      <c r="D118" s="10">
        <v>84</v>
      </c>
      <c r="E118" s="12">
        <f t="shared" si="6"/>
        <v>0.13001215066828675</v>
      </c>
      <c r="F118" s="12">
        <f t="shared" si="7"/>
        <v>9.0614886731391592E-2</v>
      </c>
      <c r="G118" s="13">
        <f t="shared" si="8"/>
        <v>-0.21495327102803738</v>
      </c>
      <c r="H118" s="18">
        <f t="shared" si="9"/>
        <v>-2.7946537059538274E-2</v>
      </c>
    </row>
    <row r="119" spans="2:8" ht="15" x14ac:dyDescent="0.2">
      <c r="B119" s="3" t="s">
        <v>252</v>
      </c>
      <c r="C119" s="10">
        <v>14</v>
      </c>
      <c r="D119" s="10">
        <v>33</v>
      </c>
      <c r="E119" s="12">
        <f t="shared" si="6"/>
        <v>1.7010935601458079E-2</v>
      </c>
      <c r="F119" s="12">
        <f t="shared" si="7"/>
        <v>3.5598705501618123E-2</v>
      </c>
      <c r="G119" s="13">
        <f t="shared" si="8"/>
        <v>1.3571428571428572</v>
      </c>
      <c r="H119" s="18">
        <f t="shared" si="9"/>
        <v>2.3086269744835967E-2</v>
      </c>
    </row>
    <row r="120" spans="2:8" ht="15" x14ac:dyDescent="0.2">
      <c r="B120" s="3" t="s">
        <v>253</v>
      </c>
      <c r="C120" s="10">
        <v>41</v>
      </c>
      <c r="D120" s="10">
        <v>63</v>
      </c>
      <c r="E120" s="12">
        <f t="shared" si="6"/>
        <v>4.9817739975698661E-2</v>
      </c>
      <c r="F120" s="12">
        <f t="shared" si="7"/>
        <v>6.7961165048543687E-2</v>
      </c>
      <c r="G120" s="13">
        <f t="shared" si="8"/>
        <v>0.53658536585365857</v>
      </c>
      <c r="H120" s="18">
        <f t="shared" si="9"/>
        <v>2.6731470230862697E-2</v>
      </c>
    </row>
    <row r="121" spans="2:8" ht="15" x14ac:dyDescent="0.2">
      <c r="B121" s="3" t="s">
        <v>35</v>
      </c>
      <c r="C121" s="10">
        <v>38</v>
      </c>
      <c r="D121" s="10">
        <v>23</v>
      </c>
      <c r="E121" s="12">
        <f t="shared" si="6"/>
        <v>4.6172539489671933E-2</v>
      </c>
      <c r="F121" s="12">
        <f t="shared" si="7"/>
        <v>2.4811218985976269E-2</v>
      </c>
      <c r="G121" s="13">
        <f t="shared" si="8"/>
        <v>-0.39473684210526316</v>
      </c>
      <c r="H121" s="18">
        <f t="shared" si="9"/>
        <v>-1.8226002430133659E-2</v>
      </c>
    </row>
    <row r="122" spans="2:8" ht="15" x14ac:dyDescent="0.2">
      <c r="B122" s="3" t="s">
        <v>39</v>
      </c>
      <c r="C122" s="10">
        <v>1</v>
      </c>
      <c r="D122" s="10">
        <v>1</v>
      </c>
      <c r="E122" s="12">
        <f t="shared" si="6"/>
        <v>1.215066828675577E-3</v>
      </c>
      <c r="F122" s="12">
        <f t="shared" si="7"/>
        <v>1.0787486515641855E-3</v>
      </c>
      <c r="G122" s="13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5</v>
      </c>
      <c r="D123" s="10">
        <v>3</v>
      </c>
      <c r="E123" s="12">
        <f t="shared" si="6"/>
        <v>6.0753341433778859E-3</v>
      </c>
      <c r="F123" s="12">
        <f t="shared" si="7"/>
        <v>3.2362459546925568E-3</v>
      </c>
      <c r="G123" s="13">
        <f t="shared" si="8"/>
        <v>-0.4</v>
      </c>
      <c r="H123" s="18">
        <f t="shared" si="9"/>
        <v>-2.4301336573511545E-3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1.0787486515641855E-3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4</v>
      </c>
      <c r="E127" s="12" t="str">
        <f t="shared" si="6"/>
        <v/>
      </c>
      <c r="F127" s="12">
        <f t="shared" si="7"/>
        <v>4.3149946062567418E-3</v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1</v>
      </c>
      <c r="D129" s="10">
        <v>9</v>
      </c>
      <c r="E129" s="12">
        <f t="shared" si="6"/>
        <v>1.215066828675577E-3</v>
      </c>
      <c r="F129" s="12">
        <f t="shared" si="7"/>
        <v>9.7087378640776691E-3</v>
      </c>
      <c r="G129" s="13">
        <f t="shared" si="8"/>
        <v>8</v>
      </c>
      <c r="H129" s="18">
        <f t="shared" si="9"/>
        <v>9.7205346294046164E-3</v>
      </c>
    </row>
    <row r="130" spans="2:8" ht="30" x14ac:dyDescent="0.2">
      <c r="B130" s="3" t="s">
        <v>259</v>
      </c>
      <c r="C130" s="10">
        <v>2</v>
      </c>
      <c r="D130" s="10">
        <v>5</v>
      </c>
      <c r="E130" s="12">
        <f t="shared" si="6"/>
        <v>2.4301336573511541E-3</v>
      </c>
      <c r="F130" s="12">
        <f t="shared" si="7"/>
        <v>5.3937432578209281E-3</v>
      </c>
      <c r="G130" s="13">
        <f t="shared" si="8"/>
        <v>1.5</v>
      </c>
      <c r="H130" s="18">
        <f t="shared" si="9"/>
        <v>3.6452004860267314E-3</v>
      </c>
    </row>
    <row r="131" spans="2:8" ht="30" x14ac:dyDescent="0.2">
      <c r="B131" s="3" t="s">
        <v>260</v>
      </c>
      <c r="C131" s="10">
        <v>43</v>
      </c>
      <c r="D131" s="10">
        <v>90</v>
      </c>
      <c r="E131" s="12">
        <f t="shared" si="6"/>
        <v>5.2247873633049821E-2</v>
      </c>
      <c r="F131" s="12">
        <f t="shared" si="7"/>
        <v>9.7087378640776698E-2</v>
      </c>
      <c r="G131" s="13">
        <f t="shared" si="8"/>
        <v>1.0930232558139534</v>
      </c>
      <c r="H131" s="18">
        <f t="shared" si="9"/>
        <v>5.7108140947752128E-2</v>
      </c>
    </row>
    <row r="132" spans="2:8" ht="15" x14ac:dyDescent="0.2">
      <c r="B132" s="3" t="s">
        <v>50</v>
      </c>
      <c r="C132" s="10">
        <v>0</v>
      </c>
      <c r="D132" s="10">
        <v>1</v>
      </c>
      <c r="E132" s="12" t="str">
        <f t="shared" si="6"/>
        <v/>
      </c>
      <c r="F132" s="12">
        <f t="shared" si="7"/>
        <v>1.0787486515641855E-3</v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2</v>
      </c>
      <c r="E133" s="12" t="str">
        <f t="shared" si="6"/>
        <v/>
      </c>
      <c r="F133" s="12">
        <f t="shared" si="7"/>
        <v>2.1574973031283709E-3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18</v>
      </c>
      <c r="D134" s="10">
        <v>4</v>
      </c>
      <c r="E134" s="12">
        <f t="shared" si="6"/>
        <v>2.187120291616039E-2</v>
      </c>
      <c r="F134" s="12">
        <f t="shared" si="7"/>
        <v>4.3149946062567418E-3</v>
      </c>
      <c r="G134" s="13">
        <f t="shared" si="8"/>
        <v>-0.77777777777777779</v>
      </c>
      <c r="H134" s="18">
        <f t="shared" si="9"/>
        <v>-1.7010935601458083E-2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6</v>
      </c>
      <c r="E137" s="12" t="str">
        <f t="shared" si="10"/>
        <v/>
      </c>
      <c r="F137" s="12">
        <f t="shared" si="11"/>
        <v>6.4724919093851136E-3</v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1</v>
      </c>
      <c r="E138" s="12" t="str">
        <f t="shared" si="10"/>
        <v/>
      </c>
      <c r="F138" s="12">
        <f t="shared" si="11"/>
        <v>1.0787486515641855E-3</v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6</v>
      </c>
      <c r="D139" s="10">
        <v>4</v>
      </c>
      <c r="E139" s="12">
        <f t="shared" si="10"/>
        <v>7.2904009720534627E-3</v>
      </c>
      <c r="F139" s="12">
        <f t="shared" si="11"/>
        <v>4.3149946062567418E-3</v>
      </c>
      <c r="G139" s="13">
        <f t="shared" si="12"/>
        <v>-0.33333333333333331</v>
      </c>
      <c r="H139" s="18">
        <f t="shared" si="13"/>
        <v>-2.4301336573511541E-3</v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1.0787486515641855E-3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4</v>
      </c>
      <c r="D141" s="10">
        <v>1</v>
      </c>
      <c r="E141" s="12">
        <f t="shared" si="10"/>
        <v>4.8602673147023082E-3</v>
      </c>
      <c r="F141" s="12">
        <f t="shared" si="11"/>
        <v>1.0787486515641855E-3</v>
      </c>
      <c r="G141" s="13">
        <f t="shared" si="12"/>
        <v>-0.75</v>
      </c>
      <c r="H141" s="18">
        <f t="shared" si="13"/>
        <v>-3.6452004860267314E-3</v>
      </c>
    </row>
    <row r="142" spans="2:8" ht="15" x14ac:dyDescent="0.2">
      <c r="B142" s="3" t="s">
        <v>264</v>
      </c>
      <c r="C142" s="10">
        <v>7</v>
      </c>
      <c r="D142" s="10">
        <v>0</v>
      </c>
      <c r="E142" s="12">
        <f t="shared" si="10"/>
        <v>8.5054678007290396E-3</v>
      </c>
      <c r="F142" s="12" t="str">
        <f t="shared" si="11"/>
        <v/>
      </c>
      <c r="G142" s="13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0</v>
      </c>
      <c r="D143" s="10">
        <v>1</v>
      </c>
      <c r="E143" s="12" t="str">
        <f t="shared" si="10"/>
        <v/>
      </c>
      <c r="F143" s="12">
        <f t="shared" si="11"/>
        <v>1.0787486515641855E-3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5</v>
      </c>
      <c r="E145" s="12" t="str">
        <f t="shared" si="10"/>
        <v/>
      </c>
      <c r="F145" s="12">
        <f t="shared" si="11"/>
        <v>5.3937432578209281E-3</v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3059</v>
      </c>
      <c r="D151" s="40">
        <f>SUM(D152:D288)</f>
        <v>2631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-0.13991500490356326</v>
      </c>
      <c r="H151" s="41">
        <f>+IF(OR(AND(E151=""),(G151="")),"",E151*G151)</f>
        <v>-0.13991500490356326</v>
      </c>
    </row>
    <row r="152" spans="2:8" ht="15" x14ac:dyDescent="0.2">
      <c r="B152" s="4" t="s">
        <v>54</v>
      </c>
      <c r="C152" s="10">
        <v>4</v>
      </c>
      <c r="D152" s="10">
        <v>6</v>
      </c>
      <c r="E152" s="12">
        <f>+IF(C152=0,"",C152/C$151)</f>
        <v>1.3076168682576005E-3</v>
      </c>
      <c r="F152" s="12">
        <f>+IF(D152=0,"",D152/D$151)</f>
        <v>2.2805017103762829E-3</v>
      </c>
      <c r="G152" s="13">
        <f>+IF(OR(AND(D152=0),(C152=0)),"0",((D152-C152)/C152))</f>
        <v>0.5</v>
      </c>
      <c r="H152" s="18">
        <f>+IF(OR(AND(E152=""),(G152="")),"",E152*G152)</f>
        <v>6.5380843412880026E-4</v>
      </c>
    </row>
    <row r="153" spans="2:8" ht="15" x14ac:dyDescent="0.2">
      <c r="B153" s="4" t="s">
        <v>58</v>
      </c>
      <c r="C153" s="10">
        <v>0</v>
      </c>
      <c r="D153" s="10">
        <v>2</v>
      </c>
      <c r="E153" s="12" t="str">
        <f t="shared" ref="E153:E216" si="14">+IF(C153=0,"",C153/C$151)</f>
        <v/>
      </c>
      <c r="F153" s="12">
        <f t="shared" ref="F153:F216" si="15">+IF(D153=0,"",D153/D$151)</f>
        <v>7.6016723679209425E-4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4</v>
      </c>
      <c r="E154" s="12" t="str">
        <f t="shared" si="14"/>
        <v/>
      </c>
      <c r="F154" s="12">
        <f t="shared" si="15"/>
        <v>1.5203344735841885E-3</v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</v>
      </c>
      <c r="D156" s="10">
        <v>4</v>
      </c>
      <c r="E156" s="12">
        <f t="shared" si="14"/>
        <v>3.2690421706440013E-4</v>
      </c>
      <c r="F156" s="12">
        <f t="shared" si="15"/>
        <v>1.5203344735841885E-3</v>
      </c>
      <c r="G156" s="13">
        <f t="shared" si="16"/>
        <v>3</v>
      </c>
      <c r="H156" s="18">
        <f t="shared" si="17"/>
        <v>9.8071265119320039E-4</v>
      </c>
    </row>
    <row r="157" spans="2:8" ht="15" x14ac:dyDescent="0.2">
      <c r="B157" s="4" t="s">
        <v>53</v>
      </c>
      <c r="C157" s="10">
        <v>70</v>
      </c>
      <c r="D157" s="10">
        <v>176</v>
      </c>
      <c r="E157" s="12">
        <f t="shared" si="14"/>
        <v>2.2883295194508008E-2</v>
      </c>
      <c r="F157" s="12">
        <f t="shared" si="15"/>
        <v>6.6894716837704302E-2</v>
      </c>
      <c r="G157" s="13">
        <f t="shared" si="16"/>
        <v>1.5142857142857142</v>
      </c>
      <c r="H157" s="18">
        <f t="shared" si="17"/>
        <v>3.4651847008826411E-2</v>
      </c>
    </row>
    <row r="158" spans="2:8" ht="15" x14ac:dyDescent="0.2">
      <c r="B158" s="4" t="s">
        <v>59</v>
      </c>
      <c r="C158" s="10">
        <v>0</v>
      </c>
      <c r="D158" s="10">
        <v>5</v>
      </c>
      <c r="E158" s="12" t="str">
        <f t="shared" si="14"/>
        <v/>
      </c>
      <c r="F158" s="12">
        <f t="shared" si="15"/>
        <v>1.9004180919802356E-3</v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3</v>
      </c>
      <c r="D159" s="10">
        <v>6</v>
      </c>
      <c r="E159" s="12">
        <f t="shared" si="14"/>
        <v>9.8071265119320039E-4</v>
      </c>
      <c r="F159" s="12">
        <f t="shared" si="15"/>
        <v>2.2805017103762829E-3</v>
      </c>
      <c r="G159" s="13">
        <f t="shared" si="16"/>
        <v>1</v>
      </c>
      <c r="H159" s="18">
        <f t="shared" si="17"/>
        <v>9.8071265119320039E-4</v>
      </c>
    </row>
    <row r="160" spans="2:8" ht="15" x14ac:dyDescent="0.2">
      <c r="B160" s="4" t="s">
        <v>55</v>
      </c>
      <c r="C160" s="10">
        <v>1</v>
      </c>
      <c r="D160" s="10">
        <v>4</v>
      </c>
      <c r="E160" s="12">
        <f t="shared" si="14"/>
        <v>3.2690421706440013E-4</v>
      </c>
      <c r="F160" s="12">
        <f t="shared" si="15"/>
        <v>1.5203344735841885E-3</v>
      </c>
      <c r="G160" s="13">
        <f t="shared" si="16"/>
        <v>3</v>
      </c>
      <c r="H160" s="18">
        <f t="shared" si="17"/>
        <v>9.8071265119320039E-4</v>
      </c>
    </row>
    <row r="161" spans="2:8" ht="15" x14ac:dyDescent="0.2">
      <c r="B161" s="4" t="s">
        <v>51</v>
      </c>
      <c r="C161" s="10">
        <v>2</v>
      </c>
      <c r="D161" s="10">
        <v>0</v>
      </c>
      <c r="E161" s="12">
        <f t="shared" si="14"/>
        <v>6.5380843412880026E-4</v>
      </c>
      <c r="F161" s="12" t="str">
        <f t="shared" si="15"/>
        <v/>
      </c>
      <c r="G161" s="13" t="str">
        <f t="shared" si="16"/>
        <v>0</v>
      </c>
      <c r="H161" s="18">
        <f t="shared" si="17"/>
        <v>0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5</v>
      </c>
      <c r="D164" s="10">
        <v>1</v>
      </c>
      <c r="E164" s="12">
        <f t="shared" si="14"/>
        <v>1.6345210853220007E-3</v>
      </c>
      <c r="F164" s="12">
        <f t="shared" si="15"/>
        <v>3.8008361839604712E-4</v>
      </c>
      <c r="G164" s="13">
        <f t="shared" si="16"/>
        <v>-0.8</v>
      </c>
      <c r="H164" s="18">
        <f t="shared" si="17"/>
        <v>-1.3076168682576005E-3</v>
      </c>
    </row>
    <row r="165" spans="2:8" ht="15" x14ac:dyDescent="0.2">
      <c r="B165" s="4" t="s">
        <v>57</v>
      </c>
      <c r="C165" s="10">
        <v>132</v>
      </c>
      <c r="D165" s="10">
        <v>49</v>
      </c>
      <c r="E165" s="12">
        <f t="shared" si="14"/>
        <v>4.3151356652500819E-2</v>
      </c>
      <c r="F165" s="12">
        <f t="shared" si="15"/>
        <v>1.8624097301406309E-2</v>
      </c>
      <c r="G165" s="13">
        <f t="shared" si="16"/>
        <v>-0.62878787878787878</v>
      </c>
      <c r="H165" s="18">
        <f t="shared" si="17"/>
        <v>-2.7133050016345212E-2</v>
      </c>
    </row>
    <row r="166" spans="2:8" ht="15" x14ac:dyDescent="0.2">
      <c r="B166" s="4" t="s">
        <v>270</v>
      </c>
      <c r="C166" s="10">
        <v>0</v>
      </c>
      <c r="D166" s="10">
        <v>2</v>
      </c>
      <c r="E166" s="12" t="str">
        <f t="shared" si="14"/>
        <v/>
      </c>
      <c r="F166" s="12">
        <f t="shared" si="15"/>
        <v>7.6016723679209425E-4</v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1</v>
      </c>
      <c r="D167" s="10">
        <v>8</v>
      </c>
      <c r="E167" s="12">
        <f t="shared" si="14"/>
        <v>3.2690421706440013E-4</v>
      </c>
      <c r="F167" s="12">
        <f t="shared" si="15"/>
        <v>3.040668947168377E-3</v>
      </c>
      <c r="G167" s="13">
        <f t="shared" si="16"/>
        <v>7</v>
      </c>
      <c r="H167" s="18">
        <f t="shared" si="17"/>
        <v>2.2883295194508009E-3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15</v>
      </c>
      <c r="D169" s="10">
        <v>7</v>
      </c>
      <c r="E169" s="12">
        <f t="shared" si="14"/>
        <v>4.9035632559660015E-3</v>
      </c>
      <c r="F169" s="12">
        <f t="shared" si="15"/>
        <v>2.6605853287723297E-3</v>
      </c>
      <c r="G169" s="13">
        <f t="shared" si="16"/>
        <v>-0.53333333333333333</v>
      </c>
      <c r="H169" s="18">
        <f t="shared" si="17"/>
        <v>-2.6152337365152006E-3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3</v>
      </c>
      <c r="E172" s="12" t="str">
        <f t="shared" si="14"/>
        <v/>
      </c>
      <c r="F172" s="12">
        <f t="shared" si="15"/>
        <v>1.1402508551881414E-3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9</v>
      </c>
      <c r="D173" s="10">
        <v>66</v>
      </c>
      <c r="E173" s="12">
        <f t="shared" si="14"/>
        <v>2.9421379535796012E-3</v>
      </c>
      <c r="F173" s="12">
        <f t="shared" si="15"/>
        <v>2.5085518814139111E-2</v>
      </c>
      <c r="G173" s="13">
        <f t="shared" si="16"/>
        <v>6.333333333333333</v>
      </c>
      <c r="H173" s="18">
        <f t="shared" si="17"/>
        <v>1.8633540372670808E-2</v>
      </c>
    </row>
    <row r="174" spans="2:8" ht="15" x14ac:dyDescent="0.2">
      <c r="B174" s="4" t="s">
        <v>276</v>
      </c>
      <c r="C174" s="10">
        <v>4</v>
      </c>
      <c r="D174" s="10">
        <v>25</v>
      </c>
      <c r="E174" s="12">
        <f t="shared" si="14"/>
        <v>1.3076168682576005E-3</v>
      </c>
      <c r="F174" s="12">
        <f t="shared" si="15"/>
        <v>9.5020904599011774E-3</v>
      </c>
      <c r="G174" s="13">
        <f t="shared" si="16"/>
        <v>5.25</v>
      </c>
      <c r="H174" s="18">
        <f t="shared" si="17"/>
        <v>6.8649885583524032E-3</v>
      </c>
    </row>
    <row r="175" spans="2:8" ht="15" x14ac:dyDescent="0.2">
      <c r="B175" s="4" t="s">
        <v>277</v>
      </c>
      <c r="C175" s="10">
        <v>1</v>
      </c>
      <c r="D175" s="10">
        <v>3</v>
      </c>
      <c r="E175" s="12">
        <f t="shared" si="14"/>
        <v>3.2690421706440013E-4</v>
      </c>
      <c r="F175" s="12">
        <f t="shared" si="15"/>
        <v>1.1402508551881414E-3</v>
      </c>
      <c r="G175" s="13">
        <f t="shared" si="16"/>
        <v>2</v>
      </c>
      <c r="H175" s="18">
        <f t="shared" si="17"/>
        <v>6.5380843412880026E-4</v>
      </c>
    </row>
    <row r="176" spans="2:8" ht="15" x14ac:dyDescent="0.2">
      <c r="B176" s="4" t="s">
        <v>278</v>
      </c>
      <c r="C176" s="10">
        <v>2</v>
      </c>
      <c r="D176" s="10">
        <v>7</v>
      </c>
      <c r="E176" s="12">
        <f t="shared" si="14"/>
        <v>6.5380843412880026E-4</v>
      </c>
      <c r="F176" s="12">
        <f t="shared" si="15"/>
        <v>2.6605853287723297E-3</v>
      </c>
      <c r="G176" s="13">
        <f t="shared" si="16"/>
        <v>2.5</v>
      </c>
      <c r="H176" s="18">
        <f t="shared" si="17"/>
        <v>1.6345210853220007E-3</v>
      </c>
    </row>
    <row r="177" spans="2:8" ht="15" x14ac:dyDescent="0.2">
      <c r="B177" s="4" t="s">
        <v>279</v>
      </c>
      <c r="C177" s="10">
        <v>23</v>
      </c>
      <c r="D177" s="10">
        <v>88</v>
      </c>
      <c r="E177" s="12">
        <f t="shared" si="14"/>
        <v>7.5187969924812026E-3</v>
      </c>
      <c r="F177" s="12">
        <f t="shared" si="15"/>
        <v>3.3447358418852151E-2</v>
      </c>
      <c r="G177" s="13">
        <f t="shared" si="16"/>
        <v>2.8260869565217392</v>
      </c>
      <c r="H177" s="18">
        <f t="shared" si="17"/>
        <v>2.1248774109186009E-2</v>
      </c>
    </row>
    <row r="178" spans="2:8" ht="15" x14ac:dyDescent="0.2">
      <c r="B178" s="4" t="s">
        <v>280</v>
      </c>
      <c r="C178" s="10">
        <v>2</v>
      </c>
      <c r="D178" s="10">
        <v>4</v>
      </c>
      <c r="E178" s="12">
        <f t="shared" si="14"/>
        <v>6.5380843412880026E-4</v>
      </c>
      <c r="F178" s="12">
        <f t="shared" si="15"/>
        <v>1.5203344735841885E-3</v>
      </c>
      <c r="G178" s="13">
        <f t="shared" si="16"/>
        <v>1</v>
      </c>
      <c r="H178" s="18">
        <f t="shared" si="17"/>
        <v>6.5380843412880026E-4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3.8008361839604712E-4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11</v>
      </c>
      <c r="D182" s="10">
        <v>21</v>
      </c>
      <c r="E182" s="12">
        <f t="shared" si="14"/>
        <v>3.5959463877084014E-3</v>
      </c>
      <c r="F182" s="12">
        <f t="shared" si="15"/>
        <v>7.98175598631699E-3</v>
      </c>
      <c r="G182" s="13">
        <f t="shared" si="16"/>
        <v>0.90909090909090906</v>
      </c>
      <c r="H182" s="18">
        <f t="shared" si="17"/>
        <v>3.2690421706440013E-3</v>
      </c>
    </row>
    <row r="183" spans="2:8" ht="15" x14ac:dyDescent="0.2">
      <c r="B183" s="4" t="s">
        <v>285</v>
      </c>
      <c r="C183" s="10">
        <v>2</v>
      </c>
      <c r="D183" s="10">
        <v>2</v>
      </c>
      <c r="E183" s="12">
        <f t="shared" si="14"/>
        <v>6.5380843412880026E-4</v>
      </c>
      <c r="F183" s="12">
        <f t="shared" si="15"/>
        <v>7.6016723679209425E-4</v>
      </c>
      <c r="G183" s="13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10">
        <v>1</v>
      </c>
      <c r="D184" s="10">
        <v>2</v>
      </c>
      <c r="E184" s="12">
        <f t="shared" si="14"/>
        <v>3.2690421706440013E-4</v>
      </c>
      <c r="F184" s="12">
        <f t="shared" si="15"/>
        <v>7.6016723679209425E-4</v>
      </c>
      <c r="G184" s="13">
        <f t="shared" si="16"/>
        <v>1</v>
      </c>
      <c r="H184" s="18">
        <f t="shared" si="17"/>
        <v>3.2690421706440013E-4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29</v>
      </c>
      <c r="D186" s="10">
        <v>63</v>
      </c>
      <c r="E186" s="12">
        <f t="shared" si="14"/>
        <v>9.4802222948676042E-3</v>
      </c>
      <c r="F186" s="12">
        <f t="shared" si="15"/>
        <v>2.394526795895097E-2</v>
      </c>
      <c r="G186" s="13">
        <f t="shared" si="16"/>
        <v>1.1724137931034482</v>
      </c>
      <c r="H186" s="18">
        <f t="shared" si="17"/>
        <v>1.1114743380189604E-2</v>
      </c>
    </row>
    <row r="187" spans="2:8" ht="15" x14ac:dyDescent="0.2">
      <c r="B187" s="4" t="s">
        <v>287</v>
      </c>
      <c r="C187" s="10">
        <v>1</v>
      </c>
      <c r="D187" s="10">
        <v>4</v>
      </c>
      <c r="E187" s="12">
        <f t="shared" si="14"/>
        <v>3.2690421706440013E-4</v>
      </c>
      <c r="F187" s="12">
        <f t="shared" si="15"/>
        <v>1.5203344735841885E-3</v>
      </c>
      <c r="G187" s="13">
        <f t="shared" si="16"/>
        <v>3</v>
      </c>
      <c r="H187" s="18">
        <f t="shared" si="17"/>
        <v>9.8071265119320039E-4</v>
      </c>
    </row>
    <row r="188" spans="2:8" ht="30" x14ac:dyDescent="0.2">
      <c r="B188" s="4" t="s">
        <v>288</v>
      </c>
      <c r="C188" s="10">
        <v>2</v>
      </c>
      <c r="D188" s="10">
        <v>0</v>
      </c>
      <c r="E188" s="12">
        <f t="shared" si="14"/>
        <v>6.5380843412880026E-4</v>
      </c>
      <c r="F188" s="12" t="str">
        <f t="shared" si="15"/>
        <v/>
      </c>
      <c r="G188" s="13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0</v>
      </c>
      <c r="D189" s="10">
        <v>5</v>
      </c>
      <c r="E189" s="12" t="str">
        <f t="shared" si="14"/>
        <v/>
      </c>
      <c r="F189" s="12">
        <f t="shared" si="15"/>
        <v>1.9004180919802356E-3</v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2</v>
      </c>
      <c r="E193" s="12" t="str">
        <f t="shared" si="14"/>
        <v/>
      </c>
      <c r="F193" s="12">
        <f t="shared" si="15"/>
        <v>7.6016723679209425E-4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205</v>
      </c>
      <c r="D196" s="10">
        <v>290</v>
      </c>
      <c r="E196" s="12">
        <f t="shared" si="14"/>
        <v>6.7015364498202029E-2</v>
      </c>
      <c r="F196" s="12">
        <f t="shared" si="15"/>
        <v>0.11022424933485367</v>
      </c>
      <c r="G196" s="13">
        <f t="shared" si="16"/>
        <v>0.41463414634146339</v>
      </c>
      <c r="H196" s="18">
        <f t="shared" si="17"/>
        <v>2.778685845047401E-2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3.8008361839604712E-4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2</v>
      </c>
      <c r="D199" s="10">
        <v>0</v>
      </c>
      <c r="E199" s="12">
        <f t="shared" si="14"/>
        <v>6.5380843412880026E-4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1</v>
      </c>
      <c r="D200" s="10">
        <v>0</v>
      </c>
      <c r="E200" s="12">
        <f t="shared" si="14"/>
        <v>3.2690421706440013E-4</v>
      </c>
      <c r="F200" s="12" t="str">
        <f t="shared" si="15"/>
        <v/>
      </c>
      <c r="G200" s="13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10</v>
      </c>
      <c r="D203" s="10">
        <v>4</v>
      </c>
      <c r="E203" s="12">
        <f t="shared" si="14"/>
        <v>3.2690421706440013E-3</v>
      </c>
      <c r="F203" s="12">
        <f t="shared" si="15"/>
        <v>1.5203344735841885E-3</v>
      </c>
      <c r="G203" s="13">
        <f t="shared" si="16"/>
        <v>-0.6</v>
      </c>
      <c r="H203" s="18">
        <f t="shared" si="17"/>
        <v>-1.9614253023864008E-3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2</v>
      </c>
      <c r="E206" s="12" t="str">
        <f t="shared" si="14"/>
        <v/>
      </c>
      <c r="F206" s="12">
        <f t="shared" si="15"/>
        <v>7.6016723679209425E-4</v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25</v>
      </c>
      <c r="D208" s="10">
        <v>27</v>
      </c>
      <c r="E208" s="12">
        <f t="shared" si="14"/>
        <v>8.1726054266100037E-3</v>
      </c>
      <c r="F208" s="12">
        <f t="shared" si="15"/>
        <v>1.0262257696693273E-2</v>
      </c>
      <c r="G208" s="13">
        <f t="shared" si="16"/>
        <v>0.08</v>
      </c>
      <c r="H208" s="18">
        <f t="shared" si="17"/>
        <v>6.5380843412880026E-4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1</v>
      </c>
      <c r="D211" s="10">
        <v>0</v>
      </c>
      <c r="E211" s="12">
        <f t="shared" si="14"/>
        <v>3.2690421706440013E-4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3.2690421706440013E-4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3</v>
      </c>
      <c r="D213" s="10">
        <v>8</v>
      </c>
      <c r="E213" s="12">
        <f t="shared" si="14"/>
        <v>9.8071265119320039E-4</v>
      </c>
      <c r="F213" s="12">
        <f t="shared" si="15"/>
        <v>3.040668947168377E-3</v>
      </c>
      <c r="G213" s="13">
        <f t="shared" si="16"/>
        <v>1.6666666666666667</v>
      </c>
      <c r="H213" s="18">
        <f t="shared" si="17"/>
        <v>1.6345210853220007E-3</v>
      </c>
    </row>
    <row r="214" spans="2:8" ht="15" x14ac:dyDescent="0.2">
      <c r="B214" s="4" t="s">
        <v>70</v>
      </c>
      <c r="C214" s="10">
        <v>3</v>
      </c>
      <c r="D214" s="10">
        <v>6</v>
      </c>
      <c r="E214" s="12">
        <f t="shared" si="14"/>
        <v>9.8071265119320039E-4</v>
      </c>
      <c r="F214" s="12">
        <f t="shared" si="15"/>
        <v>2.2805017103762829E-3</v>
      </c>
      <c r="G214" s="13">
        <f t="shared" si="16"/>
        <v>1</v>
      </c>
      <c r="H214" s="18">
        <f t="shared" si="17"/>
        <v>9.8071265119320039E-4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3</v>
      </c>
      <c r="D216" s="10">
        <v>2</v>
      </c>
      <c r="E216" s="12">
        <f t="shared" si="14"/>
        <v>9.8071265119320039E-4</v>
      </c>
      <c r="F216" s="12">
        <f t="shared" si="15"/>
        <v>7.6016723679209425E-4</v>
      </c>
      <c r="G216" s="13">
        <f t="shared" si="16"/>
        <v>-0.33333333333333331</v>
      </c>
      <c r="H216" s="18">
        <f t="shared" si="17"/>
        <v>-3.2690421706440013E-4</v>
      </c>
    </row>
    <row r="217" spans="2:8" ht="15" x14ac:dyDescent="0.2">
      <c r="B217" s="4" t="s">
        <v>469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3.8008361839604712E-4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3.8008361839604712E-4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1</v>
      </c>
      <c r="E222" s="12" t="str">
        <f t="shared" si="18"/>
        <v/>
      </c>
      <c r="F222" s="12">
        <f t="shared" si="19"/>
        <v>3.8008361839604712E-4</v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5</v>
      </c>
      <c r="E226" s="12" t="str">
        <f t="shared" si="18"/>
        <v/>
      </c>
      <c r="F226" s="12">
        <f t="shared" si="19"/>
        <v>1.9004180919802356E-3</v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38</v>
      </c>
      <c r="D229" s="10">
        <v>40</v>
      </c>
      <c r="E229" s="12">
        <f t="shared" si="18"/>
        <v>1.2422360248447204E-2</v>
      </c>
      <c r="F229" s="12">
        <f t="shared" si="19"/>
        <v>1.5203344735841885E-2</v>
      </c>
      <c r="G229" s="13">
        <f t="shared" si="20"/>
        <v>5.2631578947368418E-2</v>
      </c>
      <c r="H229" s="18">
        <f t="shared" si="21"/>
        <v>6.5380843412880015E-4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5</v>
      </c>
      <c r="D231" s="10">
        <v>5</v>
      </c>
      <c r="E231" s="12">
        <f t="shared" si="18"/>
        <v>1.6345210853220007E-3</v>
      </c>
      <c r="F231" s="12">
        <f t="shared" si="19"/>
        <v>1.9004180919802356E-3</v>
      </c>
      <c r="G231" s="13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10">
        <v>176</v>
      </c>
      <c r="D232" s="10">
        <v>69</v>
      </c>
      <c r="E232" s="12">
        <f t="shared" si="18"/>
        <v>5.7535142203334423E-2</v>
      </c>
      <c r="F232" s="12">
        <f t="shared" si="19"/>
        <v>2.6225769669327253E-2</v>
      </c>
      <c r="G232" s="13">
        <f t="shared" si="20"/>
        <v>-0.60795454545454541</v>
      </c>
      <c r="H232" s="18">
        <f t="shared" si="21"/>
        <v>-3.4978751225890808E-2</v>
      </c>
    </row>
    <row r="233" spans="2:8" ht="15" x14ac:dyDescent="0.2">
      <c r="B233" s="4" t="s">
        <v>74</v>
      </c>
      <c r="C233" s="10">
        <v>7</v>
      </c>
      <c r="D233" s="10">
        <v>6</v>
      </c>
      <c r="E233" s="12">
        <f t="shared" si="18"/>
        <v>2.2883295194508009E-3</v>
      </c>
      <c r="F233" s="12">
        <f t="shared" si="19"/>
        <v>2.2805017103762829E-3</v>
      </c>
      <c r="G233" s="13">
        <f t="shared" si="20"/>
        <v>-0.14285714285714285</v>
      </c>
      <c r="H233" s="18">
        <f t="shared" si="21"/>
        <v>-3.2690421706440013E-4</v>
      </c>
    </row>
    <row r="234" spans="2:8" ht="15" x14ac:dyDescent="0.2">
      <c r="B234" s="4" t="s">
        <v>75</v>
      </c>
      <c r="C234" s="10">
        <v>0</v>
      </c>
      <c r="D234" s="10">
        <v>1</v>
      </c>
      <c r="E234" s="12" t="str">
        <f t="shared" si="18"/>
        <v/>
      </c>
      <c r="F234" s="12">
        <f t="shared" si="19"/>
        <v>3.8008361839604712E-4</v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19</v>
      </c>
      <c r="D235" s="10">
        <v>21</v>
      </c>
      <c r="E235" s="12">
        <f t="shared" si="18"/>
        <v>6.2111801242236021E-3</v>
      </c>
      <c r="F235" s="12">
        <f t="shared" si="19"/>
        <v>7.98175598631699E-3</v>
      </c>
      <c r="G235" s="13">
        <f t="shared" si="20"/>
        <v>0.10526315789473684</v>
      </c>
      <c r="H235" s="18">
        <f t="shared" si="21"/>
        <v>6.5380843412880015E-4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6</v>
      </c>
      <c r="D237" s="10">
        <v>14</v>
      </c>
      <c r="E237" s="12">
        <f t="shared" si="18"/>
        <v>1.9614253023864008E-3</v>
      </c>
      <c r="F237" s="12">
        <f t="shared" si="19"/>
        <v>5.3211706575446594E-3</v>
      </c>
      <c r="G237" s="13">
        <f t="shared" si="20"/>
        <v>1.3333333333333333</v>
      </c>
      <c r="H237" s="18">
        <f t="shared" si="21"/>
        <v>2.6152337365152011E-3</v>
      </c>
    </row>
    <row r="238" spans="2:8" ht="15" x14ac:dyDescent="0.2">
      <c r="B238" s="4" t="s">
        <v>85</v>
      </c>
      <c r="C238" s="10">
        <v>1536</v>
      </c>
      <c r="D238" s="10">
        <v>1010</v>
      </c>
      <c r="E238" s="12">
        <f t="shared" si="18"/>
        <v>0.5021248774109186</v>
      </c>
      <c r="F238" s="12">
        <f t="shared" si="19"/>
        <v>0.38388445458000758</v>
      </c>
      <c r="G238" s="13">
        <f t="shared" si="20"/>
        <v>-0.34244791666666669</v>
      </c>
      <c r="H238" s="18">
        <f t="shared" si="21"/>
        <v>-0.17195161817587448</v>
      </c>
    </row>
    <row r="239" spans="2:8" ht="15" x14ac:dyDescent="0.2">
      <c r="B239" s="4" t="s">
        <v>81</v>
      </c>
      <c r="C239" s="10">
        <v>2</v>
      </c>
      <c r="D239" s="10">
        <v>8</v>
      </c>
      <c r="E239" s="12">
        <f t="shared" si="18"/>
        <v>6.5380843412880026E-4</v>
      </c>
      <c r="F239" s="12">
        <f t="shared" si="19"/>
        <v>3.040668947168377E-3</v>
      </c>
      <c r="G239" s="13">
        <f t="shared" si="20"/>
        <v>3</v>
      </c>
      <c r="H239" s="18">
        <f t="shared" si="21"/>
        <v>1.9614253023864008E-3</v>
      </c>
    </row>
    <row r="240" spans="2:8" ht="15" x14ac:dyDescent="0.2">
      <c r="B240" s="4" t="s">
        <v>316</v>
      </c>
      <c r="C240" s="10">
        <v>4</v>
      </c>
      <c r="D240" s="10">
        <v>0</v>
      </c>
      <c r="E240" s="12">
        <f t="shared" si="18"/>
        <v>1.3076168682576005E-3</v>
      </c>
      <c r="F240" s="12" t="str">
        <f t="shared" si="19"/>
        <v/>
      </c>
      <c r="G240" s="13" t="str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26</v>
      </c>
      <c r="E242" s="12" t="str">
        <f t="shared" si="18"/>
        <v/>
      </c>
      <c r="F242" s="12">
        <f t="shared" si="19"/>
        <v>9.8821740782972251E-3</v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8"/>
        <v>3.2690421706440013E-4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7</v>
      </c>
      <c r="D244" s="10">
        <v>13</v>
      </c>
      <c r="E244" s="12">
        <f t="shared" si="18"/>
        <v>2.2883295194508009E-3</v>
      </c>
      <c r="F244" s="12">
        <f t="shared" si="19"/>
        <v>4.9410870391486126E-3</v>
      </c>
      <c r="G244" s="13">
        <f t="shared" si="20"/>
        <v>0.8571428571428571</v>
      </c>
      <c r="H244" s="18">
        <f t="shared" si="21"/>
        <v>1.9614253023864008E-3</v>
      </c>
    </row>
    <row r="245" spans="2:8" ht="15" x14ac:dyDescent="0.2">
      <c r="B245" s="4" t="s">
        <v>84</v>
      </c>
      <c r="C245" s="10">
        <v>7</v>
      </c>
      <c r="D245" s="10">
        <v>5</v>
      </c>
      <c r="E245" s="12">
        <f t="shared" si="18"/>
        <v>2.2883295194508009E-3</v>
      </c>
      <c r="F245" s="12">
        <f t="shared" si="19"/>
        <v>1.9004180919802356E-3</v>
      </c>
      <c r="G245" s="13">
        <f t="shared" si="20"/>
        <v>-0.2857142857142857</v>
      </c>
      <c r="H245" s="18">
        <f t="shared" si="21"/>
        <v>-6.5380843412880026E-4</v>
      </c>
    </row>
    <row r="246" spans="2:8" ht="15" x14ac:dyDescent="0.2">
      <c r="B246" s="4" t="s">
        <v>318</v>
      </c>
      <c r="C246" s="10">
        <v>0</v>
      </c>
      <c r="D246" s="10">
        <v>4</v>
      </c>
      <c r="E246" s="12" t="str">
        <f t="shared" si="18"/>
        <v/>
      </c>
      <c r="F246" s="12">
        <f t="shared" si="19"/>
        <v>1.5203344735841885E-3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28</v>
      </c>
      <c r="D247" s="10">
        <v>66</v>
      </c>
      <c r="E247" s="12">
        <f t="shared" si="18"/>
        <v>9.1533180778032037E-3</v>
      </c>
      <c r="F247" s="12">
        <f t="shared" si="19"/>
        <v>2.5085518814139111E-2</v>
      </c>
      <c r="G247" s="13">
        <f t="shared" si="20"/>
        <v>1.3571428571428572</v>
      </c>
      <c r="H247" s="18">
        <f t="shared" si="21"/>
        <v>1.2422360248447206E-2</v>
      </c>
    </row>
    <row r="248" spans="2:8" ht="15" x14ac:dyDescent="0.2">
      <c r="B248" s="4" t="s">
        <v>86</v>
      </c>
      <c r="C248" s="10">
        <v>8</v>
      </c>
      <c r="D248" s="10">
        <v>21</v>
      </c>
      <c r="E248" s="12">
        <f t="shared" si="18"/>
        <v>2.6152337365152011E-3</v>
      </c>
      <c r="F248" s="12">
        <f t="shared" si="19"/>
        <v>7.98175598631699E-3</v>
      </c>
      <c r="G248" s="13">
        <f t="shared" si="20"/>
        <v>1.625</v>
      </c>
      <c r="H248" s="18">
        <f t="shared" si="21"/>
        <v>4.2497548218372021E-3</v>
      </c>
    </row>
    <row r="249" spans="2:8" ht="15" x14ac:dyDescent="0.2">
      <c r="B249" s="4" t="s">
        <v>87</v>
      </c>
      <c r="C249" s="10">
        <v>4</v>
      </c>
      <c r="D249" s="10">
        <v>8</v>
      </c>
      <c r="E249" s="12">
        <f t="shared" si="18"/>
        <v>1.3076168682576005E-3</v>
      </c>
      <c r="F249" s="12">
        <f t="shared" si="19"/>
        <v>3.040668947168377E-3</v>
      </c>
      <c r="G249" s="13">
        <f t="shared" si="20"/>
        <v>1</v>
      </c>
      <c r="H249" s="18">
        <f t="shared" si="21"/>
        <v>1.3076168682576005E-3</v>
      </c>
    </row>
    <row r="250" spans="2:8" ht="15" x14ac:dyDescent="0.2">
      <c r="B250" s="4" t="s">
        <v>82</v>
      </c>
      <c r="C250" s="10">
        <v>1</v>
      </c>
      <c r="D250" s="10">
        <v>0</v>
      </c>
      <c r="E250" s="12">
        <f t="shared" si="18"/>
        <v>3.2690421706440013E-4</v>
      </c>
      <c r="F250" s="12" t="str">
        <f t="shared" si="19"/>
        <v/>
      </c>
      <c r="G250" s="13" t="str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1</v>
      </c>
      <c r="D252" s="10">
        <v>3</v>
      </c>
      <c r="E252" s="12">
        <f t="shared" si="18"/>
        <v>3.2690421706440013E-4</v>
      </c>
      <c r="F252" s="12">
        <f t="shared" si="19"/>
        <v>1.1402508551881414E-3</v>
      </c>
      <c r="G252" s="13">
        <f t="shared" si="20"/>
        <v>2</v>
      </c>
      <c r="H252" s="18">
        <f t="shared" si="21"/>
        <v>6.5380843412880026E-4</v>
      </c>
    </row>
    <row r="253" spans="2:8" ht="15" x14ac:dyDescent="0.2">
      <c r="B253" s="4" t="s">
        <v>322</v>
      </c>
      <c r="C253" s="10">
        <v>0</v>
      </c>
      <c r="D253" s="10">
        <v>14</v>
      </c>
      <c r="E253" s="12" t="str">
        <f t="shared" si="18"/>
        <v/>
      </c>
      <c r="F253" s="12">
        <f t="shared" si="19"/>
        <v>5.3211706575446594E-3</v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15</v>
      </c>
      <c r="D254" s="10">
        <v>25</v>
      </c>
      <c r="E254" s="12">
        <f t="shared" si="18"/>
        <v>4.9035632559660015E-3</v>
      </c>
      <c r="F254" s="12">
        <f t="shared" si="19"/>
        <v>9.5020904599011774E-3</v>
      </c>
      <c r="G254" s="13">
        <f t="shared" si="20"/>
        <v>0.66666666666666663</v>
      </c>
      <c r="H254" s="18">
        <f t="shared" si="21"/>
        <v>3.2690421706440009E-3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565</v>
      </c>
      <c r="D256" s="10">
        <v>295</v>
      </c>
      <c r="E256" s="12">
        <f t="shared" si="18"/>
        <v>0.18470088264138607</v>
      </c>
      <c r="F256" s="12">
        <f t="shared" si="19"/>
        <v>0.1121246674268339</v>
      </c>
      <c r="G256" s="13">
        <f t="shared" si="20"/>
        <v>-0.47787610619469029</v>
      </c>
      <c r="H256" s="18">
        <f t="shared" si="21"/>
        <v>-8.8264138607388035E-2</v>
      </c>
    </row>
    <row r="257" spans="2:8" ht="15" x14ac:dyDescent="0.2">
      <c r="B257" s="4" t="s">
        <v>325</v>
      </c>
      <c r="C257" s="10">
        <v>0</v>
      </c>
      <c r="D257" s="10">
        <v>1</v>
      </c>
      <c r="E257" s="12" t="str">
        <f t="shared" si="18"/>
        <v/>
      </c>
      <c r="F257" s="12">
        <f t="shared" si="19"/>
        <v>3.8008361839604712E-4</v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3</v>
      </c>
      <c r="D258" s="10">
        <v>0</v>
      </c>
      <c r="E258" s="12">
        <f t="shared" si="18"/>
        <v>9.8071265119320039E-4</v>
      </c>
      <c r="F258" s="12" t="str">
        <f t="shared" si="19"/>
        <v/>
      </c>
      <c r="G258" s="13" t="str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10">
        <v>24</v>
      </c>
      <c r="D259" s="10">
        <v>18</v>
      </c>
      <c r="E259" s="12">
        <f t="shared" si="18"/>
        <v>7.8457012095456032E-3</v>
      </c>
      <c r="F259" s="12">
        <f t="shared" si="19"/>
        <v>6.8415051311288486E-3</v>
      </c>
      <c r="G259" s="13">
        <f t="shared" si="20"/>
        <v>-0.25</v>
      </c>
      <c r="H259" s="18">
        <f t="shared" si="21"/>
        <v>-1.9614253023864008E-3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4</v>
      </c>
      <c r="D261" s="10">
        <v>0</v>
      </c>
      <c r="E261" s="12">
        <f t="shared" si="18"/>
        <v>1.3076168682576005E-3</v>
      </c>
      <c r="F261" s="12" t="str">
        <f t="shared" si="19"/>
        <v/>
      </c>
      <c r="G261" s="13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4</v>
      </c>
      <c r="D262" s="10">
        <v>4</v>
      </c>
      <c r="E262" s="12">
        <f t="shared" si="18"/>
        <v>1.3076168682576005E-3</v>
      </c>
      <c r="F262" s="12">
        <f t="shared" si="19"/>
        <v>1.5203344735841885E-3</v>
      </c>
      <c r="G262" s="13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1</v>
      </c>
      <c r="E266" s="12" t="str">
        <f t="shared" si="18"/>
        <v/>
      </c>
      <c r="F266" s="12">
        <f t="shared" si="19"/>
        <v>3.8008361839604712E-4</v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2</v>
      </c>
      <c r="D267" s="10">
        <v>1</v>
      </c>
      <c r="E267" s="12">
        <f t="shared" si="18"/>
        <v>6.5380843412880026E-4</v>
      </c>
      <c r="F267" s="12">
        <f t="shared" si="19"/>
        <v>3.8008361839604712E-4</v>
      </c>
      <c r="G267" s="13">
        <f t="shared" si="20"/>
        <v>-0.5</v>
      </c>
      <c r="H267" s="18">
        <f t="shared" si="21"/>
        <v>-3.2690421706440013E-4</v>
      </c>
    </row>
    <row r="268" spans="2:8" ht="30" x14ac:dyDescent="0.2">
      <c r="B268" s="4" t="s">
        <v>334</v>
      </c>
      <c r="C268" s="10">
        <v>17</v>
      </c>
      <c r="D268" s="10">
        <v>26</v>
      </c>
      <c r="E268" s="12">
        <f t="shared" si="18"/>
        <v>5.5573716900948018E-3</v>
      </c>
      <c r="F268" s="12">
        <f t="shared" si="19"/>
        <v>9.8821740782972251E-3</v>
      </c>
      <c r="G268" s="13">
        <f t="shared" si="20"/>
        <v>0.52941176470588236</v>
      </c>
      <c r="H268" s="18">
        <f t="shared" si="21"/>
        <v>2.9421379535796012E-3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2</v>
      </c>
      <c r="E272" s="12" t="str">
        <f t="shared" si="18"/>
        <v/>
      </c>
      <c r="F272" s="12">
        <f t="shared" si="19"/>
        <v>7.6016723679209425E-4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2</v>
      </c>
      <c r="E273" s="12" t="str">
        <f t="shared" si="18"/>
        <v/>
      </c>
      <c r="F273" s="12">
        <f t="shared" si="19"/>
        <v>7.6016723679209425E-4</v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3.8008361839604712E-4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1</v>
      </c>
      <c r="E283" s="12" t="str">
        <f t="shared" si="22"/>
        <v/>
      </c>
      <c r="F283" s="12">
        <f t="shared" si="23"/>
        <v>3.8008361839604712E-4</v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2</v>
      </c>
      <c r="E286" s="12" t="str">
        <f t="shared" si="22"/>
        <v/>
      </c>
      <c r="F286" s="12">
        <f t="shared" si="23"/>
        <v>7.6016723679209425E-4</v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5899</v>
      </c>
      <c r="D294" s="40">
        <f>SUM(D295:D499)</f>
        <v>5725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-2.9496524834717749E-2</v>
      </c>
      <c r="H294" s="41">
        <f>+IF(OR(AND(E294=""),(G294="")),"",E294*G294)</f>
        <v>-2.9496524834717749E-2</v>
      </c>
    </row>
    <row r="295" spans="2:8" ht="15" x14ac:dyDescent="0.2">
      <c r="B295" s="3" t="s">
        <v>100</v>
      </c>
      <c r="C295" s="10">
        <v>41</v>
      </c>
      <c r="D295" s="10">
        <v>154</v>
      </c>
      <c r="E295" s="12">
        <f>+IF(C295=0,"",C295/C$294)</f>
        <v>6.950330564502458E-3</v>
      </c>
      <c r="F295" s="12">
        <f>+IF(D295=0,"",D295/D$294)</f>
        <v>2.6899563318777294E-2</v>
      </c>
      <c r="G295" s="13">
        <f>+IF(OR(AND(D295=0),(C295=0)),"0",((D295-C295)/C295))</f>
        <v>2.7560975609756095</v>
      </c>
      <c r="H295" s="18">
        <f>+IF(OR(AND(E295=""),(G295="")),"",E295*G295)</f>
        <v>1.9155789116799455E-2</v>
      </c>
    </row>
    <row r="296" spans="2:8" ht="15" x14ac:dyDescent="0.2">
      <c r="B296" s="3" t="s">
        <v>113</v>
      </c>
      <c r="C296" s="10">
        <v>29</v>
      </c>
      <c r="D296" s="10">
        <v>6</v>
      </c>
      <c r="E296" s="12">
        <f t="shared" ref="E296:E359" si="26">+IF(C296=0,"",C296/C$294)</f>
        <v>4.9160874724529582E-3</v>
      </c>
      <c r="F296" s="12">
        <f t="shared" ref="F296:F359" si="27">+IF(D296=0,"",D296/D$294)</f>
        <v>1.0480349344978166E-3</v>
      </c>
      <c r="G296" s="13">
        <f t="shared" ref="G296:G359" si="28">+IF(OR(AND(D296=0),(C296=0)),"0",((D296-C296)/C296))</f>
        <v>-0.7931034482758621</v>
      </c>
      <c r="H296" s="18">
        <f t="shared" ref="H296:H359" si="29">+IF(OR(AND(E296=""),(G296="")),"",E296*G296)</f>
        <v>-3.8989659264282083E-3</v>
      </c>
    </row>
    <row r="297" spans="2:8" ht="15" x14ac:dyDescent="0.2">
      <c r="B297" s="3" t="s">
        <v>104</v>
      </c>
      <c r="C297" s="10">
        <v>18</v>
      </c>
      <c r="D297" s="10">
        <v>28</v>
      </c>
      <c r="E297" s="12">
        <f t="shared" si="26"/>
        <v>3.0513646380742497E-3</v>
      </c>
      <c r="F297" s="12">
        <f t="shared" si="27"/>
        <v>4.8908296943231443E-3</v>
      </c>
      <c r="G297" s="13">
        <f t="shared" si="28"/>
        <v>0.55555555555555558</v>
      </c>
      <c r="H297" s="18">
        <f t="shared" si="29"/>
        <v>1.6952025767079165E-3</v>
      </c>
    </row>
    <row r="298" spans="2:8" ht="15" x14ac:dyDescent="0.2">
      <c r="B298" s="3" t="s">
        <v>95</v>
      </c>
      <c r="C298" s="10">
        <v>47</v>
      </c>
      <c r="D298" s="10">
        <v>31</v>
      </c>
      <c r="E298" s="12">
        <f t="shared" si="26"/>
        <v>7.9674521105272088E-3</v>
      </c>
      <c r="F298" s="12">
        <f t="shared" si="27"/>
        <v>5.4148471615720522E-3</v>
      </c>
      <c r="G298" s="13">
        <f t="shared" si="28"/>
        <v>-0.34042553191489361</v>
      </c>
      <c r="H298" s="18">
        <f t="shared" si="29"/>
        <v>-2.7123241227326668E-3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866</v>
      </c>
      <c r="D301" s="10">
        <v>268</v>
      </c>
      <c r="E301" s="12">
        <f t="shared" si="26"/>
        <v>0.14680454314290559</v>
      </c>
      <c r="F301" s="12">
        <f t="shared" si="27"/>
        <v>4.681222707423581E-2</v>
      </c>
      <c r="G301" s="13">
        <f t="shared" si="28"/>
        <v>-0.69053117782909934</v>
      </c>
      <c r="H301" s="18">
        <f t="shared" si="29"/>
        <v>-0.10137311408713343</v>
      </c>
    </row>
    <row r="302" spans="2:8" ht="15" x14ac:dyDescent="0.2">
      <c r="B302" s="3" t="s">
        <v>109</v>
      </c>
      <c r="C302" s="10">
        <v>3</v>
      </c>
      <c r="D302" s="10">
        <v>1</v>
      </c>
      <c r="E302" s="12">
        <f t="shared" si="26"/>
        <v>5.0856077301237495E-4</v>
      </c>
      <c r="F302" s="12">
        <f t="shared" si="27"/>
        <v>1.7467248908296942E-4</v>
      </c>
      <c r="G302" s="13">
        <f t="shared" si="28"/>
        <v>-0.66666666666666663</v>
      </c>
      <c r="H302" s="18">
        <f t="shared" si="29"/>
        <v>-3.390405153415833E-4</v>
      </c>
    </row>
    <row r="303" spans="2:8" ht="15" x14ac:dyDescent="0.2">
      <c r="B303" s="3" t="s">
        <v>108</v>
      </c>
      <c r="C303" s="10">
        <v>54</v>
      </c>
      <c r="D303" s="10">
        <v>6</v>
      </c>
      <c r="E303" s="12">
        <f t="shared" si="26"/>
        <v>9.1540939142227499E-3</v>
      </c>
      <c r="F303" s="12">
        <f t="shared" si="27"/>
        <v>1.0480349344978166E-3</v>
      </c>
      <c r="G303" s="13">
        <f t="shared" si="28"/>
        <v>-0.88888888888888884</v>
      </c>
      <c r="H303" s="18">
        <f t="shared" si="29"/>
        <v>-8.1369723681979991E-3</v>
      </c>
    </row>
    <row r="304" spans="2:8" ht="15" x14ac:dyDescent="0.2">
      <c r="B304" s="3" t="s">
        <v>107</v>
      </c>
      <c r="C304" s="10">
        <v>11</v>
      </c>
      <c r="D304" s="10">
        <v>11</v>
      </c>
      <c r="E304" s="12">
        <f t="shared" si="26"/>
        <v>1.8647228343787084E-3</v>
      </c>
      <c r="F304" s="12">
        <f t="shared" si="27"/>
        <v>1.9213973799126639E-3</v>
      </c>
      <c r="G304" s="13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10">
        <v>50</v>
      </c>
      <c r="D305" s="10">
        <v>3</v>
      </c>
      <c r="E305" s="12">
        <f t="shared" si="26"/>
        <v>8.4760128835395833E-3</v>
      </c>
      <c r="F305" s="12">
        <f t="shared" si="27"/>
        <v>5.2401746724890829E-4</v>
      </c>
      <c r="G305" s="13">
        <f t="shared" si="28"/>
        <v>-0.94</v>
      </c>
      <c r="H305" s="18">
        <f t="shared" si="29"/>
        <v>-7.967452110527207E-3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151</v>
      </c>
      <c r="D307" s="10">
        <v>249</v>
      </c>
      <c r="E307" s="12">
        <f t="shared" si="26"/>
        <v>2.559755890828954E-2</v>
      </c>
      <c r="F307" s="12">
        <f t="shared" si="27"/>
        <v>4.3493449781659387E-2</v>
      </c>
      <c r="G307" s="13">
        <f t="shared" si="28"/>
        <v>0.64900662251655628</v>
      </c>
      <c r="H307" s="18">
        <f t="shared" si="29"/>
        <v>1.6612985251737582E-2</v>
      </c>
    </row>
    <row r="308" spans="2:8" ht="15" x14ac:dyDescent="0.2">
      <c r="B308" s="3" t="s">
        <v>99</v>
      </c>
      <c r="C308" s="10">
        <v>103</v>
      </c>
      <c r="D308" s="10">
        <v>3</v>
      </c>
      <c r="E308" s="12">
        <f t="shared" si="26"/>
        <v>1.7460586540091541E-2</v>
      </c>
      <c r="F308" s="12">
        <f t="shared" si="27"/>
        <v>5.2401746724890829E-4</v>
      </c>
      <c r="G308" s="13">
        <f t="shared" si="28"/>
        <v>-0.970873786407767</v>
      </c>
      <c r="H308" s="18">
        <f t="shared" si="29"/>
        <v>-1.6952025767079167E-2</v>
      </c>
    </row>
    <row r="309" spans="2:8" ht="15" x14ac:dyDescent="0.2">
      <c r="B309" s="3" t="s">
        <v>96</v>
      </c>
      <c r="C309" s="10">
        <v>4</v>
      </c>
      <c r="D309" s="10">
        <v>2</v>
      </c>
      <c r="E309" s="12">
        <f t="shared" si="26"/>
        <v>6.7808103068316659E-4</v>
      </c>
      <c r="F309" s="12">
        <f t="shared" si="27"/>
        <v>3.4934497816593884E-4</v>
      </c>
      <c r="G309" s="13">
        <f t="shared" si="28"/>
        <v>-0.5</v>
      </c>
      <c r="H309" s="18">
        <f t="shared" si="29"/>
        <v>-3.390405153415833E-4</v>
      </c>
    </row>
    <row r="310" spans="2:8" ht="15" x14ac:dyDescent="0.2">
      <c r="B310" s="3" t="s">
        <v>106</v>
      </c>
      <c r="C310" s="10">
        <v>154</v>
      </c>
      <c r="D310" s="10">
        <v>102</v>
      </c>
      <c r="E310" s="12">
        <f t="shared" si="26"/>
        <v>2.6106119681301915E-2</v>
      </c>
      <c r="F310" s="12">
        <f t="shared" si="27"/>
        <v>1.7816593886462881E-2</v>
      </c>
      <c r="G310" s="13">
        <f t="shared" si="28"/>
        <v>-0.33766233766233766</v>
      </c>
      <c r="H310" s="18">
        <f t="shared" si="29"/>
        <v>-8.8150533988811657E-3</v>
      </c>
    </row>
    <row r="311" spans="2:8" ht="15" x14ac:dyDescent="0.2">
      <c r="B311" s="3" t="s">
        <v>102</v>
      </c>
      <c r="C311" s="10">
        <v>17</v>
      </c>
      <c r="D311" s="10">
        <v>20</v>
      </c>
      <c r="E311" s="12">
        <f t="shared" si="26"/>
        <v>2.881844380403458E-3</v>
      </c>
      <c r="F311" s="12">
        <f t="shared" si="27"/>
        <v>3.4934497816593887E-3</v>
      </c>
      <c r="G311" s="13">
        <f t="shared" si="28"/>
        <v>0.17647058823529413</v>
      </c>
      <c r="H311" s="18">
        <f t="shared" si="29"/>
        <v>5.0856077301237495E-4</v>
      </c>
    </row>
    <row r="312" spans="2:8" ht="15" x14ac:dyDescent="0.2">
      <c r="B312" s="3" t="s">
        <v>97</v>
      </c>
      <c r="C312" s="10">
        <v>2</v>
      </c>
      <c r="D312" s="10">
        <v>1</v>
      </c>
      <c r="E312" s="12">
        <f t="shared" si="26"/>
        <v>3.390405153415833E-4</v>
      </c>
      <c r="F312" s="12">
        <f t="shared" si="27"/>
        <v>1.7467248908296942E-4</v>
      </c>
      <c r="G312" s="13">
        <f t="shared" si="28"/>
        <v>-0.5</v>
      </c>
      <c r="H312" s="18">
        <f t="shared" si="29"/>
        <v>-1.6952025767079165E-4</v>
      </c>
    </row>
    <row r="313" spans="2:8" ht="15" x14ac:dyDescent="0.2">
      <c r="B313" s="3" t="s">
        <v>352</v>
      </c>
      <c r="C313" s="10">
        <v>1</v>
      </c>
      <c r="D313" s="10">
        <v>0</v>
      </c>
      <c r="E313" s="12">
        <f t="shared" si="26"/>
        <v>1.6952025767079165E-4</v>
      </c>
      <c r="F313" s="12" t="str">
        <f t="shared" si="27"/>
        <v/>
      </c>
      <c r="G313" s="13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132</v>
      </c>
      <c r="D314" s="10">
        <v>935</v>
      </c>
      <c r="E314" s="12">
        <f t="shared" si="26"/>
        <v>2.2376674012544499E-2</v>
      </c>
      <c r="F314" s="12">
        <f t="shared" si="27"/>
        <v>0.16331877729257641</v>
      </c>
      <c r="G314" s="13">
        <f t="shared" si="28"/>
        <v>6.083333333333333</v>
      </c>
      <c r="H314" s="18">
        <f t="shared" si="29"/>
        <v>0.1361247669096457</v>
      </c>
    </row>
    <row r="315" spans="2:8" ht="15" x14ac:dyDescent="0.2">
      <c r="B315" s="3" t="s">
        <v>354</v>
      </c>
      <c r="C315" s="10">
        <v>31</v>
      </c>
      <c r="D315" s="10">
        <v>17</v>
      </c>
      <c r="E315" s="12">
        <f t="shared" si="26"/>
        <v>5.2551279877945415E-3</v>
      </c>
      <c r="F315" s="12">
        <f t="shared" si="27"/>
        <v>2.9694323144104804E-3</v>
      </c>
      <c r="G315" s="13">
        <f t="shared" si="28"/>
        <v>-0.45161290322580644</v>
      </c>
      <c r="H315" s="18">
        <f t="shared" si="29"/>
        <v>-2.3732836073910831E-3</v>
      </c>
    </row>
    <row r="316" spans="2:8" ht="15" x14ac:dyDescent="0.2">
      <c r="B316" s="3" t="s">
        <v>101</v>
      </c>
      <c r="C316" s="10">
        <v>2</v>
      </c>
      <c r="D316" s="10">
        <v>1</v>
      </c>
      <c r="E316" s="12">
        <f t="shared" si="26"/>
        <v>3.390405153415833E-4</v>
      </c>
      <c r="F316" s="12">
        <f t="shared" si="27"/>
        <v>1.7467248908296942E-4</v>
      </c>
      <c r="G316" s="13">
        <f t="shared" si="28"/>
        <v>-0.5</v>
      </c>
      <c r="H316" s="18">
        <f t="shared" si="29"/>
        <v>-1.6952025767079165E-4</v>
      </c>
    </row>
    <row r="317" spans="2:8" ht="15" x14ac:dyDescent="0.2">
      <c r="B317" s="3" t="s">
        <v>103</v>
      </c>
      <c r="C317" s="10">
        <v>3</v>
      </c>
      <c r="D317" s="10">
        <v>13</v>
      </c>
      <c r="E317" s="12">
        <f t="shared" si="26"/>
        <v>5.0856077301237495E-4</v>
      </c>
      <c r="F317" s="12">
        <f t="shared" si="27"/>
        <v>2.2707423580786024E-3</v>
      </c>
      <c r="G317" s="13">
        <f t="shared" si="28"/>
        <v>3.3333333333333335</v>
      </c>
      <c r="H317" s="18">
        <f t="shared" si="29"/>
        <v>1.6952025767079165E-3</v>
      </c>
    </row>
    <row r="318" spans="2:8" ht="15" x14ac:dyDescent="0.2">
      <c r="B318" s="3" t="s">
        <v>355</v>
      </c>
      <c r="C318" s="10">
        <v>186</v>
      </c>
      <c r="D318" s="10">
        <v>120</v>
      </c>
      <c r="E318" s="12">
        <f t="shared" si="26"/>
        <v>3.1530767926767247E-2</v>
      </c>
      <c r="F318" s="12">
        <f t="shared" si="27"/>
        <v>2.0960698689956331E-2</v>
      </c>
      <c r="G318" s="13">
        <f t="shared" si="28"/>
        <v>-0.35483870967741937</v>
      </c>
      <c r="H318" s="18">
        <f t="shared" si="29"/>
        <v>-1.118833700627225E-2</v>
      </c>
    </row>
    <row r="319" spans="2:8" ht="15" x14ac:dyDescent="0.2">
      <c r="B319" s="3" t="s">
        <v>115</v>
      </c>
      <c r="C319" s="10">
        <v>44</v>
      </c>
      <c r="D319" s="10">
        <v>6</v>
      </c>
      <c r="E319" s="12">
        <f t="shared" si="26"/>
        <v>7.4588913375148334E-3</v>
      </c>
      <c r="F319" s="12">
        <f t="shared" si="27"/>
        <v>1.0480349344978166E-3</v>
      </c>
      <c r="G319" s="13">
        <f t="shared" si="28"/>
        <v>-0.86363636363636365</v>
      </c>
      <c r="H319" s="18">
        <f t="shared" si="29"/>
        <v>-6.4417697914900835E-3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3</v>
      </c>
      <c r="E323" s="12" t="str">
        <f t="shared" si="26"/>
        <v/>
      </c>
      <c r="F323" s="12">
        <f t="shared" si="27"/>
        <v>5.2401746724890829E-4</v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5</v>
      </c>
      <c r="D324" s="10">
        <v>0</v>
      </c>
      <c r="E324" s="12">
        <f t="shared" si="26"/>
        <v>8.4760128835395835E-4</v>
      </c>
      <c r="F324" s="12" t="str">
        <f t="shared" si="27"/>
        <v/>
      </c>
      <c r="G324" s="13" t="str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78</v>
      </c>
      <c r="D326" s="10">
        <v>135</v>
      </c>
      <c r="E326" s="12">
        <f t="shared" si="26"/>
        <v>1.3222580098321749E-2</v>
      </c>
      <c r="F326" s="12">
        <f t="shared" si="27"/>
        <v>2.3580786026200874E-2</v>
      </c>
      <c r="G326" s="13">
        <f t="shared" si="28"/>
        <v>0.73076923076923073</v>
      </c>
      <c r="H326" s="18">
        <f t="shared" si="29"/>
        <v>9.6626546872351244E-3</v>
      </c>
    </row>
    <row r="327" spans="2:8" ht="15" x14ac:dyDescent="0.2">
      <c r="B327" s="3" t="s">
        <v>358</v>
      </c>
      <c r="C327" s="10">
        <v>10</v>
      </c>
      <c r="D327" s="10">
        <v>5</v>
      </c>
      <c r="E327" s="12">
        <f t="shared" si="26"/>
        <v>1.6952025767079167E-3</v>
      </c>
      <c r="F327" s="12">
        <f t="shared" si="27"/>
        <v>8.7336244541484718E-4</v>
      </c>
      <c r="G327" s="13">
        <f t="shared" si="28"/>
        <v>-0.5</v>
      </c>
      <c r="H327" s="18">
        <f t="shared" si="29"/>
        <v>-8.4760128835395835E-4</v>
      </c>
    </row>
    <row r="328" spans="2:8" ht="15" x14ac:dyDescent="0.2">
      <c r="B328" s="3" t="s">
        <v>116</v>
      </c>
      <c r="C328" s="10">
        <v>8</v>
      </c>
      <c r="D328" s="10">
        <v>2</v>
      </c>
      <c r="E328" s="12">
        <f t="shared" si="26"/>
        <v>1.3561620613663332E-3</v>
      </c>
      <c r="F328" s="12">
        <f t="shared" si="27"/>
        <v>3.4934497816593884E-4</v>
      </c>
      <c r="G328" s="13">
        <f t="shared" si="28"/>
        <v>-0.75</v>
      </c>
      <c r="H328" s="18">
        <f t="shared" si="29"/>
        <v>-1.0171215460247499E-3</v>
      </c>
    </row>
    <row r="329" spans="2:8" ht="15" x14ac:dyDescent="0.2">
      <c r="B329" s="3" t="s">
        <v>359</v>
      </c>
      <c r="C329" s="10">
        <v>2</v>
      </c>
      <c r="D329" s="10">
        <v>8</v>
      </c>
      <c r="E329" s="12">
        <f t="shared" si="26"/>
        <v>3.390405153415833E-4</v>
      </c>
      <c r="F329" s="12">
        <f t="shared" si="27"/>
        <v>1.3973799126637554E-3</v>
      </c>
      <c r="G329" s="13">
        <f t="shared" si="28"/>
        <v>3</v>
      </c>
      <c r="H329" s="18">
        <f t="shared" si="29"/>
        <v>1.0171215460247499E-3</v>
      </c>
    </row>
    <row r="330" spans="2:8" ht="15" x14ac:dyDescent="0.2">
      <c r="B330" s="3" t="s">
        <v>360</v>
      </c>
      <c r="C330" s="10">
        <v>113</v>
      </c>
      <c r="D330" s="10">
        <v>47</v>
      </c>
      <c r="E330" s="12">
        <f t="shared" si="26"/>
        <v>1.9155789116799458E-2</v>
      </c>
      <c r="F330" s="12">
        <f t="shared" si="27"/>
        <v>8.2096069868995633E-3</v>
      </c>
      <c r="G330" s="13">
        <f t="shared" si="28"/>
        <v>-0.58407079646017701</v>
      </c>
      <c r="H330" s="18">
        <f t="shared" si="29"/>
        <v>-1.118833700627225E-2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705</v>
      </c>
      <c r="D332" s="10">
        <v>902</v>
      </c>
      <c r="E332" s="12">
        <f t="shared" si="26"/>
        <v>0.11951178165790811</v>
      </c>
      <c r="F332" s="12">
        <f t="shared" si="27"/>
        <v>0.15755458515283843</v>
      </c>
      <c r="G332" s="13">
        <f t="shared" si="28"/>
        <v>0.27943262411347519</v>
      </c>
      <c r="H332" s="18">
        <f t="shared" si="29"/>
        <v>3.3395490761145959E-2</v>
      </c>
    </row>
    <row r="333" spans="2:8" ht="15" x14ac:dyDescent="0.2">
      <c r="B333" s="3" t="s">
        <v>130</v>
      </c>
      <c r="C333" s="10">
        <v>171</v>
      </c>
      <c r="D333" s="10">
        <v>604</v>
      </c>
      <c r="E333" s="12">
        <f t="shared" si="26"/>
        <v>2.8987964061705375E-2</v>
      </c>
      <c r="F333" s="12">
        <f t="shared" si="27"/>
        <v>0.10550218340611353</v>
      </c>
      <c r="G333" s="13">
        <f t="shared" si="28"/>
        <v>2.5321637426900585</v>
      </c>
      <c r="H333" s="18">
        <f t="shared" si="29"/>
        <v>7.3402271571452793E-2</v>
      </c>
    </row>
    <row r="334" spans="2:8" ht="15" x14ac:dyDescent="0.2">
      <c r="B334" s="3" t="s">
        <v>119</v>
      </c>
      <c r="C334" s="10">
        <v>52</v>
      </c>
      <c r="D334" s="10">
        <v>60</v>
      </c>
      <c r="E334" s="12">
        <f t="shared" si="26"/>
        <v>8.8150533988811657E-3</v>
      </c>
      <c r="F334" s="12">
        <f t="shared" si="27"/>
        <v>1.0480349344978166E-2</v>
      </c>
      <c r="G334" s="13">
        <f t="shared" si="28"/>
        <v>0.15384615384615385</v>
      </c>
      <c r="H334" s="18">
        <f t="shared" si="29"/>
        <v>1.3561620613663332E-3</v>
      </c>
    </row>
    <row r="335" spans="2:8" ht="15" x14ac:dyDescent="0.2">
      <c r="B335" s="3" t="s">
        <v>128</v>
      </c>
      <c r="C335" s="10">
        <v>770</v>
      </c>
      <c r="D335" s="10">
        <v>211</v>
      </c>
      <c r="E335" s="12">
        <f t="shared" si="26"/>
        <v>0.13053059840650957</v>
      </c>
      <c r="F335" s="12">
        <f t="shared" si="27"/>
        <v>3.6855895196506547E-2</v>
      </c>
      <c r="G335" s="13">
        <f t="shared" si="28"/>
        <v>-0.72597402597402594</v>
      </c>
      <c r="H335" s="18">
        <f t="shared" si="29"/>
        <v>-9.4761824037972536E-2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</v>
      </c>
      <c r="D337" s="10">
        <v>0</v>
      </c>
      <c r="E337" s="12">
        <f t="shared" si="26"/>
        <v>1.6952025767079165E-4</v>
      </c>
      <c r="F337" s="12" t="str">
        <f t="shared" si="27"/>
        <v/>
      </c>
      <c r="G337" s="13" t="str">
        <f t="shared" si="28"/>
        <v>0</v>
      </c>
      <c r="H337" s="18">
        <f t="shared" si="29"/>
        <v>0</v>
      </c>
    </row>
    <row r="338" spans="2:8" ht="30" x14ac:dyDescent="0.2">
      <c r="B338" s="3" t="s">
        <v>362</v>
      </c>
      <c r="C338" s="10">
        <v>4</v>
      </c>
      <c r="D338" s="10">
        <v>2</v>
      </c>
      <c r="E338" s="12">
        <f t="shared" si="26"/>
        <v>6.7808103068316659E-4</v>
      </c>
      <c r="F338" s="12">
        <f t="shared" si="27"/>
        <v>3.4934497816593884E-4</v>
      </c>
      <c r="G338" s="13">
        <f t="shared" si="28"/>
        <v>-0.5</v>
      </c>
      <c r="H338" s="18">
        <f t="shared" si="29"/>
        <v>-3.390405153415833E-4</v>
      </c>
    </row>
    <row r="339" spans="2:8" ht="15" x14ac:dyDescent="0.2">
      <c r="B339" s="3" t="s">
        <v>363</v>
      </c>
      <c r="C339" s="10">
        <v>4</v>
      </c>
      <c r="D339" s="10">
        <v>5</v>
      </c>
      <c r="E339" s="12">
        <f t="shared" si="26"/>
        <v>6.7808103068316659E-4</v>
      </c>
      <c r="F339" s="12">
        <f t="shared" si="27"/>
        <v>8.7336244541484718E-4</v>
      </c>
      <c r="G339" s="13">
        <f t="shared" si="28"/>
        <v>0.25</v>
      </c>
      <c r="H339" s="18">
        <f t="shared" si="29"/>
        <v>1.6952025767079165E-4</v>
      </c>
    </row>
    <row r="340" spans="2:8" ht="15" x14ac:dyDescent="0.2">
      <c r="B340" s="3" t="s">
        <v>364</v>
      </c>
      <c r="C340" s="10">
        <v>0</v>
      </c>
      <c r="D340" s="10">
        <v>0</v>
      </c>
      <c r="E340" s="12" t="str">
        <f t="shared" si="26"/>
        <v/>
      </c>
      <c r="F340" s="12" t="str">
        <f t="shared" si="27"/>
        <v/>
      </c>
      <c r="G340" s="13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10">
        <v>3</v>
      </c>
      <c r="D341" s="10">
        <v>9</v>
      </c>
      <c r="E341" s="12">
        <f t="shared" si="26"/>
        <v>5.0856077301237495E-4</v>
      </c>
      <c r="F341" s="12">
        <f t="shared" si="27"/>
        <v>1.5720524017467249E-3</v>
      </c>
      <c r="G341" s="13">
        <f t="shared" si="28"/>
        <v>2</v>
      </c>
      <c r="H341" s="18">
        <f t="shared" si="29"/>
        <v>1.0171215460247499E-3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118</v>
      </c>
      <c r="D343" s="10">
        <v>4</v>
      </c>
      <c r="E343" s="12">
        <f t="shared" si="26"/>
        <v>2.0003390405153417E-2</v>
      </c>
      <c r="F343" s="12">
        <f t="shared" si="27"/>
        <v>6.9868995633187768E-4</v>
      </c>
      <c r="G343" s="13">
        <f t="shared" si="28"/>
        <v>-0.96610169491525422</v>
      </c>
      <c r="H343" s="18">
        <f t="shared" si="29"/>
        <v>-1.9325309374470249E-2</v>
      </c>
    </row>
    <row r="344" spans="2:8" ht="15" x14ac:dyDescent="0.2">
      <c r="B344" s="3" t="s">
        <v>131</v>
      </c>
      <c r="C344" s="10">
        <v>335</v>
      </c>
      <c r="D344" s="10">
        <v>79</v>
      </c>
      <c r="E344" s="12">
        <f t="shared" si="26"/>
        <v>5.6789286319715207E-2</v>
      </c>
      <c r="F344" s="12">
        <f t="shared" si="27"/>
        <v>1.3799126637554586E-2</v>
      </c>
      <c r="G344" s="13">
        <f t="shared" si="28"/>
        <v>-0.76417910447761195</v>
      </c>
      <c r="H344" s="18">
        <f t="shared" si="29"/>
        <v>-4.3397185963722669E-2</v>
      </c>
    </row>
    <row r="345" spans="2:8" ht="15" x14ac:dyDescent="0.2">
      <c r="B345" s="3" t="s">
        <v>366</v>
      </c>
      <c r="C345" s="10">
        <v>18</v>
      </c>
      <c r="D345" s="10">
        <v>32</v>
      </c>
      <c r="E345" s="12">
        <f t="shared" si="26"/>
        <v>3.0513646380742497E-3</v>
      </c>
      <c r="F345" s="12">
        <f t="shared" si="27"/>
        <v>5.5895196506550214E-3</v>
      </c>
      <c r="G345" s="13">
        <f t="shared" si="28"/>
        <v>0.77777777777777779</v>
      </c>
      <c r="H345" s="18">
        <f t="shared" si="29"/>
        <v>2.3732836073910831E-3</v>
      </c>
    </row>
    <row r="346" spans="2:8" ht="15" x14ac:dyDescent="0.2">
      <c r="B346" s="3" t="s">
        <v>122</v>
      </c>
      <c r="C346" s="10">
        <v>3</v>
      </c>
      <c r="D346" s="10">
        <v>2</v>
      </c>
      <c r="E346" s="12">
        <f t="shared" si="26"/>
        <v>5.0856077301237495E-4</v>
      </c>
      <c r="F346" s="12">
        <f t="shared" si="27"/>
        <v>3.4934497816593884E-4</v>
      </c>
      <c r="G346" s="13">
        <f t="shared" si="28"/>
        <v>-0.33333333333333331</v>
      </c>
      <c r="H346" s="18">
        <f t="shared" si="29"/>
        <v>-1.6952025767079165E-4</v>
      </c>
    </row>
    <row r="347" spans="2:8" ht="15" x14ac:dyDescent="0.2">
      <c r="B347" s="3" t="s">
        <v>121</v>
      </c>
      <c r="C347" s="10">
        <v>48</v>
      </c>
      <c r="D347" s="10">
        <v>19</v>
      </c>
      <c r="E347" s="12">
        <f t="shared" si="26"/>
        <v>8.1369723681979991E-3</v>
      </c>
      <c r="F347" s="12">
        <f t="shared" si="27"/>
        <v>3.318777292576419E-3</v>
      </c>
      <c r="G347" s="13">
        <f t="shared" si="28"/>
        <v>-0.60416666666666663</v>
      </c>
      <c r="H347" s="18">
        <f t="shared" si="29"/>
        <v>-4.9160874724529574E-3</v>
      </c>
    </row>
    <row r="348" spans="2:8" ht="15" x14ac:dyDescent="0.2">
      <c r="B348" s="3" t="s">
        <v>367</v>
      </c>
      <c r="C348" s="10">
        <v>1</v>
      </c>
      <c r="D348" s="10">
        <v>1</v>
      </c>
      <c r="E348" s="12">
        <f t="shared" si="26"/>
        <v>1.6952025767079165E-4</v>
      </c>
      <c r="F348" s="12">
        <f t="shared" si="27"/>
        <v>1.7467248908296942E-4</v>
      </c>
      <c r="G348" s="13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</v>
      </c>
      <c r="D350" s="10">
        <v>5</v>
      </c>
      <c r="E350" s="12">
        <f t="shared" si="26"/>
        <v>1.6952025767079165E-4</v>
      </c>
      <c r="F350" s="12">
        <f t="shared" si="27"/>
        <v>8.7336244541484718E-4</v>
      </c>
      <c r="G350" s="13">
        <f t="shared" si="28"/>
        <v>4</v>
      </c>
      <c r="H350" s="18">
        <f t="shared" si="29"/>
        <v>6.7808103068316659E-4</v>
      </c>
    </row>
    <row r="351" spans="2:8" ht="15" x14ac:dyDescent="0.2">
      <c r="B351" s="3" t="s">
        <v>120</v>
      </c>
      <c r="C351" s="10">
        <v>2</v>
      </c>
      <c r="D351" s="10">
        <v>0</v>
      </c>
      <c r="E351" s="12">
        <f t="shared" si="26"/>
        <v>3.390405153415833E-4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1.7467248908296942E-4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4</v>
      </c>
      <c r="D353" s="10">
        <v>14</v>
      </c>
      <c r="E353" s="12">
        <f t="shared" si="26"/>
        <v>6.7808103068316659E-4</v>
      </c>
      <c r="F353" s="12">
        <f t="shared" si="27"/>
        <v>2.4454148471615722E-3</v>
      </c>
      <c r="G353" s="13">
        <f t="shared" si="28"/>
        <v>2.5</v>
      </c>
      <c r="H353" s="18">
        <f t="shared" si="29"/>
        <v>1.6952025767079165E-3</v>
      </c>
    </row>
    <row r="354" spans="2:8" ht="15" x14ac:dyDescent="0.2">
      <c r="B354" s="3" t="s">
        <v>124</v>
      </c>
      <c r="C354" s="10">
        <v>82</v>
      </c>
      <c r="D354" s="10">
        <v>104</v>
      </c>
      <c r="E354" s="12">
        <f t="shared" si="26"/>
        <v>1.3900661129004916E-2</v>
      </c>
      <c r="F354" s="12">
        <f t="shared" si="27"/>
        <v>1.8165938864628819E-2</v>
      </c>
      <c r="G354" s="13">
        <f t="shared" si="28"/>
        <v>0.26829268292682928</v>
      </c>
      <c r="H354" s="18">
        <f t="shared" si="29"/>
        <v>3.7294456687574167E-3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5</v>
      </c>
      <c r="D356" s="10">
        <v>15</v>
      </c>
      <c r="E356" s="12">
        <f t="shared" si="26"/>
        <v>8.4760128835395835E-4</v>
      </c>
      <c r="F356" s="12">
        <f t="shared" si="27"/>
        <v>2.6200873362445414E-3</v>
      </c>
      <c r="G356" s="13">
        <f t="shared" si="28"/>
        <v>2</v>
      </c>
      <c r="H356" s="18">
        <f t="shared" si="29"/>
        <v>1.6952025767079167E-3</v>
      </c>
    </row>
    <row r="357" spans="2:8" ht="15" x14ac:dyDescent="0.2">
      <c r="B357" s="3" t="s">
        <v>372</v>
      </c>
      <c r="C357" s="10">
        <v>31</v>
      </c>
      <c r="D357" s="10">
        <v>25</v>
      </c>
      <c r="E357" s="12">
        <f t="shared" si="26"/>
        <v>5.2551279877945415E-3</v>
      </c>
      <c r="F357" s="12">
        <f t="shared" si="27"/>
        <v>4.3668122270742356E-3</v>
      </c>
      <c r="G357" s="13">
        <f t="shared" si="28"/>
        <v>-0.19354838709677419</v>
      </c>
      <c r="H357" s="18">
        <f t="shared" si="29"/>
        <v>-1.0171215460247499E-3</v>
      </c>
    </row>
    <row r="358" spans="2:8" ht="15" x14ac:dyDescent="0.2">
      <c r="B358" s="3" t="s">
        <v>127</v>
      </c>
      <c r="C358" s="10">
        <v>361</v>
      </c>
      <c r="D358" s="10">
        <v>224</v>
      </c>
      <c r="E358" s="12">
        <f t="shared" si="26"/>
        <v>6.1196813019155791E-2</v>
      </c>
      <c r="F358" s="12">
        <f t="shared" si="27"/>
        <v>3.9126637554585154E-2</v>
      </c>
      <c r="G358" s="13">
        <f t="shared" si="28"/>
        <v>-0.37950138504155123</v>
      </c>
      <c r="H358" s="18">
        <f t="shared" si="29"/>
        <v>-2.3224275300898458E-2</v>
      </c>
    </row>
    <row r="359" spans="2:8" ht="15" x14ac:dyDescent="0.2">
      <c r="B359" s="3" t="s">
        <v>123</v>
      </c>
      <c r="C359" s="10">
        <v>15</v>
      </c>
      <c r="D359" s="10">
        <v>9</v>
      </c>
      <c r="E359" s="12">
        <f t="shared" si="26"/>
        <v>2.5428038650618747E-3</v>
      </c>
      <c r="F359" s="12">
        <f t="shared" si="27"/>
        <v>1.5720524017467249E-3</v>
      </c>
      <c r="G359" s="13">
        <f t="shared" si="28"/>
        <v>-0.4</v>
      </c>
      <c r="H359" s="18">
        <f t="shared" si="29"/>
        <v>-1.0171215460247499E-3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1.6952025767079165E-4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2</v>
      </c>
      <c r="D362" s="10">
        <v>0</v>
      </c>
      <c r="E362" s="12">
        <f t="shared" si="30"/>
        <v>3.390405153415833E-4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6</v>
      </c>
      <c r="D363" s="10">
        <v>13</v>
      </c>
      <c r="E363" s="12">
        <f t="shared" si="30"/>
        <v>1.0171215460247499E-3</v>
      </c>
      <c r="F363" s="12">
        <f t="shared" si="31"/>
        <v>2.2707423580786024E-3</v>
      </c>
      <c r="G363" s="13">
        <f t="shared" si="32"/>
        <v>1.1666666666666667</v>
      </c>
      <c r="H363" s="18">
        <f t="shared" si="33"/>
        <v>1.1866418036955415E-3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2</v>
      </c>
      <c r="E365" s="12" t="str">
        <f t="shared" si="30"/>
        <v/>
      </c>
      <c r="F365" s="12">
        <f t="shared" si="31"/>
        <v>3.4934497816593884E-4</v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1</v>
      </c>
      <c r="E367" s="12" t="str">
        <f t="shared" si="30"/>
        <v/>
      </c>
      <c r="F367" s="12">
        <f t="shared" si="31"/>
        <v>1.7467248908296942E-4</v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0</v>
      </c>
      <c r="E368" s="12">
        <f t="shared" si="30"/>
        <v>1.6952025767079165E-4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12</v>
      </c>
      <c r="D369" s="10">
        <v>11</v>
      </c>
      <c r="E369" s="12">
        <f t="shared" si="30"/>
        <v>2.0342430920494998E-3</v>
      </c>
      <c r="F369" s="12">
        <f t="shared" si="31"/>
        <v>1.9213973799126639E-3</v>
      </c>
      <c r="G369" s="13">
        <f t="shared" si="32"/>
        <v>-8.3333333333333329E-2</v>
      </c>
      <c r="H369" s="18">
        <f t="shared" si="33"/>
        <v>-1.6952025767079165E-4</v>
      </c>
    </row>
    <row r="370" spans="2:8" ht="15" x14ac:dyDescent="0.2">
      <c r="B370" s="3" t="s">
        <v>135</v>
      </c>
      <c r="C370" s="10">
        <v>45</v>
      </c>
      <c r="D370" s="10">
        <v>143</v>
      </c>
      <c r="E370" s="12">
        <f t="shared" si="30"/>
        <v>7.6284115951856246E-3</v>
      </c>
      <c r="F370" s="12">
        <f t="shared" si="31"/>
        <v>2.4978165938864628E-2</v>
      </c>
      <c r="G370" s="13">
        <f t="shared" si="32"/>
        <v>2.1777777777777776</v>
      </c>
      <c r="H370" s="18">
        <f t="shared" si="33"/>
        <v>1.6612985251737582E-2</v>
      </c>
    </row>
    <row r="371" spans="2:8" ht="15" x14ac:dyDescent="0.2">
      <c r="B371" s="3" t="s">
        <v>136</v>
      </c>
      <c r="C371" s="10">
        <v>3</v>
      </c>
      <c r="D371" s="10">
        <v>1</v>
      </c>
      <c r="E371" s="12">
        <f t="shared" si="30"/>
        <v>5.0856077301237495E-4</v>
      </c>
      <c r="F371" s="12">
        <f t="shared" si="31"/>
        <v>1.7467248908296942E-4</v>
      </c>
      <c r="G371" s="13">
        <f t="shared" si="32"/>
        <v>-0.66666666666666663</v>
      </c>
      <c r="H371" s="18">
        <f t="shared" si="33"/>
        <v>-3.390405153415833E-4</v>
      </c>
    </row>
    <row r="372" spans="2:8" ht="15" x14ac:dyDescent="0.2">
      <c r="B372" s="3" t="s">
        <v>137</v>
      </c>
      <c r="C372" s="10">
        <v>61</v>
      </c>
      <c r="D372" s="10">
        <v>251</v>
      </c>
      <c r="E372" s="12">
        <f t="shared" si="30"/>
        <v>1.0340735717918291E-2</v>
      </c>
      <c r="F372" s="12">
        <f t="shared" si="31"/>
        <v>4.3842794759825325E-2</v>
      </c>
      <c r="G372" s="13">
        <f t="shared" si="32"/>
        <v>3.1147540983606556</v>
      </c>
      <c r="H372" s="18">
        <f t="shared" si="33"/>
        <v>3.2208848957450416E-2</v>
      </c>
    </row>
    <row r="373" spans="2:8" ht="15" x14ac:dyDescent="0.2">
      <c r="B373" s="3" t="s">
        <v>382</v>
      </c>
      <c r="C373" s="10">
        <v>2</v>
      </c>
      <c r="D373" s="10">
        <v>7</v>
      </c>
      <c r="E373" s="12">
        <f t="shared" si="30"/>
        <v>3.390405153415833E-4</v>
      </c>
      <c r="F373" s="12">
        <f t="shared" si="31"/>
        <v>1.2227074235807861E-3</v>
      </c>
      <c r="G373" s="13">
        <f t="shared" si="32"/>
        <v>2.5</v>
      </c>
      <c r="H373" s="18">
        <f t="shared" si="33"/>
        <v>8.4760128835395824E-4</v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1.6952025767079165E-4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19</v>
      </c>
      <c r="D375" s="10">
        <v>1</v>
      </c>
      <c r="E375" s="12">
        <f t="shared" si="30"/>
        <v>3.2208848957450413E-3</v>
      </c>
      <c r="F375" s="12">
        <f t="shared" si="31"/>
        <v>1.7467248908296942E-4</v>
      </c>
      <c r="G375" s="13">
        <f t="shared" si="32"/>
        <v>-0.94736842105263153</v>
      </c>
      <c r="H375" s="18">
        <f t="shared" si="33"/>
        <v>-3.0513646380742497E-3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2</v>
      </c>
      <c r="D377" s="10">
        <v>1</v>
      </c>
      <c r="E377" s="12">
        <f t="shared" si="30"/>
        <v>3.390405153415833E-4</v>
      </c>
      <c r="F377" s="12">
        <f t="shared" si="31"/>
        <v>1.7467248908296942E-4</v>
      </c>
      <c r="G377" s="13">
        <f t="shared" si="32"/>
        <v>-0.5</v>
      </c>
      <c r="H377" s="18">
        <f t="shared" si="33"/>
        <v>-1.6952025767079165E-4</v>
      </c>
    </row>
    <row r="378" spans="2:8" ht="15" x14ac:dyDescent="0.2">
      <c r="B378" s="3" t="s">
        <v>149</v>
      </c>
      <c r="C378" s="10">
        <v>6</v>
      </c>
      <c r="D378" s="10">
        <v>6</v>
      </c>
      <c r="E378" s="12">
        <f t="shared" si="30"/>
        <v>1.0171215460247499E-3</v>
      </c>
      <c r="F378" s="12">
        <f t="shared" si="31"/>
        <v>1.0480349344978166E-3</v>
      </c>
      <c r="G378" s="13">
        <f t="shared" si="32"/>
        <v>0</v>
      </c>
      <c r="H378" s="18">
        <f t="shared" si="33"/>
        <v>0</v>
      </c>
    </row>
    <row r="379" spans="2:8" ht="15" x14ac:dyDescent="0.2">
      <c r="B379" s="3" t="s">
        <v>384</v>
      </c>
      <c r="C379" s="10">
        <v>4</v>
      </c>
      <c r="D379" s="10">
        <v>11</v>
      </c>
      <c r="E379" s="12">
        <f t="shared" si="30"/>
        <v>6.7808103068316659E-4</v>
      </c>
      <c r="F379" s="12">
        <f t="shared" si="31"/>
        <v>1.9213973799126639E-3</v>
      </c>
      <c r="G379" s="13">
        <f t="shared" si="32"/>
        <v>1.75</v>
      </c>
      <c r="H379" s="18">
        <f t="shared" si="33"/>
        <v>1.1866418036955415E-3</v>
      </c>
    </row>
    <row r="380" spans="2:8" ht="30" x14ac:dyDescent="0.2">
      <c r="B380" s="3" t="s">
        <v>385</v>
      </c>
      <c r="C380" s="10">
        <v>1</v>
      </c>
      <c r="D380" s="10">
        <v>2</v>
      </c>
      <c r="E380" s="12">
        <f t="shared" si="30"/>
        <v>1.6952025767079165E-4</v>
      </c>
      <c r="F380" s="12">
        <f t="shared" si="31"/>
        <v>3.4934497816593884E-4</v>
      </c>
      <c r="G380" s="13">
        <f t="shared" si="32"/>
        <v>1</v>
      </c>
      <c r="H380" s="18">
        <f t="shared" si="33"/>
        <v>1.6952025767079165E-4</v>
      </c>
    </row>
    <row r="381" spans="2:8" ht="30" x14ac:dyDescent="0.2">
      <c r="B381" s="3" t="s">
        <v>386</v>
      </c>
      <c r="C381" s="10">
        <v>0</v>
      </c>
      <c r="D381" s="10">
        <v>3</v>
      </c>
      <c r="E381" s="12" t="str">
        <f t="shared" si="30"/>
        <v/>
      </c>
      <c r="F381" s="12">
        <f t="shared" si="31"/>
        <v>5.2401746724890829E-4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1</v>
      </c>
      <c r="E383" s="12" t="str">
        <f t="shared" si="30"/>
        <v/>
      </c>
      <c r="F383" s="12">
        <f t="shared" si="31"/>
        <v>1.7467248908296942E-4</v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564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7</v>
      </c>
      <c r="D387" s="10">
        <v>3</v>
      </c>
      <c r="E387" s="12">
        <f t="shared" si="30"/>
        <v>1.1866418036955415E-3</v>
      </c>
      <c r="F387" s="12">
        <f t="shared" si="31"/>
        <v>5.2401746724890829E-4</v>
      </c>
      <c r="G387" s="13">
        <f t="shared" si="32"/>
        <v>-0.5714285714285714</v>
      </c>
      <c r="H387" s="18">
        <f t="shared" si="33"/>
        <v>-6.7808103068316659E-4</v>
      </c>
    </row>
    <row r="388" spans="2:8" ht="15" x14ac:dyDescent="0.2">
      <c r="B388" s="3" t="s">
        <v>389</v>
      </c>
      <c r="C388" s="10">
        <v>1</v>
      </c>
      <c r="D388" s="10">
        <v>1</v>
      </c>
      <c r="E388" s="12">
        <f t="shared" si="30"/>
        <v>1.6952025767079165E-4</v>
      </c>
      <c r="F388" s="12">
        <f t="shared" si="31"/>
        <v>1.7467248908296942E-4</v>
      </c>
      <c r="G388" s="13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10">
        <v>0</v>
      </c>
      <c r="D389" s="10">
        <v>3</v>
      </c>
      <c r="E389" s="12" t="str">
        <f t="shared" si="30"/>
        <v/>
      </c>
      <c r="F389" s="12">
        <f t="shared" si="31"/>
        <v>5.2401746724890829E-4</v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3</v>
      </c>
      <c r="D391" s="10">
        <v>2</v>
      </c>
      <c r="E391" s="12">
        <f t="shared" si="30"/>
        <v>5.0856077301237495E-4</v>
      </c>
      <c r="F391" s="12">
        <f t="shared" si="31"/>
        <v>3.4934497816593884E-4</v>
      </c>
      <c r="G391" s="13">
        <f t="shared" si="32"/>
        <v>-0.33333333333333331</v>
      </c>
      <c r="H391" s="18">
        <f t="shared" si="33"/>
        <v>-1.6952025767079165E-4</v>
      </c>
    </row>
    <row r="392" spans="2:8" ht="15" x14ac:dyDescent="0.2">
      <c r="B392" s="3" t="s">
        <v>140</v>
      </c>
      <c r="C392" s="10">
        <v>7</v>
      </c>
      <c r="D392" s="10">
        <v>5</v>
      </c>
      <c r="E392" s="12">
        <f t="shared" si="30"/>
        <v>1.1866418036955415E-3</v>
      </c>
      <c r="F392" s="12">
        <f t="shared" si="31"/>
        <v>8.7336244541484718E-4</v>
      </c>
      <c r="G392" s="13">
        <f t="shared" si="32"/>
        <v>-0.2857142857142857</v>
      </c>
      <c r="H392" s="18">
        <f t="shared" si="33"/>
        <v>-3.390405153415833E-4</v>
      </c>
    </row>
    <row r="393" spans="2:8" ht="15" x14ac:dyDescent="0.2">
      <c r="B393" s="3" t="s">
        <v>390</v>
      </c>
      <c r="C393" s="10">
        <v>82</v>
      </c>
      <c r="D393" s="10">
        <v>114</v>
      </c>
      <c r="E393" s="12">
        <f t="shared" si="30"/>
        <v>1.3900661129004916E-2</v>
      </c>
      <c r="F393" s="12">
        <f t="shared" si="31"/>
        <v>1.9912663755458516E-2</v>
      </c>
      <c r="G393" s="13">
        <f t="shared" si="32"/>
        <v>0.3902439024390244</v>
      </c>
      <c r="H393" s="18">
        <f t="shared" si="33"/>
        <v>5.4246482454653336E-3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1.6952025767079165E-4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3</v>
      </c>
      <c r="D398" s="10">
        <v>2</v>
      </c>
      <c r="E398" s="12">
        <f t="shared" si="30"/>
        <v>5.0856077301237495E-4</v>
      </c>
      <c r="F398" s="12">
        <f t="shared" si="31"/>
        <v>3.4934497816593884E-4</v>
      </c>
      <c r="G398" s="13">
        <f t="shared" si="32"/>
        <v>-0.33333333333333331</v>
      </c>
      <c r="H398" s="18">
        <f t="shared" si="33"/>
        <v>-1.6952025767079165E-4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1</v>
      </c>
      <c r="D401" s="10">
        <v>2</v>
      </c>
      <c r="E401" s="12">
        <f t="shared" si="30"/>
        <v>1.6952025767079165E-4</v>
      </c>
      <c r="F401" s="12">
        <f t="shared" si="31"/>
        <v>3.4934497816593884E-4</v>
      </c>
      <c r="G401" s="13">
        <f t="shared" si="32"/>
        <v>1</v>
      </c>
      <c r="H401" s="18">
        <f t="shared" si="33"/>
        <v>1.6952025767079165E-4</v>
      </c>
    </row>
    <row r="402" spans="2:8" ht="15" x14ac:dyDescent="0.2">
      <c r="B402" s="3" t="s">
        <v>393</v>
      </c>
      <c r="C402" s="10">
        <v>0</v>
      </c>
      <c r="D402" s="10">
        <v>9</v>
      </c>
      <c r="E402" s="12" t="str">
        <f t="shared" si="30"/>
        <v/>
      </c>
      <c r="F402" s="12">
        <f t="shared" si="31"/>
        <v>1.5720524017467249E-3</v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2</v>
      </c>
      <c r="E403" s="12" t="str">
        <f t="shared" si="30"/>
        <v/>
      </c>
      <c r="F403" s="12">
        <f t="shared" si="31"/>
        <v>3.4934497816593884E-4</v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10</v>
      </c>
      <c r="D406" s="10">
        <v>23</v>
      </c>
      <c r="E406" s="12">
        <f t="shared" si="30"/>
        <v>1.6952025767079167E-3</v>
      </c>
      <c r="F406" s="12">
        <f t="shared" si="31"/>
        <v>4.017467248908297E-3</v>
      </c>
      <c r="G406" s="13">
        <f t="shared" si="32"/>
        <v>1.3</v>
      </c>
      <c r="H406" s="18">
        <f t="shared" si="33"/>
        <v>2.2037633497202919E-3</v>
      </c>
    </row>
    <row r="407" spans="2:8" ht="15" x14ac:dyDescent="0.2">
      <c r="B407" s="3" t="s">
        <v>398</v>
      </c>
      <c r="C407" s="10">
        <v>2</v>
      </c>
      <c r="D407" s="10">
        <v>0</v>
      </c>
      <c r="E407" s="12">
        <f t="shared" si="30"/>
        <v>3.390405153415833E-4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22</v>
      </c>
      <c r="D408" s="10">
        <v>34</v>
      </c>
      <c r="E408" s="12">
        <f t="shared" si="30"/>
        <v>3.7294456687574167E-3</v>
      </c>
      <c r="F408" s="12">
        <f t="shared" si="31"/>
        <v>5.9388646288209609E-3</v>
      </c>
      <c r="G408" s="13">
        <f t="shared" si="32"/>
        <v>0.54545454545454541</v>
      </c>
      <c r="H408" s="18">
        <f t="shared" si="33"/>
        <v>2.0342430920494998E-3</v>
      </c>
    </row>
    <row r="409" spans="2:8" ht="15" x14ac:dyDescent="0.2">
      <c r="B409" s="3" t="s">
        <v>139</v>
      </c>
      <c r="C409" s="10">
        <v>0</v>
      </c>
      <c r="D409" s="10">
        <v>1</v>
      </c>
      <c r="E409" s="12" t="str">
        <f t="shared" si="30"/>
        <v/>
      </c>
      <c r="F409" s="12">
        <f t="shared" si="31"/>
        <v>1.7467248908296942E-4</v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0"/>
        <v/>
      </c>
      <c r="F410" s="12">
        <f t="shared" si="31"/>
        <v>1.7467248908296942E-4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1</v>
      </c>
      <c r="D411" s="10">
        <v>0</v>
      </c>
      <c r="E411" s="12">
        <f t="shared" si="30"/>
        <v>1.6952025767079165E-4</v>
      </c>
      <c r="F411" s="12" t="str">
        <f t="shared" si="31"/>
        <v/>
      </c>
      <c r="G411" s="13" t="str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10">
        <v>22</v>
      </c>
      <c r="D412" s="10">
        <v>8</v>
      </c>
      <c r="E412" s="12">
        <f t="shared" si="30"/>
        <v>3.7294456687574167E-3</v>
      </c>
      <c r="F412" s="12">
        <f t="shared" si="31"/>
        <v>1.3973799126637554E-3</v>
      </c>
      <c r="G412" s="13">
        <f t="shared" si="32"/>
        <v>-0.63636363636363635</v>
      </c>
      <c r="H412" s="18">
        <f t="shared" si="33"/>
        <v>-2.3732836073910835E-3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1</v>
      </c>
      <c r="E416" s="12" t="str">
        <f t="shared" si="30"/>
        <v/>
      </c>
      <c r="F416" s="12">
        <f t="shared" si="31"/>
        <v>1.7467248908296942E-4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2</v>
      </c>
      <c r="E417" s="12" t="str">
        <f t="shared" si="30"/>
        <v/>
      </c>
      <c r="F417" s="12">
        <f t="shared" si="31"/>
        <v>3.4934497816593884E-4</v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1.7467248908296942E-4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1.7467248908296942E-4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8</v>
      </c>
      <c r="E422" s="12">
        <f t="shared" si="30"/>
        <v>1.6952025767079165E-4</v>
      </c>
      <c r="F422" s="12">
        <f t="shared" si="31"/>
        <v>1.3973799126637554E-3</v>
      </c>
      <c r="G422" s="13">
        <f t="shared" si="32"/>
        <v>7</v>
      </c>
      <c r="H422" s="18">
        <f t="shared" si="33"/>
        <v>1.1866418036955415E-3</v>
      </c>
    </row>
    <row r="423" spans="2:8" ht="15" x14ac:dyDescent="0.2">
      <c r="B423" s="3" t="s">
        <v>410</v>
      </c>
      <c r="C423" s="10">
        <v>0</v>
      </c>
      <c r="D423" s="10">
        <v>1</v>
      </c>
      <c r="E423" s="12" t="str">
        <f t="shared" si="30"/>
        <v/>
      </c>
      <c r="F423" s="12">
        <f t="shared" si="31"/>
        <v>1.7467248908296942E-4</v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8</v>
      </c>
      <c r="E428" s="12" t="str">
        <f t="shared" si="34"/>
        <v/>
      </c>
      <c r="F428" s="12">
        <f t="shared" si="35"/>
        <v>1.3973799126637554E-3</v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7</v>
      </c>
      <c r="E429" s="12" t="str">
        <f t="shared" si="34"/>
        <v/>
      </c>
      <c r="F429" s="12">
        <f t="shared" si="35"/>
        <v>1.2227074235807861E-3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14</v>
      </c>
      <c r="D431" s="10">
        <v>43</v>
      </c>
      <c r="E431" s="12">
        <f t="shared" si="34"/>
        <v>2.3732836073910831E-3</v>
      </c>
      <c r="F431" s="12">
        <f t="shared" si="35"/>
        <v>7.5109170305676853E-3</v>
      </c>
      <c r="G431" s="13">
        <f t="shared" si="36"/>
        <v>2.0714285714285716</v>
      </c>
      <c r="H431" s="18">
        <f t="shared" si="37"/>
        <v>4.9160874724529582E-3</v>
      </c>
    </row>
    <row r="432" spans="2:8" ht="15" x14ac:dyDescent="0.2">
      <c r="B432" s="3" t="s">
        <v>417</v>
      </c>
      <c r="C432" s="10">
        <v>3</v>
      </c>
      <c r="D432" s="10">
        <v>16</v>
      </c>
      <c r="E432" s="12">
        <f t="shared" si="34"/>
        <v>5.0856077301237495E-4</v>
      </c>
      <c r="F432" s="12">
        <f t="shared" si="35"/>
        <v>2.7947598253275107E-3</v>
      </c>
      <c r="G432" s="13">
        <f t="shared" si="36"/>
        <v>4.333333333333333</v>
      </c>
      <c r="H432" s="18">
        <f t="shared" si="37"/>
        <v>2.2037633497202914E-3</v>
      </c>
    </row>
    <row r="433" spans="2:8" ht="15" x14ac:dyDescent="0.2">
      <c r="B433" s="3" t="s">
        <v>162</v>
      </c>
      <c r="C433" s="10">
        <v>81</v>
      </c>
      <c r="D433" s="10">
        <v>65</v>
      </c>
      <c r="E433" s="12">
        <f t="shared" si="34"/>
        <v>1.3731140871334124E-2</v>
      </c>
      <c r="F433" s="12">
        <f t="shared" si="35"/>
        <v>1.1353711790393014E-2</v>
      </c>
      <c r="G433" s="13">
        <f t="shared" si="36"/>
        <v>-0.19753086419753085</v>
      </c>
      <c r="H433" s="18">
        <f t="shared" si="37"/>
        <v>-2.7123241227326664E-3</v>
      </c>
    </row>
    <row r="434" spans="2:8" ht="30" x14ac:dyDescent="0.2">
      <c r="B434" s="3" t="s">
        <v>418</v>
      </c>
      <c r="C434" s="10">
        <v>2</v>
      </c>
      <c r="D434" s="10">
        <v>0</v>
      </c>
      <c r="E434" s="12">
        <f t="shared" si="34"/>
        <v>3.390405153415833E-4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254</v>
      </c>
      <c r="D437" s="10">
        <v>59</v>
      </c>
      <c r="E437" s="12">
        <f t="shared" si="34"/>
        <v>4.3058145448381081E-2</v>
      </c>
      <c r="F437" s="12">
        <f t="shared" si="35"/>
        <v>1.0305676855895196E-2</v>
      </c>
      <c r="G437" s="13">
        <f t="shared" si="36"/>
        <v>-0.76771653543307083</v>
      </c>
      <c r="H437" s="18">
        <f t="shared" si="37"/>
        <v>-3.3056450245804371E-2</v>
      </c>
    </row>
    <row r="438" spans="2:8" ht="15" x14ac:dyDescent="0.2">
      <c r="B438" s="3" t="s">
        <v>155</v>
      </c>
      <c r="C438" s="10">
        <v>5</v>
      </c>
      <c r="D438" s="10">
        <v>1</v>
      </c>
      <c r="E438" s="12">
        <f t="shared" si="34"/>
        <v>8.4760128835395835E-4</v>
      </c>
      <c r="F438" s="12">
        <f t="shared" si="35"/>
        <v>1.7467248908296942E-4</v>
      </c>
      <c r="G438" s="13">
        <f t="shared" si="36"/>
        <v>-0.8</v>
      </c>
      <c r="H438" s="18">
        <f t="shared" si="37"/>
        <v>-6.780810306831667E-4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6</v>
      </c>
      <c r="D441" s="10">
        <v>99</v>
      </c>
      <c r="E441" s="12">
        <f t="shared" si="34"/>
        <v>1.0171215460247499E-3</v>
      </c>
      <c r="F441" s="12">
        <f t="shared" si="35"/>
        <v>1.7292576419213973E-2</v>
      </c>
      <c r="G441" s="13">
        <f t="shared" si="36"/>
        <v>15.5</v>
      </c>
      <c r="H441" s="18">
        <f t="shared" si="37"/>
        <v>1.5765383963383624E-2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4"/>
        <v>1.6952025767079165E-4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0</v>
      </c>
      <c r="E449" s="12">
        <f t="shared" si="34"/>
        <v>1.6952025767079165E-4</v>
      </c>
      <c r="F449" s="12" t="str">
        <f t="shared" si="35"/>
        <v/>
      </c>
      <c r="G449" s="13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1</v>
      </c>
      <c r="D450" s="10">
        <v>1</v>
      </c>
      <c r="E450" s="12">
        <f t="shared" si="34"/>
        <v>1.6952025767079165E-4</v>
      </c>
      <c r="F450" s="12">
        <f t="shared" si="35"/>
        <v>1.7467248908296942E-4</v>
      </c>
      <c r="G450" s="13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1.6952025767079165E-4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38</v>
      </c>
      <c r="D455" s="10">
        <v>2</v>
      </c>
      <c r="E455" s="12">
        <f t="shared" si="34"/>
        <v>6.4417697914900826E-3</v>
      </c>
      <c r="F455" s="12">
        <f t="shared" si="35"/>
        <v>3.4934497816593884E-4</v>
      </c>
      <c r="G455" s="13">
        <f t="shared" si="36"/>
        <v>-0.94736842105263153</v>
      </c>
      <c r="H455" s="18">
        <f t="shared" si="37"/>
        <v>-6.1027292761484993E-3</v>
      </c>
    </row>
    <row r="456" spans="2:8" ht="15" x14ac:dyDescent="0.2">
      <c r="B456" s="3" t="s">
        <v>432</v>
      </c>
      <c r="C456" s="10">
        <v>1</v>
      </c>
      <c r="D456" s="10">
        <v>1</v>
      </c>
      <c r="E456" s="12">
        <f t="shared" si="34"/>
        <v>1.6952025767079165E-4</v>
      </c>
      <c r="F456" s="12">
        <f t="shared" si="35"/>
        <v>1.7467248908296942E-4</v>
      </c>
      <c r="G456" s="13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3</v>
      </c>
      <c r="D458" s="10">
        <v>1</v>
      </c>
      <c r="E458" s="12">
        <f t="shared" si="34"/>
        <v>5.0856077301237495E-4</v>
      </c>
      <c r="F458" s="12">
        <f t="shared" si="35"/>
        <v>1.7467248908296942E-4</v>
      </c>
      <c r="G458" s="13">
        <f t="shared" si="36"/>
        <v>-0.66666666666666663</v>
      </c>
      <c r="H458" s="18">
        <f t="shared" si="37"/>
        <v>-3.390405153415833E-4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17</v>
      </c>
      <c r="D460" s="10">
        <v>2</v>
      </c>
      <c r="E460" s="12">
        <f t="shared" si="34"/>
        <v>2.881844380403458E-3</v>
      </c>
      <c r="F460" s="12">
        <f t="shared" si="35"/>
        <v>3.4934497816593884E-4</v>
      </c>
      <c r="G460" s="13">
        <f t="shared" si="36"/>
        <v>-0.88235294117647056</v>
      </c>
      <c r="H460" s="18">
        <f t="shared" si="37"/>
        <v>-2.5428038650618747E-3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16</v>
      </c>
      <c r="D463" s="10">
        <v>31</v>
      </c>
      <c r="E463" s="12">
        <f t="shared" si="34"/>
        <v>2.7123241227326664E-3</v>
      </c>
      <c r="F463" s="12">
        <f t="shared" si="35"/>
        <v>5.4148471615720522E-3</v>
      </c>
      <c r="G463" s="13">
        <f t="shared" si="36"/>
        <v>0.9375</v>
      </c>
      <c r="H463" s="18">
        <f t="shared" si="37"/>
        <v>2.5428038650618747E-3</v>
      </c>
    </row>
    <row r="464" spans="2:8" ht="15" x14ac:dyDescent="0.2">
      <c r="B464" s="3" t="s">
        <v>478</v>
      </c>
      <c r="C464" s="10">
        <v>46</v>
      </c>
      <c r="D464" s="10">
        <v>1</v>
      </c>
      <c r="E464" s="12">
        <f t="shared" si="34"/>
        <v>7.7979318528564167E-3</v>
      </c>
      <c r="F464" s="12">
        <f t="shared" si="35"/>
        <v>1.7467248908296942E-4</v>
      </c>
      <c r="G464" s="13">
        <f t="shared" si="36"/>
        <v>-0.97826086956521741</v>
      </c>
      <c r="H464" s="18">
        <f t="shared" si="37"/>
        <v>-7.6284115951856255E-3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1.7467248908296942E-4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1.6952025767079165E-4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38</v>
      </c>
      <c r="D467" s="10">
        <v>14</v>
      </c>
      <c r="E467" s="12">
        <f t="shared" si="34"/>
        <v>6.4417697914900826E-3</v>
      </c>
      <c r="F467" s="12">
        <f t="shared" si="35"/>
        <v>2.4454148471615722E-3</v>
      </c>
      <c r="G467" s="13">
        <f t="shared" si="36"/>
        <v>-0.63157894736842102</v>
      </c>
      <c r="H467" s="18">
        <f t="shared" si="37"/>
        <v>-4.0684861840989996E-3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1.7467248908296942E-4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1.7467248908296942E-4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2</v>
      </c>
      <c r="E476" s="12">
        <f t="shared" si="34"/>
        <v>1.6952025767079165E-4</v>
      </c>
      <c r="F476" s="12">
        <f t="shared" si="35"/>
        <v>3.4934497816593884E-4</v>
      </c>
      <c r="G476" s="13">
        <f t="shared" si="36"/>
        <v>1</v>
      </c>
      <c r="H476" s="18">
        <f t="shared" si="37"/>
        <v>1.6952025767079165E-4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13</v>
      </c>
      <c r="D478" s="10">
        <v>13</v>
      </c>
      <c r="E478" s="12">
        <f t="shared" si="34"/>
        <v>2.2037633497202914E-3</v>
      </c>
      <c r="F478" s="12">
        <f t="shared" si="35"/>
        <v>2.2707423580786024E-3</v>
      </c>
      <c r="G478" s="13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10">
        <v>4</v>
      </c>
      <c r="D479" s="10">
        <v>1</v>
      </c>
      <c r="E479" s="12">
        <f t="shared" si="34"/>
        <v>6.7808103068316659E-4</v>
      </c>
      <c r="F479" s="12">
        <f t="shared" si="35"/>
        <v>1.7467248908296942E-4</v>
      </c>
      <c r="G479" s="13">
        <f t="shared" si="36"/>
        <v>-0.75</v>
      </c>
      <c r="H479" s="18">
        <f t="shared" si="37"/>
        <v>-5.0856077301237495E-4</v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17</v>
      </c>
      <c r="D483" s="10">
        <v>39</v>
      </c>
      <c r="E483" s="12">
        <f t="shared" si="34"/>
        <v>2.881844380403458E-3</v>
      </c>
      <c r="F483" s="12">
        <f t="shared" si="35"/>
        <v>6.8122270742358082E-3</v>
      </c>
      <c r="G483" s="13">
        <f t="shared" si="36"/>
        <v>1.2941176470588236</v>
      </c>
      <c r="H483" s="18">
        <f t="shared" si="37"/>
        <v>3.7294456687574163E-3</v>
      </c>
    </row>
    <row r="484" spans="2:8" ht="30" x14ac:dyDescent="0.2">
      <c r="B484" s="3" t="s">
        <v>184</v>
      </c>
      <c r="C484" s="10">
        <v>20</v>
      </c>
      <c r="D484" s="10">
        <v>12</v>
      </c>
      <c r="E484" s="12">
        <f t="shared" si="34"/>
        <v>3.3904051534158334E-3</v>
      </c>
      <c r="F484" s="12">
        <f t="shared" si="35"/>
        <v>2.0960698689956331E-3</v>
      </c>
      <c r="G484" s="13">
        <f t="shared" si="36"/>
        <v>-0.4</v>
      </c>
      <c r="H484" s="18">
        <f t="shared" si="37"/>
        <v>-1.3561620613663334E-3</v>
      </c>
    </row>
    <row r="485" spans="2:8" ht="15" x14ac:dyDescent="0.2">
      <c r="B485" s="3" t="s">
        <v>443</v>
      </c>
      <c r="C485" s="10">
        <v>78</v>
      </c>
      <c r="D485" s="10">
        <v>104</v>
      </c>
      <c r="E485" s="12">
        <f t="shared" si="34"/>
        <v>1.3222580098321749E-2</v>
      </c>
      <c r="F485" s="12">
        <f t="shared" si="35"/>
        <v>1.8165938864628819E-2</v>
      </c>
      <c r="G485" s="13">
        <f t="shared" si="36"/>
        <v>0.33333333333333331</v>
      </c>
      <c r="H485" s="18">
        <f t="shared" si="37"/>
        <v>4.4075266994405829E-3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1.6952025767079165E-4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1.7467248908296942E-4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1.7467248908296942E-4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7</v>
      </c>
      <c r="D491" s="10">
        <v>14</v>
      </c>
      <c r="E491" s="12">
        <f t="shared" si="38"/>
        <v>1.1866418036955415E-3</v>
      </c>
      <c r="F491" s="12">
        <f t="shared" si="39"/>
        <v>2.4454148471615722E-3</v>
      </c>
      <c r="G491" s="13">
        <f t="shared" si="40"/>
        <v>1</v>
      </c>
      <c r="H491" s="18">
        <f t="shared" si="41"/>
        <v>1.1866418036955415E-3</v>
      </c>
    </row>
    <row r="492" spans="2:8" ht="15" x14ac:dyDescent="0.2">
      <c r="B492" s="3" t="s">
        <v>480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1.7467248908296942E-4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1</v>
      </c>
      <c r="E493" s="12" t="str">
        <f t="shared" si="38"/>
        <v/>
      </c>
      <c r="F493" s="12">
        <f t="shared" si="39"/>
        <v>1.7467248908296942E-4</v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0</v>
      </c>
      <c r="E499" s="12">
        <f t="shared" si="38"/>
        <v>1.6952025767079165E-4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1485</v>
      </c>
      <c r="D505" s="40">
        <f>SUM(D506:D530)</f>
        <v>1388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-6.531986531986532E-2</v>
      </c>
      <c r="H505" s="41">
        <f>+IF(OR(AND(E505=""),(G505="")),"",E505*G505)</f>
        <v>-6.531986531986532E-2</v>
      </c>
    </row>
    <row r="506" spans="2:8" ht="15" x14ac:dyDescent="0.2">
      <c r="B506" s="3" t="s">
        <v>454</v>
      </c>
      <c r="C506" s="10">
        <v>82</v>
      </c>
      <c r="D506" s="10">
        <v>7</v>
      </c>
      <c r="E506" s="12">
        <f>+IF(C506=0,"",C506/C$505)</f>
        <v>5.5218855218855216E-2</v>
      </c>
      <c r="F506" s="12">
        <f>+IF(D506=0,"",D506/D$505)</f>
        <v>5.0432276657060519E-3</v>
      </c>
      <c r="G506" s="13">
        <f>+IF(OR(AND(D506=0),(C506=0)),"0",((D506-C506)/C506))</f>
        <v>-0.91463414634146345</v>
      </c>
      <c r="H506" s="18">
        <f>+IF(OR(AND(E506=""),(G506="")),"",E506*G506)</f>
        <v>-5.0505050505050504E-2</v>
      </c>
    </row>
    <row r="507" spans="2:8" ht="15" x14ac:dyDescent="0.2">
      <c r="B507" s="3" t="s">
        <v>187</v>
      </c>
      <c r="C507" s="10">
        <v>32</v>
      </c>
      <c r="D507" s="10">
        <v>77</v>
      </c>
      <c r="E507" s="12">
        <f t="shared" ref="E507:E529" si="42">+IF(C507=0,"",C507/C$505)</f>
        <v>2.154882154882155E-2</v>
      </c>
      <c r="F507" s="12">
        <f t="shared" ref="F507:F529" si="43">+IF(D507=0,"",D507/D$505)</f>
        <v>5.5475504322766572E-2</v>
      </c>
      <c r="G507" s="13">
        <f t="shared" ref="G507:G529" si="44">+IF(OR(AND(D507=0),(C507=0)),"0",((D507-C507)/C507))</f>
        <v>1.40625</v>
      </c>
      <c r="H507" s="18">
        <f t="shared" ref="H507:H530" si="45">+IF(OR(AND(E507=""),(G507="")),"",E507*G507)</f>
        <v>3.0303030303030304E-2</v>
      </c>
    </row>
    <row r="508" spans="2:8" ht="15" x14ac:dyDescent="0.2">
      <c r="B508" s="3" t="s">
        <v>455</v>
      </c>
      <c r="C508" s="10">
        <v>268</v>
      </c>
      <c r="D508" s="10">
        <v>346</v>
      </c>
      <c r="E508" s="12">
        <f t="shared" si="42"/>
        <v>0.18047138047138048</v>
      </c>
      <c r="F508" s="12">
        <f t="shared" si="43"/>
        <v>0.24927953890489912</v>
      </c>
      <c r="G508" s="13">
        <f t="shared" si="44"/>
        <v>0.29104477611940299</v>
      </c>
      <c r="H508" s="18">
        <f t="shared" si="45"/>
        <v>5.252525252525253E-2</v>
      </c>
    </row>
    <row r="509" spans="2:8" ht="15" x14ac:dyDescent="0.2">
      <c r="B509" s="3" t="s">
        <v>456</v>
      </c>
      <c r="C509" s="10">
        <v>233</v>
      </c>
      <c r="D509" s="10">
        <v>252</v>
      </c>
      <c r="E509" s="12">
        <f t="shared" si="42"/>
        <v>0.1569023569023569</v>
      </c>
      <c r="F509" s="12">
        <f t="shared" si="43"/>
        <v>0.18155619596541786</v>
      </c>
      <c r="G509" s="13">
        <f t="shared" si="44"/>
        <v>8.15450643776824E-2</v>
      </c>
      <c r="H509" s="18">
        <f t="shared" si="45"/>
        <v>1.2794612794612794E-2</v>
      </c>
    </row>
    <row r="510" spans="2:8" ht="15" x14ac:dyDescent="0.2">
      <c r="B510" s="3" t="s">
        <v>188</v>
      </c>
      <c r="C510" s="10">
        <v>12</v>
      </c>
      <c r="D510" s="10">
        <v>0</v>
      </c>
      <c r="E510" s="12">
        <f t="shared" si="42"/>
        <v>8.0808080808080808E-3</v>
      </c>
      <c r="F510" s="12" t="str">
        <f t="shared" si="43"/>
        <v/>
      </c>
      <c r="G510" s="13" t="str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0</v>
      </c>
      <c r="D511" s="10">
        <v>1</v>
      </c>
      <c r="E511" s="12" t="str">
        <f t="shared" si="42"/>
        <v/>
      </c>
      <c r="F511" s="12">
        <f t="shared" si="43"/>
        <v>7.2046109510086451E-4</v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43</v>
      </c>
      <c r="D512" s="10">
        <v>0</v>
      </c>
      <c r="E512" s="12">
        <f t="shared" si="42"/>
        <v>2.8956228956228958E-2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11</v>
      </c>
      <c r="D513" s="10">
        <v>1</v>
      </c>
      <c r="E513" s="12">
        <f t="shared" si="42"/>
        <v>7.4074074074074077E-3</v>
      </c>
      <c r="F513" s="12">
        <f t="shared" si="43"/>
        <v>7.2046109510086451E-4</v>
      </c>
      <c r="G513" s="13">
        <f t="shared" si="44"/>
        <v>-0.90909090909090906</v>
      </c>
      <c r="H513" s="18">
        <f t="shared" si="45"/>
        <v>-6.7340067340067337E-3</v>
      </c>
    </row>
    <row r="514" spans="2:8" ht="15" x14ac:dyDescent="0.2">
      <c r="B514" s="3" t="s">
        <v>458</v>
      </c>
      <c r="C514" s="10">
        <v>6</v>
      </c>
      <c r="D514" s="10">
        <v>0</v>
      </c>
      <c r="E514" s="12">
        <f t="shared" si="42"/>
        <v>4.0404040404040404E-3</v>
      </c>
      <c r="F514" s="12" t="str">
        <f t="shared" si="43"/>
        <v/>
      </c>
      <c r="G514" s="13" t="str">
        <f t="shared" si="44"/>
        <v>0</v>
      </c>
      <c r="H514" s="18">
        <f t="shared" si="45"/>
        <v>0</v>
      </c>
    </row>
    <row r="515" spans="2:8" ht="15" x14ac:dyDescent="0.2">
      <c r="B515" s="3" t="s">
        <v>565</v>
      </c>
      <c r="C515" s="10">
        <v>19</v>
      </c>
      <c r="D515" s="10">
        <v>5</v>
      </c>
      <c r="E515" s="12">
        <f t="shared" si="42"/>
        <v>1.2794612794612794E-2</v>
      </c>
      <c r="F515" s="12">
        <f t="shared" si="43"/>
        <v>3.6023054755043226E-3</v>
      </c>
      <c r="G515" s="13">
        <f t="shared" si="44"/>
        <v>-0.73684210526315785</v>
      </c>
      <c r="H515" s="18">
        <f t="shared" si="45"/>
        <v>-9.427609427609427E-3</v>
      </c>
    </row>
    <row r="516" spans="2:8" ht="15" x14ac:dyDescent="0.2">
      <c r="B516" s="3" t="s">
        <v>459</v>
      </c>
      <c r="C516" s="10">
        <v>1</v>
      </c>
      <c r="D516" s="10">
        <v>2</v>
      </c>
      <c r="E516" s="12">
        <f t="shared" si="42"/>
        <v>6.7340067340067344E-4</v>
      </c>
      <c r="F516" s="12">
        <f t="shared" si="43"/>
        <v>1.440922190201729E-3</v>
      </c>
      <c r="G516" s="13">
        <f t="shared" si="44"/>
        <v>1</v>
      </c>
      <c r="H516" s="18">
        <f t="shared" si="45"/>
        <v>6.7340067340067344E-4</v>
      </c>
    </row>
    <row r="517" spans="2:8" ht="15" x14ac:dyDescent="0.2">
      <c r="B517" s="3" t="s">
        <v>460</v>
      </c>
      <c r="C517" s="10">
        <v>5</v>
      </c>
      <c r="D517" s="10">
        <v>1</v>
      </c>
      <c r="E517" s="12">
        <f t="shared" si="42"/>
        <v>3.3670033670033669E-3</v>
      </c>
      <c r="F517" s="12">
        <f t="shared" si="43"/>
        <v>7.2046109510086451E-4</v>
      </c>
      <c r="G517" s="13">
        <f t="shared" si="44"/>
        <v>-0.8</v>
      </c>
      <c r="H517" s="18">
        <f t="shared" si="45"/>
        <v>-2.6936026936026937E-3</v>
      </c>
    </row>
    <row r="518" spans="2:8" ht="15" x14ac:dyDescent="0.2">
      <c r="B518" s="3" t="s">
        <v>190</v>
      </c>
      <c r="C518" s="10">
        <v>152</v>
      </c>
      <c r="D518" s="10">
        <v>78</v>
      </c>
      <c r="E518" s="12">
        <f t="shared" si="42"/>
        <v>0.10235690235690235</v>
      </c>
      <c r="F518" s="12">
        <f t="shared" si="43"/>
        <v>5.6195965417867436E-2</v>
      </c>
      <c r="G518" s="13">
        <f t="shared" si="44"/>
        <v>-0.48684210526315791</v>
      </c>
      <c r="H518" s="18">
        <f t="shared" si="45"/>
        <v>-4.9831649831649831E-2</v>
      </c>
    </row>
    <row r="519" spans="2:8" ht="15" x14ac:dyDescent="0.2">
      <c r="B519" s="3" t="s">
        <v>192</v>
      </c>
      <c r="C519" s="10">
        <v>23</v>
      </c>
      <c r="D519" s="10">
        <v>20</v>
      </c>
      <c r="E519" s="12">
        <f t="shared" si="42"/>
        <v>1.5488215488215488E-2</v>
      </c>
      <c r="F519" s="12">
        <f t="shared" si="43"/>
        <v>1.4409221902017291E-2</v>
      </c>
      <c r="G519" s="13">
        <f t="shared" si="44"/>
        <v>-0.13043478260869565</v>
      </c>
      <c r="H519" s="18">
        <f t="shared" si="45"/>
        <v>-2.0202020202020202E-3</v>
      </c>
    </row>
    <row r="520" spans="2:8" ht="13.5" customHeight="1" x14ac:dyDescent="0.2">
      <c r="B520" s="3" t="s">
        <v>191</v>
      </c>
      <c r="C520" s="10">
        <v>21</v>
      </c>
      <c r="D520" s="10">
        <v>3</v>
      </c>
      <c r="E520" s="12">
        <f t="shared" si="42"/>
        <v>1.4141414141414142E-2</v>
      </c>
      <c r="F520" s="12">
        <f t="shared" si="43"/>
        <v>2.1613832853025938E-3</v>
      </c>
      <c r="G520" s="13">
        <f t="shared" si="44"/>
        <v>-0.8571428571428571</v>
      </c>
      <c r="H520" s="18">
        <f t="shared" si="45"/>
        <v>-1.2121212121212121E-2</v>
      </c>
    </row>
    <row r="521" spans="2:8" ht="13.5" customHeight="1" x14ac:dyDescent="0.2">
      <c r="B521" s="3" t="s">
        <v>461</v>
      </c>
      <c r="C521" s="10">
        <v>185</v>
      </c>
      <c r="D521" s="10">
        <v>339</v>
      </c>
      <c r="E521" s="12">
        <f t="shared" si="42"/>
        <v>0.12457912457912458</v>
      </c>
      <c r="F521" s="12">
        <f t="shared" si="43"/>
        <v>0.24423631123919309</v>
      </c>
      <c r="G521" s="13">
        <f t="shared" si="44"/>
        <v>0.83243243243243248</v>
      </c>
      <c r="H521" s="18">
        <f t="shared" si="45"/>
        <v>0.10370370370370371</v>
      </c>
    </row>
    <row r="522" spans="2:8" ht="25.5" customHeight="1" x14ac:dyDescent="0.2">
      <c r="B522" s="3" t="s">
        <v>193</v>
      </c>
      <c r="C522" s="10">
        <v>71</v>
      </c>
      <c r="D522" s="10">
        <v>149</v>
      </c>
      <c r="E522" s="12">
        <f t="shared" si="42"/>
        <v>4.7811447811447812E-2</v>
      </c>
      <c r="F522" s="12">
        <f t="shared" si="43"/>
        <v>0.10734870317002881</v>
      </c>
      <c r="G522" s="13">
        <f t="shared" si="44"/>
        <v>1.0985915492957747</v>
      </c>
      <c r="H522" s="18">
        <f t="shared" si="45"/>
        <v>5.252525252525253E-2</v>
      </c>
    </row>
    <row r="523" spans="2:8" ht="13.5" customHeight="1" x14ac:dyDescent="0.2">
      <c r="B523" s="3" t="s">
        <v>462</v>
      </c>
      <c r="C523" s="10">
        <v>1</v>
      </c>
      <c r="D523" s="10">
        <v>16</v>
      </c>
      <c r="E523" s="12">
        <f t="shared" si="42"/>
        <v>6.7340067340067344E-4</v>
      </c>
      <c r="F523" s="12">
        <f t="shared" si="43"/>
        <v>1.1527377521613832E-2</v>
      </c>
      <c r="G523" s="13">
        <f t="shared" si="44"/>
        <v>15</v>
      </c>
      <c r="H523" s="18">
        <f t="shared" si="45"/>
        <v>1.0101010101010102E-2</v>
      </c>
    </row>
    <row r="524" spans="2:8" ht="12" customHeight="1" x14ac:dyDescent="0.2">
      <c r="B524" s="3" t="s">
        <v>194</v>
      </c>
      <c r="C524" s="10">
        <v>19</v>
      </c>
      <c r="D524" s="10">
        <v>14</v>
      </c>
      <c r="E524" s="12">
        <f t="shared" si="42"/>
        <v>1.2794612794612794E-2</v>
      </c>
      <c r="F524" s="12">
        <f t="shared" si="43"/>
        <v>1.0086455331412104E-2</v>
      </c>
      <c r="G524" s="13">
        <f t="shared" si="44"/>
        <v>-0.26315789473684209</v>
      </c>
      <c r="H524" s="18">
        <f t="shared" si="45"/>
        <v>-3.3670033670033669E-3</v>
      </c>
    </row>
    <row r="525" spans="2:8" ht="13.5" customHeight="1" x14ac:dyDescent="0.2">
      <c r="B525" s="3" t="s">
        <v>195</v>
      </c>
      <c r="C525" s="10">
        <v>0</v>
      </c>
      <c r="D525" s="10">
        <v>1</v>
      </c>
      <c r="E525" s="12" t="str">
        <f t="shared" si="42"/>
        <v/>
      </c>
      <c r="F525" s="12">
        <f t="shared" si="43"/>
        <v>7.2046109510086451E-4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6</v>
      </c>
      <c r="D526" s="10">
        <v>6</v>
      </c>
      <c r="E526" s="12">
        <f t="shared" si="42"/>
        <v>4.0404040404040404E-3</v>
      </c>
      <c r="F526" s="12">
        <f t="shared" si="43"/>
        <v>4.3227665706051877E-3</v>
      </c>
      <c r="G526" s="13">
        <f t="shared" si="44"/>
        <v>0</v>
      </c>
      <c r="H526" s="18">
        <f t="shared" si="45"/>
        <v>0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2</v>
      </c>
      <c r="D528" s="10">
        <v>0</v>
      </c>
      <c r="E528" s="12">
        <f t="shared" si="42"/>
        <v>1.3468013468013469E-3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282</v>
      </c>
      <c r="D529" s="10">
        <v>64</v>
      </c>
      <c r="E529" s="12">
        <f t="shared" si="42"/>
        <v>0.1898989898989899</v>
      </c>
      <c r="F529" s="12">
        <f t="shared" si="43"/>
        <v>4.6109510086455328E-2</v>
      </c>
      <c r="G529" s="13">
        <f t="shared" si="44"/>
        <v>-0.77304964539007093</v>
      </c>
      <c r="H529" s="18">
        <f t="shared" si="45"/>
        <v>-0.14680134680134679</v>
      </c>
    </row>
    <row r="530" spans="2:8" ht="15" x14ac:dyDescent="0.2">
      <c r="B530" s="3" t="s">
        <v>467</v>
      </c>
      <c r="C530" s="10">
        <v>11</v>
      </c>
      <c r="D530" s="10">
        <v>6</v>
      </c>
      <c r="E530" s="12">
        <f>+IF(C530=0,"",C530/C$505)</f>
        <v>7.4074074074074077E-3</v>
      </c>
      <c r="F530" s="12">
        <f>+IF(D530=0,"",D530/D$505)</f>
        <v>4.3227665706051877E-3</v>
      </c>
      <c r="G530" s="13">
        <f>+IF(OR(AND(D530=0),(C530=0)),"0",((D530-C530)/C530))</f>
        <v>-0.45454545454545453</v>
      </c>
      <c r="H530" s="18">
        <f t="shared" si="45"/>
        <v>-3.3670033670033669E-3</v>
      </c>
    </row>
    <row r="531" spans="2:8" x14ac:dyDescent="0.2">
      <c r="B531" s="37" t="s">
        <v>525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536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514</v>
      </c>
      <c r="C8" s="45">
        <f>+C18+C70+C151+C294+C505</f>
        <v>6053</v>
      </c>
      <c r="D8" s="46">
        <f>+D18+D70+D151+D294+D505</f>
        <v>7196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0.18883198414009583</v>
      </c>
      <c r="H8" s="47">
        <f>+E8*G8</f>
        <v>0.18883198414009583</v>
      </c>
    </row>
    <row r="9" spans="2:8" ht="20.100000000000001" customHeight="1" x14ac:dyDescent="0.2">
      <c r="B9" s="33" t="s">
        <v>486</v>
      </c>
      <c r="C9" s="34">
        <v>114</v>
      </c>
      <c r="D9" s="34">
        <f>D18</f>
        <v>190</v>
      </c>
      <c r="E9" s="35">
        <f t="shared" si="0"/>
        <v>1.8833636213447878E-2</v>
      </c>
      <c r="F9" s="35">
        <f t="shared" si="0"/>
        <v>2.6403557531962201E-2</v>
      </c>
      <c r="G9" s="35">
        <f t="shared" si="1"/>
        <v>0.66666666666666663</v>
      </c>
      <c r="H9" s="35">
        <f>+IF(OR(AND(E9=""),(G9="")),"",E9*G9)</f>
        <v>1.2555757475631918E-2</v>
      </c>
    </row>
    <row r="10" spans="2:8" ht="20.100000000000001" customHeight="1" x14ac:dyDescent="0.2">
      <c r="B10" s="33" t="s">
        <v>487</v>
      </c>
      <c r="C10" s="36">
        <v>565</v>
      </c>
      <c r="D10" s="36">
        <f>D70</f>
        <v>546</v>
      </c>
      <c r="E10" s="35">
        <f t="shared" si="0"/>
        <v>9.3342144391210968E-2</v>
      </c>
      <c r="F10" s="35">
        <f t="shared" si="0"/>
        <v>7.5875486381322951E-2</v>
      </c>
      <c r="G10" s="35">
        <f t="shared" si="1"/>
        <v>-3.3628318584070796E-2</v>
      </c>
      <c r="H10" s="35">
        <f>+IF(OR(AND(E10=""),(G10="")),"",E10*G10)</f>
        <v>-3.1389393689079796E-3</v>
      </c>
    </row>
    <row r="11" spans="2:8" ht="20.100000000000001" customHeight="1" x14ac:dyDescent="0.2">
      <c r="B11" s="33" t="s">
        <v>488</v>
      </c>
      <c r="C11" s="36">
        <v>1005</v>
      </c>
      <c r="D11" s="36">
        <f>D151</f>
        <v>1208</v>
      </c>
      <c r="E11" s="35">
        <f t="shared" si="0"/>
        <v>0.16603337188171155</v>
      </c>
      <c r="F11" s="35">
        <f t="shared" si="0"/>
        <v>0.16787103946637019</v>
      </c>
      <c r="G11" s="35">
        <f t="shared" si="1"/>
        <v>0.20199004975124379</v>
      </c>
      <c r="H11" s="35">
        <f>+IF(OR(AND(E11=""),(G11="")),"",E11*G11)</f>
        <v>3.3537089046753676E-2</v>
      </c>
    </row>
    <row r="12" spans="2:8" ht="20.100000000000001" customHeight="1" x14ac:dyDescent="0.2">
      <c r="B12" s="33" t="s">
        <v>489</v>
      </c>
      <c r="C12" s="36">
        <v>1914</v>
      </c>
      <c r="D12" s="36">
        <f>D294</f>
        <v>3355</v>
      </c>
      <c r="E12" s="35">
        <f t="shared" si="0"/>
        <v>0.31620683958367751</v>
      </c>
      <c r="F12" s="35">
        <f t="shared" si="0"/>
        <v>0.46623123957754309</v>
      </c>
      <c r="G12" s="35">
        <f t="shared" si="1"/>
        <v>0.75287356321839083</v>
      </c>
      <c r="H12" s="35">
        <f>+IF(OR(AND(E12=""),(G12="")),"",E12*G12)</f>
        <v>0.2380637700313894</v>
      </c>
    </row>
    <row r="13" spans="2:8" ht="20.100000000000001" customHeight="1" x14ac:dyDescent="0.2">
      <c r="B13" s="33" t="s">
        <v>490</v>
      </c>
      <c r="C13" s="36">
        <v>372</v>
      </c>
      <c r="D13" s="36">
        <f>D505</f>
        <v>1897</v>
      </c>
      <c r="E13" s="35">
        <f t="shared" si="0"/>
        <v>6.1457128696514124E-2</v>
      </c>
      <c r="F13" s="35">
        <f t="shared" si="0"/>
        <v>0.26361867704280156</v>
      </c>
      <c r="G13" s="35">
        <f t="shared" si="1"/>
        <v>4.099462365591398</v>
      </c>
      <c r="H13" s="35">
        <f>+IF(OR(AND(E13=""),(G13="")),"",E13*G13)</f>
        <v>0.25194118618866679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108</v>
      </c>
      <c r="D18" s="40">
        <f>SUM(D19:D64)</f>
        <v>190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0.7592592592592593</v>
      </c>
      <c r="H18" s="41">
        <f>+IF(OR(AND(E18=""),(G18="")),"",E18*G18)</f>
        <v>0.7592592592592593</v>
      </c>
    </row>
    <row r="19" spans="2:8" ht="15" x14ac:dyDescent="0.2">
      <c r="B19" s="3" t="s">
        <v>0</v>
      </c>
      <c r="C19" s="10">
        <v>0</v>
      </c>
      <c r="D19" s="10">
        <v>1</v>
      </c>
      <c r="E19" s="8" t="str">
        <f>+IF(C19=0,"",C19/C$18)</f>
        <v/>
      </c>
      <c r="F19" s="8">
        <f>+IF(D19=0,"",D19/D$18)</f>
        <v>5.263157894736842E-3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5</v>
      </c>
      <c r="D20" s="10">
        <v>3</v>
      </c>
      <c r="E20" s="8">
        <f t="shared" ref="E20:E64" si="2">+IF(C20=0,"",C20/C$18)</f>
        <v>4.6296296296296294E-2</v>
      </c>
      <c r="F20" s="8">
        <f t="shared" ref="F20:F64" si="3">+IF(D20=0,"",D20/D$18)</f>
        <v>1.5789473684210527E-2</v>
      </c>
      <c r="G20" s="13">
        <f t="shared" ref="G20:G64" si="4">+IF(OR(AND(D20=0),(C20=0)),"0",((D20-C20)/C20))</f>
        <v>-0.4</v>
      </c>
      <c r="H20" s="18">
        <f t="shared" ref="H20:H64" si="5">+IF(OR(AND(E20=""),(G20="")),"",E20*G20)</f>
        <v>-1.8518518518518517E-2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3</v>
      </c>
      <c r="E22" s="8" t="str">
        <f t="shared" si="2"/>
        <v/>
      </c>
      <c r="F22" s="8">
        <f t="shared" si="3"/>
        <v>1.5789473684210527E-2</v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1</v>
      </c>
      <c r="D23" s="10">
        <v>1</v>
      </c>
      <c r="E23" s="8">
        <f t="shared" si="2"/>
        <v>9.2592592592592587E-3</v>
      </c>
      <c r="F23" s="8">
        <f t="shared" si="3"/>
        <v>5.263157894736842E-3</v>
      </c>
      <c r="G23" s="13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1</v>
      </c>
      <c r="D24" s="10">
        <v>4</v>
      </c>
      <c r="E24" s="8">
        <f t="shared" si="2"/>
        <v>9.2592592592592587E-3</v>
      </c>
      <c r="F24" s="8">
        <f t="shared" si="3"/>
        <v>2.1052631578947368E-2</v>
      </c>
      <c r="G24" s="13">
        <f t="shared" si="4"/>
        <v>3</v>
      </c>
      <c r="H24" s="18">
        <f t="shared" si="5"/>
        <v>2.7777777777777776E-2</v>
      </c>
    </row>
    <row r="25" spans="2:8" ht="15" x14ac:dyDescent="0.2">
      <c r="B25" s="3" t="s">
        <v>2</v>
      </c>
      <c r="C25" s="10">
        <v>3</v>
      </c>
      <c r="D25" s="10">
        <v>1</v>
      </c>
      <c r="E25" s="8">
        <f t="shared" si="2"/>
        <v>2.7777777777777776E-2</v>
      </c>
      <c r="F25" s="8">
        <f t="shared" si="3"/>
        <v>5.263157894736842E-3</v>
      </c>
      <c r="G25" s="13">
        <f t="shared" si="4"/>
        <v>-0.66666666666666663</v>
      </c>
      <c r="H25" s="18">
        <f t="shared" si="5"/>
        <v>-1.8518518518518517E-2</v>
      </c>
    </row>
    <row r="26" spans="2:8" ht="15" x14ac:dyDescent="0.2">
      <c r="B26" s="3" t="s">
        <v>6</v>
      </c>
      <c r="C26" s="10">
        <v>3</v>
      </c>
      <c r="D26" s="10">
        <v>25</v>
      </c>
      <c r="E26" s="8">
        <f t="shared" si="2"/>
        <v>2.7777777777777776E-2</v>
      </c>
      <c r="F26" s="8">
        <f t="shared" si="3"/>
        <v>0.13157894736842105</v>
      </c>
      <c r="G26" s="13">
        <f t="shared" si="4"/>
        <v>7.333333333333333</v>
      </c>
      <c r="H26" s="18">
        <f t="shared" si="5"/>
        <v>0.20370370370370369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10</v>
      </c>
      <c r="D28" s="10">
        <v>16</v>
      </c>
      <c r="E28" s="8">
        <f t="shared" si="2"/>
        <v>9.2592592592592587E-2</v>
      </c>
      <c r="F28" s="8">
        <f t="shared" si="3"/>
        <v>8.4210526315789472E-2</v>
      </c>
      <c r="G28" s="13">
        <f t="shared" si="4"/>
        <v>0.6</v>
      </c>
      <c r="H28" s="18">
        <f t="shared" si="5"/>
        <v>5.5555555555555552E-2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3</v>
      </c>
      <c r="E30" s="8" t="str">
        <f t="shared" si="2"/>
        <v/>
      </c>
      <c r="F30" s="8">
        <f t="shared" si="3"/>
        <v>1.5789473684210527E-2</v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4</v>
      </c>
      <c r="E31" s="8" t="str">
        <f t="shared" si="2"/>
        <v/>
      </c>
      <c r="F31" s="8">
        <f t="shared" si="3"/>
        <v>2.1052631578947368E-2</v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3</v>
      </c>
      <c r="D34" s="10">
        <v>5</v>
      </c>
      <c r="E34" s="8">
        <f t="shared" si="2"/>
        <v>2.7777777777777776E-2</v>
      </c>
      <c r="F34" s="8">
        <f t="shared" si="3"/>
        <v>2.6315789473684209E-2</v>
      </c>
      <c r="G34" s="13">
        <f t="shared" si="4"/>
        <v>0.66666666666666663</v>
      </c>
      <c r="H34" s="18">
        <f t="shared" si="5"/>
        <v>1.8518518518518517E-2</v>
      </c>
    </row>
    <row r="35" spans="2:8" ht="30" x14ac:dyDescent="0.2">
      <c r="B35" s="3" t="s">
        <v>204</v>
      </c>
      <c r="C35" s="10">
        <v>1</v>
      </c>
      <c r="D35" s="10">
        <v>0</v>
      </c>
      <c r="E35" s="8">
        <f t="shared" si="2"/>
        <v>9.2592592592592587E-3</v>
      </c>
      <c r="F35" s="8" t="str">
        <f t="shared" si="3"/>
        <v/>
      </c>
      <c r="G35" s="13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1</v>
      </c>
      <c r="D36" s="10">
        <v>0</v>
      </c>
      <c r="E36" s="8">
        <f t="shared" si="2"/>
        <v>9.2592592592592587E-3</v>
      </c>
      <c r="F36" s="8" t="str">
        <f t="shared" si="3"/>
        <v/>
      </c>
      <c r="G36" s="13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2</v>
      </c>
      <c r="D37" s="10">
        <v>1</v>
      </c>
      <c r="E37" s="8">
        <f t="shared" si="2"/>
        <v>1.8518518518518517E-2</v>
      </c>
      <c r="F37" s="8">
        <f t="shared" si="3"/>
        <v>5.263157894736842E-3</v>
      </c>
      <c r="G37" s="13">
        <f t="shared" si="4"/>
        <v>-0.5</v>
      </c>
      <c r="H37" s="18">
        <f t="shared" si="5"/>
        <v>-9.2592592592592587E-3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1</v>
      </c>
      <c r="D39" s="10">
        <v>0</v>
      </c>
      <c r="E39" s="8">
        <f t="shared" si="2"/>
        <v>9.2592592592592587E-3</v>
      </c>
      <c r="F39" s="8" t="str">
        <f t="shared" si="3"/>
        <v/>
      </c>
      <c r="G39" s="13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9.2592592592592587E-3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5.263157894736842E-3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3</v>
      </c>
      <c r="E45" s="8" t="str">
        <f t="shared" si="2"/>
        <v/>
      </c>
      <c r="F45" s="8">
        <f t="shared" si="3"/>
        <v>1.5789473684210527E-2</v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2</v>
      </c>
      <c r="E47" s="8">
        <f t="shared" si="2"/>
        <v>9.2592592592592587E-3</v>
      </c>
      <c r="F47" s="8">
        <f t="shared" si="3"/>
        <v>1.0526315789473684E-2</v>
      </c>
      <c r="G47" s="13">
        <f t="shared" si="4"/>
        <v>1</v>
      </c>
      <c r="H47" s="18">
        <f t="shared" si="5"/>
        <v>9.2592592592592587E-3</v>
      </c>
    </row>
    <row r="48" spans="2:8" ht="15" x14ac:dyDescent="0.2">
      <c r="B48" s="3" t="s">
        <v>11</v>
      </c>
      <c r="C48" s="10">
        <v>3</v>
      </c>
      <c r="D48" s="10">
        <v>3</v>
      </c>
      <c r="E48" s="8">
        <f t="shared" si="2"/>
        <v>2.7777777777777776E-2</v>
      </c>
      <c r="F48" s="8">
        <f t="shared" si="3"/>
        <v>1.5789473684210527E-2</v>
      </c>
      <c r="G48" s="13">
        <f t="shared" si="4"/>
        <v>0</v>
      </c>
      <c r="H48" s="18">
        <f t="shared" si="5"/>
        <v>0</v>
      </c>
    </row>
    <row r="49" spans="2:8" ht="15" x14ac:dyDescent="0.2">
      <c r="B49" s="3" t="s">
        <v>16</v>
      </c>
      <c r="C49" s="10">
        <v>1</v>
      </c>
      <c r="D49" s="10">
        <v>0</v>
      </c>
      <c r="E49" s="8">
        <f t="shared" si="2"/>
        <v>9.2592592592592587E-3</v>
      </c>
      <c r="F49" s="8" t="str">
        <f t="shared" si="3"/>
        <v/>
      </c>
      <c r="G49" s="13" t="str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10">
        <v>49</v>
      </c>
      <c r="D50" s="10">
        <v>53</v>
      </c>
      <c r="E50" s="8">
        <f t="shared" si="2"/>
        <v>0.45370370370370372</v>
      </c>
      <c r="F50" s="8">
        <f t="shared" si="3"/>
        <v>0.27894736842105261</v>
      </c>
      <c r="G50" s="13">
        <f t="shared" si="4"/>
        <v>8.1632653061224483E-2</v>
      </c>
      <c r="H50" s="18">
        <f t="shared" si="5"/>
        <v>3.7037037037037035E-2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8</v>
      </c>
      <c r="E52" s="8">
        <f t="shared" si="2"/>
        <v>9.2592592592592587E-3</v>
      </c>
      <c r="F52" s="8">
        <f t="shared" si="3"/>
        <v>4.2105263157894736E-2</v>
      </c>
      <c r="G52" s="13">
        <f t="shared" si="4"/>
        <v>7</v>
      </c>
      <c r="H52" s="18">
        <f t="shared" si="5"/>
        <v>6.4814814814814811E-2</v>
      </c>
    </row>
    <row r="53" spans="2:8" ht="15" x14ac:dyDescent="0.2">
      <c r="B53" s="3" t="s">
        <v>12</v>
      </c>
      <c r="C53" s="10">
        <v>2</v>
      </c>
      <c r="D53" s="10">
        <v>3</v>
      </c>
      <c r="E53" s="8">
        <f t="shared" si="2"/>
        <v>1.8518518518518517E-2</v>
      </c>
      <c r="F53" s="8">
        <f t="shared" si="3"/>
        <v>1.5789473684210527E-2</v>
      </c>
      <c r="G53" s="13">
        <f t="shared" si="4"/>
        <v>0.5</v>
      </c>
      <c r="H53" s="18">
        <f t="shared" si="5"/>
        <v>9.2592592592592587E-3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5.263157894736842E-3</v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1</v>
      </c>
      <c r="D57" s="10">
        <v>3</v>
      </c>
      <c r="E57" s="8">
        <f t="shared" si="2"/>
        <v>9.2592592592592587E-3</v>
      </c>
      <c r="F57" s="8">
        <f t="shared" si="3"/>
        <v>1.5789473684210527E-2</v>
      </c>
      <c r="G57" s="13">
        <f t="shared" si="4"/>
        <v>2</v>
      </c>
      <c r="H57" s="18">
        <f t="shared" si="5"/>
        <v>1.8518518518518517E-2</v>
      </c>
    </row>
    <row r="58" spans="2:8" ht="15" x14ac:dyDescent="0.2">
      <c r="B58" s="3" t="s">
        <v>216</v>
      </c>
      <c r="C58" s="10">
        <v>3</v>
      </c>
      <c r="D58" s="10">
        <v>2</v>
      </c>
      <c r="E58" s="8">
        <f t="shared" si="2"/>
        <v>2.7777777777777776E-2</v>
      </c>
      <c r="F58" s="8">
        <f t="shared" si="3"/>
        <v>1.0526315789473684E-2</v>
      </c>
      <c r="G58" s="13">
        <f t="shared" si="4"/>
        <v>-0.33333333333333331</v>
      </c>
      <c r="H58" s="18">
        <f t="shared" si="5"/>
        <v>-9.2592592592592587E-3</v>
      </c>
    </row>
    <row r="59" spans="2:8" ht="15" x14ac:dyDescent="0.2">
      <c r="B59" s="3" t="s">
        <v>217</v>
      </c>
      <c r="C59" s="10">
        <v>0</v>
      </c>
      <c r="D59" s="10">
        <v>18</v>
      </c>
      <c r="E59" s="8" t="str">
        <f t="shared" si="2"/>
        <v/>
      </c>
      <c r="F59" s="8">
        <f t="shared" si="3"/>
        <v>9.4736842105263161E-2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9</v>
      </c>
      <c r="D60" s="10">
        <v>16</v>
      </c>
      <c r="E60" s="8">
        <f t="shared" si="2"/>
        <v>8.3333333333333329E-2</v>
      </c>
      <c r="F60" s="8">
        <f t="shared" si="3"/>
        <v>8.4210526315789472E-2</v>
      </c>
      <c r="G60" s="13">
        <f t="shared" si="4"/>
        <v>0.77777777777777779</v>
      </c>
      <c r="H60" s="18">
        <f t="shared" si="5"/>
        <v>6.4814814814814811E-2</v>
      </c>
    </row>
    <row r="61" spans="2:8" ht="15" x14ac:dyDescent="0.2">
      <c r="B61" s="3" t="s">
        <v>219</v>
      </c>
      <c r="C61" s="10">
        <v>2</v>
      </c>
      <c r="D61" s="10">
        <v>0</v>
      </c>
      <c r="E61" s="8">
        <f t="shared" si="2"/>
        <v>1.8518518518518517E-2</v>
      </c>
      <c r="F61" s="8" t="str">
        <f t="shared" si="3"/>
        <v/>
      </c>
      <c r="G61" s="13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1</v>
      </c>
      <c r="D62" s="10">
        <v>4</v>
      </c>
      <c r="E62" s="8">
        <f t="shared" si="2"/>
        <v>9.2592592592592587E-3</v>
      </c>
      <c r="F62" s="8">
        <f t="shared" si="3"/>
        <v>2.1052631578947368E-2</v>
      </c>
      <c r="G62" s="13">
        <f t="shared" si="4"/>
        <v>3</v>
      </c>
      <c r="H62" s="18">
        <f t="shared" si="5"/>
        <v>2.7777777777777776E-2</v>
      </c>
    </row>
    <row r="63" spans="2:8" ht="15" x14ac:dyDescent="0.2">
      <c r="B63" s="3" t="s">
        <v>220</v>
      </c>
      <c r="C63" s="10">
        <v>1</v>
      </c>
      <c r="D63" s="10">
        <v>3</v>
      </c>
      <c r="E63" s="8">
        <f t="shared" si="2"/>
        <v>9.2592592592592587E-3</v>
      </c>
      <c r="F63" s="8">
        <f t="shared" si="3"/>
        <v>1.5789473684210527E-2</v>
      </c>
      <c r="G63" s="13">
        <f t="shared" si="4"/>
        <v>2</v>
      </c>
      <c r="H63" s="18">
        <f t="shared" si="5"/>
        <v>1.8518518518518517E-2</v>
      </c>
    </row>
    <row r="64" spans="2:8" ht="13.5" customHeight="1" x14ac:dyDescent="0.2">
      <c r="B64" s="3" t="s">
        <v>221</v>
      </c>
      <c r="C64" s="10">
        <v>2</v>
      </c>
      <c r="D64" s="10">
        <v>3</v>
      </c>
      <c r="E64" s="8">
        <f t="shared" si="2"/>
        <v>1.8518518518518517E-2</v>
      </c>
      <c r="F64" s="8">
        <f t="shared" si="3"/>
        <v>1.5789473684210527E-2</v>
      </c>
      <c r="G64" s="13">
        <f t="shared" si="4"/>
        <v>0.5</v>
      </c>
      <c r="H64" s="18">
        <f t="shared" si="5"/>
        <v>9.2592592592592587E-3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509</v>
      </c>
      <c r="D70" s="40">
        <f>SUM(D71:D145)</f>
        <v>546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7.269155206286837E-2</v>
      </c>
      <c r="H70" s="41">
        <f>+IF(OR(AND(E70=""),(G70="")),"",E70*G70)</f>
        <v>7.269155206286837E-2</v>
      </c>
    </row>
    <row r="71" spans="2:8" ht="15" x14ac:dyDescent="0.2">
      <c r="B71" s="3" t="s">
        <v>20</v>
      </c>
      <c r="C71" s="10">
        <v>19</v>
      </c>
      <c r="D71" s="10">
        <v>21</v>
      </c>
      <c r="E71" s="12">
        <f>+IF(C71=0,"",C71/C$70)</f>
        <v>3.732809430255403E-2</v>
      </c>
      <c r="F71" s="12">
        <f>+IF(D71=0,"",D71/D$70)</f>
        <v>3.8461538461538464E-2</v>
      </c>
      <c r="G71" s="13">
        <f>+IF(OR(AND(D71=0),(C71=0)),"0",((D71-C71)/C71))</f>
        <v>0.10526315789473684</v>
      </c>
      <c r="H71" s="18">
        <f>+IF(OR(AND(E71=""),(G71="")),"",E71*G71)</f>
        <v>3.929273084479371E-3</v>
      </c>
    </row>
    <row r="72" spans="2:8" ht="15" x14ac:dyDescent="0.2">
      <c r="B72" s="3" t="s">
        <v>21</v>
      </c>
      <c r="C72" s="10">
        <v>2</v>
      </c>
      <c r="D72" s="10">
        <v>1</v>
      </c>
      <c r="E72" s="12">
        <f t="shared" ref="E72:E135" si="6">+IF(C72=0,"",C72/C$70)</f>
        <v>3.929273084479371E-3</v>
      </c>
      <c r="F72" s="12">
        <f t="shared" ref="F72:F135" si="7">+IF(D72=0,"",D72/D$70)</f>
        <v>1.8315018315018315E-3</v>
      </c>
      <c r="G72" s="13">
        <f t="shared" ref="G72:G135" si="8">+IF(OR(AND(D72=0),(C72=0)),"0",((D72-C72)/C72))</f>
        <v>-0.5</v>
      </c>
      <c r="H72" s="18">
        <f t="shared" ref="H72:H135" si="9">+IF(OR(AND(E72=""),(G72="")),"",E72*G72)</f>
        <v>-1.9646365422396855E-3</v>
      </c>
    </row>
    <row r="73" spans="2:8" ht="15" x14ac:dyDescent="0.2">
      <c r="B73" s="3" t="s">
        <v>22</v>
      </c>
      <c r="C73" s="10">
        <v>20</v>
      </c>
      <c r="D73" s="10">
        <v>23</v>
      </c>
      <c r="E73" s="12">
        <f t="shared" si="6"/>
        <v>3.9292730844793712E-2</v>
      </c>
      <c r="F73" s="12">
        <f t="shared" si="7"/>
        <v>4.2124542124542128E-2</v>
      </c>
      <c r="G73" s="13">
        <f t="shared" si="8"/>
        <v>0.15</v>
      </c>
      <c r="H73" s="18">
        <f t="shared" si="9"/>
        <v>5.893909626719057E-3</v>
      </c>
    </row>
    <row r="74" spans="2:8" ht="15" x14ac:dyDescent="0.2">
      <c r="B74" s="3" t="s">
        <v>222</v>
      </c>
      <c r="C74" s="10">
        <v>24</v>
      </c>
      <c r="D74" s="10">
        <v>32</v>
      </c>
      <c r="E74" s="12">
        <f t="shared" si="6"/>
        <v>4.7151277013752456E-2</v>
      </c>
      <c r="F74" s="12">
        <f t="shared" si="7"/>
        <v>5.8608058608058608E-2</v>
      </c>
      <c r="G74" s="13">
        <f t="shared" si="8"/>
        <v>0.33333333333333331</v>
      </c>
      <c r="H74" s="18">
        <f t="shared" si="9"/>
        <v>1.5717092337917484E-2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6"/>
        <v/>
      </c>
      <c r="F75" s="12">
        <f t="shared" si="7"/>
        <v>1.8315018315018315E-3</v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2</v>
      </c>
      <c r="D77" s="10">
        <v>1</v>
      </c>
      <c r="E77" s="12">
        <f t="shared" si="6"/>
        <v>3.929273084479371E-3</v>
      </c>
      <c r="F77" s="12">
        <f t="shared" si="7"/>
        <v>1.8315018315018315E-3</v>
      </c>
      <c r="G77" s="13">
        <f t="shared" si="8"/>
        <v>-0.5</v>
      </c>
      <c r="H77" s="18">
        <f t="shared" si="9"/>
        <v>-1.9646365422396855E-3</v>
      </c>
    </row>
    <row r="78" spans="2:8" ht="15" x14ac:dyDescent="0.2">
      <c r="B78" s="3" t="s">
        <v>225</v>
      </c>
      <c r="C78" s="10">
        <v>2</v>
      </c>
      <c r="D78" s="10">
        <v>4</v>
      </c>
      <c r="E78" s="12">
        <f t="shared" si="6"/>
        <v>3.929273084479371E-3</v>
      </c>
      <c r="F78" s="12">
        <f t="shared" si="7"/>
        <v>7.326007326007326E-3</v>
      </c>
      <c r="G78" s="13">
        <f t="shared" si="8"/>
        <v>1</v>
      </c>
      <c r="H78" s="18">
        <f t="shared" si="9"/>
        <v>3.929273084479371E-3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3</v>
      </c>
      <c r="D80" s="10">
        <v>4</v>
      </c>
      <c r="E80" s="12">
        <f t="shared" si="6"/>
        <v>5.893909626719057E-3</v>
      </c>
      <c r="F80" s="12">
        <f t="shared" si="7"/>
        <v>7.326007326007326E-3</v>
      </c>
      <c r="G80" s="13">
        <f t="shared" si="8"/>
        <v>0.33333333333333331</v>
      </c>
      <c r="H80" s="18">
        <f t="shared" si="9"/>
        <v>1.9646365422396855E-3</v>
      </c>
    </row>
    <row r="81" spans="2:8" ht="15" x14ac:dyDescent="0.2">
      <c r="B81" s="3" t="s">
        <v>24</v>
      </c>
      <c r="C81" s="10">
        <v>3</v>
      </c>
      <c r="D81" s="10">
        <v>3</v>
      </c>
      <c r="E81" s="12">
        <f t="shared" si="6"/>
        <v>5.893909626719057E-3</v>
      </c>
      <c r="F81" s="12">
        <f t="shared" si="7"/>
        <v>5.4945054945054949E-3</v>
      </c>
      <c r="G81" s="13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13</v>
      </c>
      <c r="D82" s="10">
        <v>28</v>
      </c>
      <c r="E82" s="12">
        <f t="shared" si="6"/>
        <v>2.5540275049115914E-2</v>
      </c>
      <c r="F82" s="12">
        <f t="shared" si="7"/>
        <v>5.128205128205128E-2</v>
      </c>
      <c r="G82" s="13">
        <f t="shared" si="8"/>
        <v>1.1538461538461537</v>
      </c>
      <c r="H82" s="18">
        <f t="shared" si="9"/>
        <v>2.9469548133595282E-2</v>
      </c>
    </row>
    <row r="83" spans="2:8" ht="15" x14ac:dyDescent="0.2">
      <c r="B83" s="3" t="s">
        <v>229</v>
      </c>
      <c r="C83" s="10">
        <v>57</v>
      </c>
      <c r="D83" s="10">
        <v>59</v>
      </c>
      <c r="E83" s="12">
        <f t="shared" si="6"/>
        <v>0.11198428290766209</v>
      </c>
      <c r="F83" s="12">
        <f t="shared" si="7"/>
        <v>0.10805860805860806</v>
      </c>
      <c r="G83" s="13">
        <f t="shared" si="8"/>
        <v>3.5087719298245612E-2</v>
      </c>
      <c r="H83" s="18">
        <f t="shared" si="9"/>
        <v>3.929273084479371E-3</v>
      </c>
    </row>
    <row r="84" spans="2:8" ht="15" x14ac:dyDescent="0.2">
      <c r="B84" s="3" t="s">
        <v>230</v>
      </c>
      <c r="C84" s="10">
        <v>5</v>
      </c>
      <c r="D84" s="10">
        <v>12</v>
      </c>
      <c r="E84" s="12">
        <f t="shared" si="6"/>
        <v>9.823182711198428E-3</v>
      </c>
      <c r="F84" s="12">
        <f t="shared" si="7"/>
        <v>2.197802197802198E-2</v>
      </c>
      <c r="G84" s="13">
        <f t="shared" si="8"/>
        <v>1.4</v>
      </c>
      <c r="H84" s="18">
        <f t="shared" si="9"/>
        <v>1.3752455795677798E-2</v>
      </c>
    </row>
    <row r="85" spans="2:8" ht="15" x14ac:dyDescent="0.2">
      <c r="B85" s="3" t="s">
        <v>28</v>
      </c>
      <c r="C85" s="10">
        <v>5</v>
      </c>
      <c r="D85" s="10">
        <v>9</v>
      </c>
      <c r="E85" s="12">
        <f t="shared" si="6"/>
        <v>9.823182711198428E-3</v>
      </c>
      <c r="F85" s="12">
        <f t="shared" si="7"/>
        <v>1.6483516483516484E-2</v>
      </c>
      <c r="G85" s="13">
        <f t="shared" si="8"/>
        <v>0.8</v>
      </c>
      <c r="H85" s="18">
        <f t="shared" si="9"/>
        <v>7.8585461689587421E-3</v>
      </c>
    </row>
    <row r="86" spans="2:8" ht="15" x14ac:dyDescent="0.2">
      <c r="B86" s="3" t="s">
        <v>231</v>
      </c>
      <c r="C86" s="10">
        <v>11</v>
      </c>
      <c r="D86" s="10">
        <v>3</v>
      </c>
      <c r="E86" s="12">
        <f t="shared" si="6"/>
        <v>2.1611001964636542E-2</v>
      </c>
      <c r="F86" s="12">
        <f t="shared" si="7"/>
        <v>5.4945054945054949E-3</v>
      </c>
      <c r="G86" s="13">
        <f t="shared" si="8"/>
        <v>-0.72727272727272729</v>
      </c>
      <c r="H86" s="18">
        <f t="shared" si="9"/>
        <v>-1.5717092337917484E-2</v>
      </c>
    </row>
    <row r="87" spans="2:8" ht="15" x14ac:dyDescent="0.2">
      <c r="B87" s="3" t="s">
        <v>232</v>
      </c>
      <c r="C87" s="10">
        <v>3</v>
      </c>
      <c r="D87" s="10">
        <v>2</v>
      </c>
      <c r="E87" s="12">
        <f t="shared" si="6"/>
        <v>5.893909626719057E-3</v>
      </c>
      <c r="F87" s="12">
        <f t="shared" si="7"/>
        <v>3.663003663003663E-3</v>
      </c>
      <c r="G87" s="13">
        <f t="shared" si="8"/>
        <v>-0.33333333333333331</v>
      </c>
      <c r="H87" s="18">
        <f t="shared" si="9"/>
        <v>-1.9646365422396855E-3</v>
      </c>
    </row>
    <row r="88" spans="2:8" ht="15" x14ac:dyDescent="0.2">
      <c r="B88" s="3" t="s">
        <v>233</v>
      </c>
      <c r="C88" s="10">
        <v>23</v>
      </c>
      <c r="D88" s="10">
        <v>19</v>
      </c>
      <c r="E88" s="12">
        <f t="shared" si="6"/>
        <v>4.5186640471512773E-2</v>
      </c>
      <c r="F88" s="12">
        <f t="shared" si="7"/>
        <v>3.47985347985348E-2</v>
      </c>
      <c r="G88" s="13">
        <f t="shared" si="8"/>
        <v>-0.17391304347826086</v>
      </c>
      <c r="H88" s="18">
        <f t="shared" si="9"/>
        <v>-7.8585461689587438E-3</v>
      </c>
    </row>
    <row r="89" spans="2:8" ht="15" x14ac:dyDescent="0.2">
      <c r="B89" s="3" t="s">
        <v>26</v>
      </c>
      <c r="C89" s="10">
        <v>0</v>
      </c>
      <c r="D89" s="10">
        <v>4</v>
      </c>
      <c r="E89" s="12" t="str">
        <f t="shared" si="6"/>
        <v/>
      </c>
      <c r="F89" s="12">
        <f t="shared" si="7"/>
        <v>7.326007326007326E-3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1</v>
      </c>
      <c r="E90" s="12" t="str">
        <f t="shared" si="6"/>
        <v/>
      </c>
      <c r="F90" s="12">
        <f t="shared" si="7"/>
        <v>1.8315018315018315E-3</v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2</v>
      </c>
      <c r="D91" s="10">
        <v>9</v>
      </c>
      <c r="E91" s="12">
        <f t="shared" si="6"/>
        <v>3.929273084479371E-3</v>
      </c>
      <c r="F91" s="12">
        <f t="shared" si="7"/>
        <v>1.6483516483516484E-2</v>
      </c>
      <c r="G91" s="13">
        <f t="shared" si="8"/>
        <v>3.5</v>
      </c>
      <c r="H91" s="18">
        <f t="shared" si="9"/>
        <v>1.3752455795677798E-2</v>
      </c>
    </row>
    <row r="92" spans="2:8" ht="15" x14ac:dyDescent="0.2">
      <c r="B92" s="3" t="s">
        <v>235</v>
      </c>
      <c r="C92" s="10">
        <v>5</v>
      </c>
      <c r="D92" s="10">
        <v>15</v>
      </c>
      <c r="E92" s="12">
        <f t="shared" si="6"/>
        <v>9.823182711198428E-3</v>
      </c>
      <c r="F92" s="12">
        <f t="shared" si="7"/>
        <v>2.7472527472527472E-2</v>
      </c>
      <c r="G92" s="13">
        <f t="shared" si="8"/>
        <v>2</v>
      </c>
      <c r="H92" s="18">
        <f t="shared" si="9"/>
        <v>1.9646365422396856E-2</v>
      </c>
    </row>
    <row r="93" spans="2:8" ht="15" x14ac:dyDescent="0.2">
      <c r="B93" s="3" t="s">
        <v>560</v>
      </c>
      <c r="C93" s="10">
        <v>30</v>
      </c>
      <c r="D93" s="10">
        <v>37</v>
      </c>
      <c r="E93" s="12">
        <f t="shared" si="6"/>
        <v>5.8939096267190572E-2</v>
      </c>
      <c r="F93" s="12">
        <f t="shared" si="7"/>
        <v>6.7765567765567761E-2</v>
      </c>
      <c r="G93" s="13">
        <f t="shared" si="8"/>
        <v>0.23333333333333334</v>
      </c>
      <c r="H93" s="18">
        <f t="shared" si="9"/>
        <v>1.37524557956778E-2</v>
      </c>
    </row>
    <row r="94" spans="2:8" ht="15" x14ac:dyDescent="0.2">
      <c r="B94" s="3" t="s">
        <v>25</v>
      </c>
      <c r="C94" s="10">
        <v>10</v>
      </c>
      <c r="D94" s="10">
        <v>12</v>
      </c>
      <c r="E94" s="12">
        <f t="shared" si="6"/>
        <v>1.9646365422396856E-2</v>
      </c>
      <c r="F94" s="12">
        <f t="shared" si="7"/>
        <v>2.197802197802198E-2</v>
      </c>
      <c r="G94" s="13">
        <f t="shared" si="8"/>
        <v>0.2</v>
      </c>
      <c r="H94" s="18">
        <f t="shared" si="9"/>
        <v>3.929273084479371E-3</v>
      </c>
    </row>
    <row r="95" spans="2:8" ht="15" x14ac:dyDescent="0.2">
      <c r="B95" s="3" t="s">
        <v>27</v>
      </c>
      <c r="C95" s="10">
        <v>1</v>
      </c>
      <c r="D95" s="10">
        <v>1</v>
      </c>
      <c r="E95" s="12">
        <f t="shared" si="6"/>
        <v>1.9646365422396855E-3</v>
      </c>
      <c r="F95" s="12">
        <f t="shared" si="7"/>
        <v>1.8315018315018315E-3</v>
      </c>
      <c r="G95" s="13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1.8315018315018315E-3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3</v>
      </c>
      <c r="D98" s="10">
        <v>14</v>
      </c>
      <c r="E98" s="12">
        <f t="shared" si="6"/>
        <v>5.893909626719057E-3</v>
      </c>
      <c r="F98" s="12">
        <f t="shared" si="7"/>
        <v>2.564102564102564E-2</v>
      </c>
      <c r="G98" s="13">
        <f t="shared" si="8"/>
        <v>3.6666666666666665</v>
      </c>
      <c r="H98" s="18">
        <f t="shared" si="9"/>
        <v>2.1611001964636542E-2</v>
      </c>
    </row>
    <row r="99" spans="2:8" ht="15" x14ac:dyDescent="0.2">
      <c r="B99" s="3" t="s">
        <v>239</v>
      </c>
      <c r="C99" s="10">
        <v>6</v>
      </c>
      <c r="D99" s="10">
        <v>10</v>
      </c>
      <c r="E99" s="12">
        <f t="shared" si="6"/>
        <v>1.1787819253438114E-2</v>
      </c>
      <c r="F99" s="12">
        <f t="shared" si="7"/>
        <v>1.8315018315018316E-2</v>
      </c>
      <c r="G99" s="13">
        <f t="shared" si="8"/>
        <v>0.66666666666666663</v>
      </c>
      <c r="H99" s="18">
        <f t="shared" si="9"/>
        <v>7.8585461689587421E-3</v>
      </c>
    </row>
    <row r="100" spans="2:8" ht="15" x14ac:dyDescent="0.2">
      <c r="B100" s="3" t="s">
        <v>240</v>
      </c>
      <c r="C100" s="10">
        <v>2</v>
      </c>
      <c r="D100" s="10">
        <v>1</v>
      </c>
      <c r="E100" s="12">
        <f t="shared" si="6"/>
        <v>3.929273084479371E-3</v>
      </c>
      <c r="F100" s="12">
        <f t="shared" si="7"/>
        <v>1.8315018315018315E-3</v>
      </c>
      <c r="G100" s="13">
        <f t="shared" si="8"/>
        <v>-0.5</v>
      </c>
      <c r="H100" s="18">
        <f t="shared" si="9"/>
        <v>-1.9646365422396855E-3</v>
      </c>
    </row>
    <row r="101" spans="2:8" ht="15" x14ac:dyDescent="0.2">
      <c r="B101" s="3" t="s">
        <v>241</v>
      </c>
      <c r="C101" s="10">
        <v>2</v>
      </c>
      <c r="D101" s="10">
        <v>3</v>
      </c>
      <c r="E101" s="12">
        <f t="shared" si="6"/>
        <v>3.929273084479371E-3</v>
      </c>
      <c r="F101" s="12">
        <f t="shared" si="7"/>
        <v>5.4945054945054949E-3</v>
      </c>
      <c r="G101" s="13">
        <f t="shared" si="8"/>
        <v>0.5</v>
      </c>
      <c r="H101" s="18">
        <f t="shared" si="9"/>
        <v>1.9646365422396855E-3</v>
      </c>
    </row>
    <row r="102" spans="2:8" ht="15" x14ac:dyDescent="0.2">
      <c r="B102" s="3" t="s">
        <v>242</v>
      </c>
      <c r="C102" s="10">
        <v>13</v>
      </c>
      <c r="D102" s="10">
        <v>6</v>
      </c>
      <c r="E102" s="12">
        <f t="shared" si="6"/>
        <v>2.5540275049115914E-2</v>
      </c>
      <c r="F102" s="12">
        <f t="shared" si="7"/>
        <v>1.098901098901099E-2</v>
      </c>
      <c r="G102" s="13">
        <f t="shared" si="8"/>
        <v>-0.53846153846153844</v>
      </c>
      <c r="H102" s="18">
        <f t="shared" si="9"/>
        <v>-1.37524557956778E-2</v>
      </c>
    </row>
    <row r="103" spans="2:8" ht="15" x14ac:dyDescent="0.2">
      <c r="B103" s="3" t="s">
        <v>243</v>
      </c>
      <c r="C103" s="10">
        <v>5</v>
      </c>
      <c r="D103" s="10">
        <v>4</v>
      </c>
      <c r="E103" s="12">
        <f t="shared" si="6"/>
        <v>9.823182711198428E-3</v>
      </c>
      <c r="F103" s="12">
        <f t="shared" si="7"/>
        <v>7.326007326007326E-3</v>
      </c>
      <c r="G103" s="13">
        <f t="shared" si="8"/>
        <v>-0.2</v>
      </c>
      <c r="H103" s="18">
        <f t="shared" si="9"/>
        <v>-1.9646365422396855E-3</v>
      </c>
    </row>
    <row r="104" spans="2:8" ht="15" x14ac:dyDescent="0.2">
      <c r="B104" s="3" t="s">
        <v>34</v>
      </c>
      <c r="C104" s="10">
        <v>9</v>
      </c>
      <c r="D104" s="10">
        <v>8</v>
      </c>
      <c r="E104" s="12">
        <f t="shared" si="6"/>
        <v>1.768172888015717E-2</v>
      </c>
      <c r="F104" s="12">
        <f t="shared" si="7"/>
        <v>1.4652014652014652E-2</v>
      </c>
      <c r="G104" s="13">
        <f t="shared" si="8"/>
        <v>-0.1111111111111111</v>
      </c>
      <c r="H104" s="18">
        <f t="shared" si="9"/>
        <v>-1.9646365422396855E-3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3</v>
      </c>
      <c r="E107" s="12">
        <f t="shared" si="6"/>
        <v>1.9646365422396855E-3</v>
      </c>
      <c r="F107" s="12">
        <f t="shared" si="7"/>
        <v>5.4945054945054949E-3</v>
      </c>
      <c r="G107" s="13">
        <f t="shared" si="8"/>
        <v>2</v>
      </c>
      <c r="H107" s="18">
        <f t="shared" si="9"/>
        <v>3.929273084479371E-3</v>
      </c>
    </row>
    <row r="108" spans="2:8" ht="15" x14ac:dyDescent="0.2">
      <c r="B108" s="3" t="s">
        <v>31</v>
      </c>
      <c r="C108" s="10">
        <v>1</v>
      </c>
      <c r="D108" s="10">
        <v>0</v>
      </c>
      <c r="E108" s="12">
        <f t="shared" si="6"/>
        <v>1.9646365422396855E-3</v>
      </c>
      <c r="F108" s="12" t="str">
        <f t="shared" si="7"/>
        <v/>
      </c>
      <c r="G108" s="13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1</v>
      </c>
      <c r="D109" s="10">
        <v>0</v>
      </c>
      <c r="E109" s="12">
        <f t="shared" si="6"/>
        <v>1.9646365422396855E-3</v>
      </c>
      <c r="F109" s="12" t="str">
        <f t="shared" si="7"/>
        <v/>
      </c>
      <c r="G109" s="13" t="str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10">
        <v>0</v>
      </c>
      <c r="D110" s="10">
        <v>1</v>
      </c>
      <c r="E110" s="12" t="str">
        <f t="shared" si="6"/>
        <v/>
      </c>
      <c r="F110" s="12">
        <f t="shared" si="7"/>
        <v>1.8315018315018315E-3</v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7</v>
      </c>
      <c r="D112" s="10">
        <v>13</v>
      </c>
      <c r="E112" s="12">
        <f t="shared" si="6"/>
        <v>1.37524557956778E-2</v>
      </c>
      <c r="F112" s="12">
        <f t="shared" si="7"/>
        <v>2.3809523809523808E-2</v>
      </c>
      <c r="G112" s="13">
        <f t="shared" si="8"/>
        <v>0.8571428571428571</v>
      </c>
      <c r="H112" s="18">
        <f t="shared" si="9"/>
        <v>1.1787819253438114E-2</v>
      </c>
    </row>
    <row r="113" spans="2:8" ht="15" x14ac:dyDescent="0.2">
      <c r="B113" s="3" t="s">
        <v>248</v>
      </c>
      <c r="C113" s="10">
        <v>18</v>
      </c>
      <c r="D113" s="10">
        <v>12</v>
      </c>
      <c r="E113" s="12">
        <f t="shared" si="6"/>
        <v>3.536345776031434E-2</v>
      </c>
      <c r="F113" s="12">
        <f t="shared" si="7"/>
        <v>2.197802197802198E-2</v>
      </c>
      <c r="G113" s="13">
        <f t="shared" si="8"/>
        <v>-0.33333333333333331</v>
      </c>
      <c r="H113" s="18">
        <f t="shared" si="9"/>
        <v>-1.1787819253438112E-2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28</v>
      </c>
      <c r="D115" s="10">
        <v>22</v>
      </c>
      <c r="E115" s="12">
        <f t="shared" si="6"/>
        <v>5.50098231827112E-2</v>
      </c>
      <c r="F115" s="12">
        <f t="shared" si="7"/>
        <v>4.0293040293040296E-2</v>
      </c>
      <c r="G115" s="13">
        <f t="shared" si="8"/>
        <v>-0.21428571428571427</v>
      </c>
      <c r="H115" s="18">
        <f t="shared" si="9"/>
        <v>-1.1787819253438114E-2</v>
      </c>
    </row>
    <row r="116" spans="2:8" ht="15" x14ac:dyDescent="0.2">
      <c r="B116" s="3" t="s">
        <v>249</v>
      </c>
      <c r="C116" s="10">
        <v>37</v>
      </c>
      <c r="D116" s="10">
        <v>6</v>
      </c>
      <c r="E116" s="12">
        <f t="shared" si="6"/>
        <v>7.269155206286837E-2</v>
      </c>
      <c r="F116" s="12">
        <f t="shared" si="7"/>
        <v>1.098901098901099E-2</v>
      </c>
      <c r="G116" s="13">
        <f t="shared" si="8"/>
        <v>-0.83783783783783783</v>
      </c>
      <c r="H116" s="18">
        <f t="shared" si="9"/>
        <v>-6.0903732809430254E-2</v>
      </c>
    </row>
    <row r="117" spans="2:8" ht="15" x14ac:dyDescent="0.2">
      <c r="B117" s="3" t="s">
        <v>250</v>
      </c>
      <c r="C117" s="10">
        <v>0</v>
      </c>
      <c r="D117" s="10">
        <v>1</v>
      </c>
      <c r="E117" s="12" t="str">
        <f t="shared" si="6"/>
        <v/>
      </c>
      <c r="F117" s="12">
        <f t="shared" si="7"/>
        <v>1.8315018315018315E-3</v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46</v>
      </c>
      <c r="D118" s="10">
        <v>26</v>
      </c>
      <c r="E118" s="12">
        <f t="shared" si="6"/>
        <v>9.0373280943025547E-2</v>
      </c>
      <c r="F118" s="12">
        <f t="shared" si="7"/>
        <v>4.7619047619047616E-2</v>
      </c>
      <c r="G118" s="13">
        <f t="shared" si="8"/>
        <v>-0.43478260869565216</v>
      </c>
      <c r="H118" s="18">
        <f t="shared" si="9"/>
        <v>-3.9292730844793712E-2</v>
      </c>
    </row>
    <row r="119" spans="2:8" ht="15" x14ac:dyDescent="0.2">
      <c r="B119" s="3" t="s">
        <v>252</v>
      </c>
      <c r="C119" s="10">
        <v>16</v>
      </c>
      <c r="D119" s="10">
        <v>18</v>
      </c>
      <c r="E119" s="12">
        <f t="shared" si="6"/>
        <v>3.1434184675834968E-2</v>
      </c>
      <c r="F119" s="12">
        <f t="shared" si="7"/>
        <v>3.2967032967032968E-2</v>
      </c>
      <c r="G119" s="13">
        <f t="shared" si="8"/>
        <v>0.125</v>
      </c>
      <c r="H119" s="18">
        <f t="shared" si="9"/>
        <v>3.929273084479371E-3</v>
      </c>
    </row>
    <row r="120" spans="2:8" ht="15" x14ac:dyDescent="0.2">
      <c r="B120" s="3" t="s">
        <v>253</v>
      </c>
      <c r="C120" s="10">
        <v>13</v>
      </c>
      <c r="D120" s="10">
        <v>13</v>
      </c>
      <c r="E120" s="12">
        <f t="shared" si="6"/>
        <v>2.5540275049115914E-2</v>
      </c>
      <c r="F120" s="12">
        <f t="shared" si="7"/>
        <v>2.3809523809523808E-2</v>
      </c>
      <c r="G120" s="13">
        <f t="shared" si="8"/>
        <v>0</v>
      </c>
      <c r="H120" s="18">
        <f t="shared" si="9"/>
        <v>0</v>
      </c>
    </row>
    <row r="121" spans="2:8" ht="15" x14ac:dyDescent="0.2">
      <c r="B121" s="3" t="s">
        <v>35</v>
      </c>
      <c r="C121" s="10">
        <v>11</v>
      </c>
      <c r="D121" s="10">
        <v>8</v>
      </c>
      <c r="E121" s="12">
        <f t="shared" si="6"/>
        <v>2.1611001964636542E-2</v>
      </c>
      <c r="F121" s="12">
        <f t="shared" si="7"/>
        <v>1.4652014652014652E-2</v>
      </c>
      <c r="G121" s="13">
        <f t="shared" si="8"/>
        <v>-0.27272727272727271</v>
      </c>
      <c r="H121" s="18">
        <f t="shared" si="9"/>
        <v>-5.8939096267190561E-3</v>
      </c>
    </row>
    <row r="122" spans="2:8" ht="15" x14ac:dyDescent="0.2">
      <c r="B122" s="3" t="s">
        <v>39</v>
      </c>
      <c r="C122" s="10">
        <v>0</v>
      </c>
      <c r="D122" s="10">
        <v>1</v>
      </c>
      <c r="E122" s="12" t="str">
        <f t="shared" si="6"/>
        <v/>
      </c>
      <c r="F122" s="12">
        <f t="shared" si="7"/>
        <v>1.8315018315018315E-3</v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9</v>
      </c>
      <c r="D123" s="10">
        <v>14</v>
      </c>
      <c r="E123" s="12">
        <f t="shared" si="6"/>
        <v>1.768172888015717E-2</v>
      </c>
      <c r="F123" s="12">
        <f t="shared" si="7"/>
        <v>2.564102564102564E-2</v>
      </c>
      <c r="G123" s="13">
        <f t="shared" si="8"/>
        <v>0.55555555555555558</v>
      </c>
      <c r="H123" s="18">
        <f t="shared" si="9"/>
        <v>9.823182711198428E-3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6"/>
        <v/>
      </c>
      <c r="F124" s="12">
        <f t="shared" si="7"/>
        <v>1.8315018315018315E-3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1</v>
      </c>
      <c r="D126" s="10">
        <v>0</v>
      </c>
      <c r="E126" s="12">
        <f t="shared" si="6"/>
        <v>1.9646365422396855E-3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4</v>
      </c>
      <c r="D127" s="10">
        <v>1</v>
      </c>
      <c r="E127" s="12">
        <f t="shared" si="6"/>
        <v>7.8585461689587421E-3</v>
      </c>
      <c r="F127" s="12">
        <f t="shared" si="7"/>
        <v>1.8315018315018315E-3</v>
      </c>
      <c r="G127" s="13">
        <f t="shared" si="8"/>
        <v>-0.75</v>
      </c>
      <c r="H127" s="18">
        <f t="shared" si="9"/>
        <v>-5.8939096267190561E-3</v>
      </c>
    </row>
    <row r="128" spans="2:8" ht="15" x14ac:dyDescent="0.2">
      <c r="B128" s="3" t="s">
        <v>257</v>
      </c>
      <c r="C128" s="10">
        <v>1</v>
      </c>
      <c r="D128" s="10">
        <v>3</v>
      </c>
      <c r="E128" s="12">
        <f t="shared" si="6"/>
        <v>1.9646365422396855E-3</v>
      </c>
      <c r="F128" s="12">
        <f t="shared" si="7"/>
        <v>5.4945054945054949E-3</v>
      </c>
      <c r="G128" s="13">
        <f t="shared" si="8"/>
        <v>2</v>
      </c>
      <c r="H128" s="18">
        <f t="shared" si="9"/>
        <v>3.929273084479371E-3</v>
      </c>
    </row>
    <row r="129" spans="2:8" ht="30" x14ac:dyDescent="0.2">
      <c r="B129" s="3" t="s">
        <v>258</v>
      </c>
      <c r="C129" s="10">
        <v>8</v>
      </c>
      <c r="D129" s="10">
        <v>4</v>
      </c>
      <c r="E129" s="12">
        <f t="shared" si="6"/>
        <v>1.5717092337917484E-2</v>
      </c>
      <c r="F129" s="12">
        <f t="shared" si="7"/>
        <v>7.326007326007326E-3</v>
      </c>
      <c r="G129" s="13">
        <f t="shared" si="8"/>
        <v>-0.5</v>
      </c>
      <c r="H129" s="18">
        <f t="shared" si="9"/>
        <v>-7.8585461689587421E-3</v>
      </c>
    </row>
    <row r="130" spans="2:8" ht="30" x14ac:dyDescent="0.2">
      <c r="B130" s="3" t="s">
        <v>259</v>
      </c>
      <c r="C130" s="10">
        <v>0</v>
      </c>
      <c r="D130" s="10">
        <v>1</v>
      </c>
      <c r="E130" s="12" t="str">
        <f t="shared" si="6"/>
        <v/>
      </c>
      <c r="F130" s="12">
        <f t="shared" si="7"/>
        <v>1.8315018315018315E-3</v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13</v>
      </c>
      <c r="D131" s="10">
        <v>13</v>
      </c>
      <c r="E131" s="12">
        <f t="shared" si="6"/>
        <v>2.5540275049115914E-2</v>
      </c>
      <c r="F131" s="12">
        <f t="shared" si="7"/>
        <v>2.3809523809523808E-2</v>
      </c>
      <c r="G131" s="13">
        <f t="shared" si="8"/>
        <v>0</v>
      </c>
      <c r="H131" s="18">
        <f t="shared" si="9"/>
        <v>0</v>
      </c>
    </row>
    <row r="132" spans="2:8" ht="15" x14ac:dyDescent="0.2">
      <c r="B132" s="3" t="s">
        <v>50</v>
      </c>
      <c r="C132" s="10">
        <v>2</v>
      </c>
      <c r="D132" s="10">
        <v>0</v>
      </c>
      <c r="E132" s="12">
        <f t="shared" si="6"/>
        <v>3.929273084479371E-3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5</v>
      </c>
      <c r="D134" s="10">
        <v>8</v>
      </c>
      <c r="E134" s="12">
        <f t="shared" si="6"/>
        <v>9.823182711198428E-3</v>
      </c>
      <c r="F134" s="12">
        <f t="shared" si="7"/>
        <v>1.4652014652014652E-2</v>
      </c>
      <c r="G134" s="13">
        <f t="shared" si="8"/>
        <v>0.6</v>
      </c>
      <c r="H134" s="18">
        <f t="shared" si="9"/>
        <v>5.893909626719057E-3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0">+IF(C136=0,"",C136/C$70)</f>
        <v>1.9646365422396855E-3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1</v>
      </c>
      <c r="D137" s="10">
        <v>1</v>
      </c>
      <c r="E137" s="12">
        <f t="shared" si="10"/>
        <v>1.9646365422396855E-3</v>
      </c>
      <c r="F137" s="12">
        <f t="shared" si="11"/>
        <v>1.8315018315018315E-3</v>
      </c>
      <c r="G137" s="13">
        <f t="shared" si="12"/>
        <v>0</v>
      </c>
      <c r="H137" s="18">
        <f t="shared" si="13"/>
        <v>0</v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1.9646365422396855E-3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1</v>
      </c>
      <c r="D139" s="10">
        <v>4</v>
      </c>
      <c r="E139" s="12">
        <f t="shared" si="10"/>
        <v>1.9646365422396855E-3</v>
      </c>
      <c r="F139" s="12">
        <f t="shared" si="11"/>
        <v>7.326007326007326E-3</v>
      </c>
      <c r="G139" s="13">
        <f t="shared" si="12"/>
        <v>3</v>
      </c>
      <c r="H139" s="18">
        <f t="shared" si="13"/>
        <v>5.8939096267190561E-3</v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1.8315018315018315E-3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2</v>
      </c>
      <c r="E141" s="12">
        <f t="shared" si="10"/>
        <v>1.9646365422396855E-3</v>
      </c>
      <c r="F141" s="12">
        <f t="shared" si="11"/>
        <v>3.663003663003663E-3</v>
      </c>
      <c r="G141" s="13">
        <f t="shared" si="12"/>
        <v>1</v>
      </c>
      <c r="H141" s="18">
        <f t="shared" si="13"/>
        <v>1.9646365422396855E-3</v>
      </c>
    </row>
    <row r="142" spans="2:8" ht="15" x14ac:dyDescent="0.2">
      <c r="B142" s="3" t="s">
        <v>264</v>
      </c>
      <c r="C142" s="10">
        <v>1</v>
      </c>
      <c r="D142" s="10">
        <v>10</v>
      </c>
      <c r="E142" s="12">
        <f t="shared" si="10"/>
        <v>1.9646365422396855E-3</v>
      </c>
      <c r="F142" s="12">
        <f t="shared" si="11"/>
        <v>1.8315018315018316E-2</v>
      </c>
      <c r="G142" s="13">
        <f t="shared" si="12"/>
        <v>9</v>
      </c>
      <c r="H142" s="18">
        <f t="shared" si="13"/>
        <v>1.768172888015717E-2</v>
      </c>
    </row>
    <row r="143" spans="2:8" ht="15" x14ac:dyDescent="0.2">
      <c r="B143" s="3" t="s">
        <v>49</v>
      </c>
      <c r="C143" s="10">
        <v>1</v>
      </c>
      <c r="D143" s="10">
        <v>3</v>
      </c>
      <c r="E143" s="12">
        <f t="shared" si="10"/>
        <v>1.9646365422396855E-3</v>
      </c>
      <c r="F143" s="12">
        <f t="shared" si="11"/>
        <v>5.4945054945054949E-3</v>
      </c>
      <c r="G143" s="13">
        <f t="shared" si="12"/>
        <v>2</v>
      </c>
      <c r="H143" s="18">
        <f t="shared" si="13"/>
        <v>3.929273084479371E-3</v>
      </c>
    </row>
    <row r="144" spans="2:8" ht="15" x14ac:dyDescent="0.2">
      <c r="B144" s="3" t="s">
        <v>46</v>
      </c>
      <c r="C144" s="10">
        <v>0</v>
      </c>
      <c r="D144" s="10">
        <v>8</v>
      </c>
      <c r="E144" s="12" t="str">
        <f t="shared" si="10"/>
        <v/>
      </c>
      <c r="F144" s="12">
        <f t="shared" si="11"/>
        <v>1.4652014652014652E-2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1270</v>
      </c>
      <c r="D151" s="40">
        <f>SUM(D152:D288)</f>
        <v>1208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-4.8818897637795275E-2</v>
      </c>
      <c r="H151" s="41">
        <f>+IF(OR(AND(E151=""),(G151="")),"",E151*G151)</f>
        <v>-4.8818897637795275E-2</v>
      </c>
    </row>
    <row r="152" spans="2:8" ht="15" x14ac:dyDescent="0.2">
      <c r="B152" s="4" t="s">
        <v>54</v>
      </c>
      <c r="C152" s="10">
        <v>6</v>
      </c>
      <c r="D152" s="10">
        <v>6</v>
      </c>
      <c r="E152" s="12">
        <f>+IF(C152=0,"",C152/C$151)</f>
        <v>4.7244094488188976E-3</v>
      </c>
      <c r="F152" s="12">
        <f>+IF(D152=0,"",D152/D$151)</f>
        <v>4.9668874172185433E-3</v>
      </c>
      <c r="G152" s="13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10">
        <v>0</v>
      </c>
      <c r="D153" s="10">
        <v>2</v>
      </c>
      <c r="E153" s="12" t="str">
        <f t="shared" ref="E153:E216" si="14">+IF(C153=0,"",C153/C$151)</f>
        <v/>
      </c>
      <c r="F153" s="12">
        <f t="shared" ref="F153:F216" si="15">+IF(D153=0,"",D153/D$151)</f>
        <v>1.6556291390728477E-3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1</v>
      </c>
      <c r="D154" s="10">
        <v>1</v>
      </c>
      <c r="E154" s="12">
        <f t="shared" si="14"/>
        <v>7.874015748031496E-4</v>
      </c>
      <c r="F154" s="12">
        <f t="shared" si="15"/>
        <v>8.2781456953642384E-4</v>
      </c>
      <c r="G154" s="13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7</v>
      </c>
      <c r="D156" s="10">
        <v>18</v>
      </c>
      <c r="E156" s="12">
        <f t="shared" si="14"/>
        <v>5.5118110236220472E-3</v>
      </c>
      <c r="F156" s="12">
        <f t="shared" si="15"/>
        <v>1.4900662251655629E-2</v>
      </c>
      <c r="G156" s="13">
        <f t="shared" si="16"/>
        <v>1.5714285714285714</v>
      </c>
      <c r="H156" s="18">
        <f t="shared" si="17"/>
        <v>8.6614173228346455E-3</v>
      </c>
    </row>
    <row r="157" spans="2:8" ht="15" x14ac:dyDescent="0.2">
      <c r="B157" s="4" t="s">
        <v>53</v>
      </c>
      <c r="C157" s="10">
        <v>164</v>
      </c>
      <c r="D157" s="10">
        <v>112</v>
      </c>
      <c r="E157" s="12">
        <f t="shared" si="14"/>
        <v>0.12913385826771653</v>
      </c>
      <c r="F157" s="12">
        <f t="shared" si="15"/>
        <v>9.2715231788079472E-2</v>
      </c>
      <c r="G157" s="13">
        <f t="shared" si="16"/>
        <v>-0.31707317073170732</v>
      </c>
      <c r="H157" s="18">
        <f t="shared" si="17"/>
        <v>-4.0944881889763779E-2</v>
      </c>
    </row>
    <row r="158" spans="2:8" ht="15" x14ac:dyDescent="0.2">
      <c r="B158" s="4" t="s">
        <v>59</v>
      </c>
      <c r="C158" s="10">
        <v>1</v>
      </c>
      <c r="D158" s="10">
        <v>1</v>
      </c>
      <c r="E158" s="12">
        <f t="shared" si="14"/>
        <v>7.874015748031496E-4</v>
      </c>
      <c r="F158" s="12">
        <f t="shared" si="15"/>
        <v>8.2781456953642384E-4</v>
      </c>
      <c r="G158" s="13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20</v>
      </c>
      <c r="D159" s="10">
        <v>22</v>
      </c>
      <c r="E159" s="12">
        <f t="shared" si="14"/>
        <v>1.5748031496062992E-2</v>
      </c>
      <c r="F159" s="12">
        <f t="shared" si="15"/>
        <v>1.8211920529801324E-2</v>
      </c>
      <c r="G159" s="13">
        <f t="shared" si="16"/>
        <v>0.1</v>
      </c>
      <c r="H159" s="18">
        <f t="shared" si="17"/>
        <v>1.5748031496062992E-3</v>
      </c>
    </row>
    <row r="160" spans="2:8" ht="15" x14ac:dyDescent="0.2">
      <c r="B160" s="4" t="s">
        <v>55</v>
      </c>
      <c r="C160" s="10">
        <v>1</v>
      </c>
      <c r="D160" s="10">
        <v>0</v>
      </c>
      <c r="E160" s="12">
        <f t="shared" si="14"/>
        <v>7.874015748031496E-4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5</v>
      </c>
      <c r="D161" s="10">
        <v>2</v>
      </c>
      <c r="E161" s="12">
        <f t="shared" si="14"/>
        <v>3.937007874015748E-3</v>
      </c>
      <c r="F161" s="12">
        <f t="shared" si="15"/>
        <v>1.6556291390728477E-3</v>
      </c>
      <c r="G161" s="13">
        <f t="shared" si="16"/>
        <v>-0.6</v>
      </c>
      <c r="H161" s="18">
        <f t="shared" si="17"/>
        <v>-2.3622047244094488E-3</v>
      </c>
    </row>
    <row r="162" spans="2:8" ht="30" x14ac:dyDescent="0.2">
      <c r="B162" s="4" t="s">
        <v>269</v>
      </c>
      <c r="C162" s="10">
        <v>0</v>
      </c>
      <c r="D162" s="10">
        <v>2</v>
      </c>
      <c r="E162" s="12" t="str">
        <f t="shared" si="14"/>
        <v/>
      </c>
      <c r="F162" s="12">
        <f t="shared" si="15"/>
        <v>1.6556291390728477E-3</v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2</v>
      </c>
      <c r="D163" s="10">
        <v>0</v>
      </c>
      <c r="E163" s="12">
        <f t="shared" si="14"/>
        <v>1.5748031496062992E-3</v>
      </c>
      <c r="F163" s="12" t="str">
        <f t="shared" si="15"/>
        <v/>
      </c>
      <c r="G163" s="13" t="str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1</v>
      </c>
      <c r="D164" s="10">
        <v>19</v>
      </c>
      <c r="E164" s="12">
        <f t="shared" si="14"/>
        <v>7.874015748031496E-4</v>
      </c>
      <c r="F164" s="12">
        <f t="shared" si="15"/>
        <v>1.5728476821192054E-2</v>
      </c>
      <c r="G164" s="13">
        <f t="shared" si="16"/>
        <v>18</v>
      </c>
      <c r="H164" s="18">
        <f t="shared" si="17"/>
        <v>1.4173228346456693E-2</v>
      </c>
    </row>
    <row r="165" spans="2:8" ht="15" x14ac:dyDescent="0.2">
      <c r="B165" s="4" t="s">
        <v>57</v>
      </c>
      <c r="C165" s="10">
        <v>113</v>
      </c>
      <c r="D165" s="10">
        <v>23</v>
      </c>
      <c r="E165" s="12">
        <f t="shared" si="14"/>
        <v>8.8976377952755911E-2</v>
      </c>
      <c r="F165" s="12">
        <f t="shared" si="15"/>
        <v>1.9039735099337748E-2</v>
      </c>
      <c r="G165" s="13">
        <f t="shared" si="16"/>
        <v>-0.79646017699115046</v>
      </c>
      <c r="H165" s="18">
        <f t="shared" si="17"/>
        <v>-7.0866141732283477E-2</v>
      </c>
    </row>
    <row r="166" spans="2:8" ht="15" x14ac:dyDescent="0.2">
      <c r="B166" s="4" t="s">
        <v>270</v>
      </c>
      <c r="C166" s="10">
        <v>3</v>
      </c>
      <c r="D166" s="10">
        <v>2</v>
      </c>
      <c r="E166" s="12">
        <f t="shared" si="14"/>
        <v>2.3622047244094488E-3</v>
      </c>
      <c r="F166" s="12">
        <f t="shared" si="15"/>
        <v>1.6556291390728477E-3</v>
      </c>
      <c r="G166" s="13">
        <f t="shared" si="16"/>
        <v>-0.33333333333333331</v>
      </c>
      <c r="H166" s="18">
        <f t="shared" si="17"/>
        <v>-7.874015748031496E-4</v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22</v>
      </c>
      <c r="D169" s="10">
        <v>24</v>
      </c>
      <c r="E169" s="12">
        <f t="shared" si="14"/>
        <v>1.7322834645669291E-2</v>
      </c>
      <c r="F169" s="12">
        <f t="shared" si="15"/>
        <v>1.9867549668874173E-2</v>
      </c>
      <c r="G169" s="13">
        <f t="shared" si="16"/>
        <v>9.0909090909090912E-2</v>
      </c>
      <c r="H169" s="18">
        <f t="shared" si="17"/>
        <v>1.5748031496062992E-3</v>
      </c>
    </row>
    <row r="170" spans="2:8" ht="15" x14ac:dyDescent="0.2">
      <c r="B170" s="4" t="s">
        <v>272</v>
      </c>
      <c r="C170" s="10">
        <v>2</v>
      </c>
      <c r="D170" s="10">
        <v>3</v>
      </c>
      <c r="E170" s="12">
        <f t="shared" si="14"/>
        <v>1.5748031496062992E-3</v>
      </c>
      <c r="F170" s="12">
        <f t="shared" si="15"/>
        <v>2.4834437086092716E-3</v>
      </c>
      <c r="G170" s="13">
        <f t="shared" si="16"/>
        <v>0.5</v>
      </c>
      <c r="H170" s="18">
        <f t="shared" si="17"/>
        <v>7.874015748031496E-4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1</v>
      </c>
      <c r="E172" s="12" t="str">
        <f t="shared" si="14"/>
        <v/>
      </c>
      <c r="F172" s="12">
        <f t="shared" si="15"/>
        <v>8.2781456953642384E-4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62</v>
      </c>
      <c r="D173" s="10">
        <v>36</v>
      </c>
      <c r="E173" s="12">
        <f t="shared" si="14"/>
        <v>4.8818897637795275E-2</v>
      </c>
      <c r="F173" s="12">
        <f t="shared" si="15"/>
        <v>2.9801324503311258E-2</v>
      </c>
      <c r="G173" s="13">
        <f t="shared" si="16"/>
        <v>-0.41935483870967744</v>
      </c>
      <c r="H173" s="18">
        <f t="shared" si="17"/>
        <v>-2.0472440944881889E-2</v>
      </c>
    </row>
    <row r="174" spans="2:8" ht="15" x14ac:dyDescent="0.2">
      <c r="B174" s="4" t="s">
        <v>276</v>
      </c>
      <c r="C174" s="10">
        <v>86</v>
      </c>
      <c r="D174" s="10">
        <v>47</v>
      </c>
      <c r="E174" s="12">
        <f t="shared" si="14"/>
        <v>6.7716535433070865E-2</v>
      </c>
      <c r="F174" s="12">
        <f t="shared" si="15"/>
        <v>3.8907284768211918E-2</v>
      </c>
      <c r="G174" s="13">
        <f t="shared" si="16"/>
        <v>-0.45348837209302323</v>
      </c>
      <c r="H174" s="18">
        <f t="shared" si="17"/>
        <v>-3.0708661417322831E-2</v>
      </c>
    </row>
    <row r="175" spans="2:8" ht="15" x14ac:dyDescent="0.2">
      <c r="B175" s="4" t="s">
        <v>277</v>
      </c>
      <c r="C175" s="10">
        <v>11</v>
      </c>
      <c r="D175" s="10">
        <v>29</v>
      </c>
      <c r="E175" s="12">
        <f t="shared" si="14"/>
        <v>8.6614173228346455E-3</v>
      </c>
      <c r="F175" s="12">
        <f t="shared" si="15"/>
        <v>2.4006622516556293E-2</v>
      </c>
      <c r="G175" s="13">
        <f t="shared" si="16"/>
        <v>1.6363636363636365</v>
      </c>
      <c r="H175" s="18">
        <f t="shared" si="17"/>
        <v>1.4173228346456694E-2</v>
      </c>
    </row>
    <row r="176" spans="2:8" ht="15" x14ac:dyDescent="0.2">
      <c r="B176" s="4" t="s">
        <v>278</v>
      </c>
      <c r="C176" s="10">
        <v>78</v>
      </c>
      <c r="D176" s="10">
        <v>66</v>
      </c>
      <c r="E176" s="12">
        <f t="shared" si="14"/>
        <v>6.1417322834645668E-2</v>
      </c>
      <c r="F176" s="12">
        <f t="shared" si="15"/>
        <v>5.4635761589403975E-2</v>
      </c>
      <c r="G176" s="13">
        <f t="shared" si="16"/>
        <v>-0.15384615384615385</v>
      </c>
      <c r="H176" s="18">
        <f t="shared" si="17"/>
        <v>-9.4488188976377951E-3</v>
      </c>
    </row>
    <row r="177" spans="2:8" ht="15" x14ac:dyDescent="0.2">
      <c r="B177" s="4" t="s">
        <v>279</v>
      </c>
      <c r="C177" s="10">
        <v>49</v>
      </c>
      <c r="D177" s="10">
        <v>27</v>
      </c>
      <c r="E177" s="12">
        <f t="shared" si="14"/>
        <v>3.858267716535433E-2</v>
      </c>
      <c r="F177" s="12">
        <f t="shared" si="15"/>
        <v>2.2350993377483443E-2</v>
      </c>
      <c r="G177" s="13">
        <f t="shared" si="16"/>
        <v>-0.44897959183673469</v>
      </c>
      <c r="H177" s="18">
        <f t="shared" si="17"/>
        <v>-1.7322834645669291E-2</v>
      </c>
    </row>
    <row r="178" spans="2:8" ht="15" x14ac:dyDescent="0.2">
      <c r="B178" s="4" t="s">
        <v>280</v>
      </c>
      <c r="C178" s="10">
        <v>67</v>
      </c>
      <c r="D178" s="10">
        <v>14</v>
      </c>
      <c r="E178" s="12">
        <f t="shared" si="14"/>
        <v>5.2755905511811023E-2</v>
      </c>
      <c r="F178" s="12">
        <f t="shared" si="15"/>
        <v>1.1589403973509934E-2</v>
      </c>
      <c r="G178" s="13">
        <f t="shared" si="16"/>
        <v>-0.79104477611940294</v>
      </c>
      <c r="H178" s="18">
        <f t="shared" si="17"/>
        <v>-4.1732283464566929E-2</v>
      </c>
    </row>
    <row r="179" spans="2:8" ht="15" x14ac:dyDescent="0.2">
      <c r="B179" s="4" t="s">
        <v>281</v>
      </c>
      <c r="C179" s="10">
        <v>7</v>
      </c>
      <c r="D179" s="10">
        <v>20</v>
      </c>
      <c r="E179" s="12">
        <f t="shared" si="14"/>
        <v>5.5118110236220472E-3</v>
      </c>
      <c r="F179" s="12">
        <f t="shared" si="15"/>
        <v>1.6556291390728478E-2</v>
      </c>
      <c r="G179" s="13">
        <f t="shared" si="16"/>
        <v>1.8571428571428572</v>
      </c>
      <c r="H179" s="18">
        <f t="shared" si="17"/>
        <v>1.0236220472440945E-2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9</v>
      </c>
      <c r="D182" s="10">
        <v>3</v>
      </c>
      <c r="E182" s="12">
        <f t="shared" si="14"/>
        <v>7.0866141732283464E-3</v>
      </c>
      <c r="F182" s="12">
        <f t="shared" si="15"/>
        <v>2.4834437086092716E-3</v>
      </c>
      <c r="G182" s="13">
        <f t="shared" si="16"/>
        <v>-0.66666666666666663</v>
      </c>
      <c r="H182" s="18">
        <f t="shared" si="17"/>
        <v>-4.7244094488188976E-3</v>
      </c>
    </row>
    <row r="183" spans="2:8" ht="15" x14ac:dyDescent="0.2">
      <c r="B183" s="4" t="s">
        <v>285</v>
      </c>
      <c r="C183" s="10">
        <v>6</v>
      </c>
      <c r="D183" s="10">
        <v>13</v>
      </c>
      <c r="E183" s="12">
        <f t="shared" si="14"/>
        <v>4.7244094488188976E-3</v>
      </c>
      <c r="F183" s="12">
        <f t="shared" si="15"/>
        <v>1.0761589403973509E-2</v>
      </c>
      <c r="G183" s="13">
        <f t="shared" si="16"/>
        <v>1.1666666666666667</v>
      </c>
      <c r="H183" s="18">
        <f t="shared" si="17"/>
        <v>5.5118110236220472E-3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50</v>
      </c>
      <c r="D186" s="10">
        <v>31</v>
      </c>
      <c r="E186" s="12">
        <f t="shared" si="14"/>
        <v>3.937007874015748E-2</v>
      </c>
      <c r="F186" s="12">
        <f t="shared" si="15"/>
        <v>2.5662251655629138E-2</v>
      </c>
      <c r="G186" s="13">
        <f t="shared" si="16"/>
        <v>-0.38</v>
      </c>
      <c r="H186" s="18">
        <f t="shared" si="17"/>
        <v>-1.4960629921259842E-2</v>
      </c>
    </row>
    <row r="187" spans="2:8" ht="15" x14ac:dyDescent="0.2">
      <c r="B187" s="4" t="s">
        <v>287</v>
      </c>
      <c r="C187" s="10">
        <v>11</v>
      </c>
      <c r="D187" s="10">
        <v>31</v>
      </c>
      <c r="E187" s="12">
        <f t="shared" si="14"/>
        <v>8.6614173228346455E-3</v>
      </c>
      <c r="F187" s="12">
        <f t="shared" si="15"/>
        <v>2.5662251655629138E-2</v>
      </c>
      <c r="G187" s="13">
        <f t="shared" si="16"/>
        <v>1.8181818181818181</v>
      </c>
      <c r="H187" s="18">
        <f t="shared" si="17"/>
        <v>1.5748031496062992E-2</v>
      </c>
    </row>
    <row r="188" spans="2:8" ht="30" x14ac:dyDescent="0.2">
      <c r="B188" s="4" t="s">
        <v>288</v>
      </c>
      <c r="C188" s="10">
        <v>1</v>
      </c>
      <c r="D188" s="10">
        <v>0</v>
      </c>
      <c r="E188" s="12">
        <f t="shared" si="14"/>
        <v>7.874015748031496E-4</v>
      </c>
      <c r="F188" s="12" t="str">
        <f t="shared" si="15"/>
        <v/>
      </c>
      <c r="G188" s="13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7.874015748031496E-4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6</v>
      </c>
      <c r="E193" s="12" t="str">
        <f t="shared" si="14"/>
        <v/>
      </c>
      <c r="F193" s="12">
        <f t="shared" si="15"/>
        <v>4.9668874172185433E-3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1</v>
      </c>
      <c r="E194" s="12" t="str">
        <f t="shared" si="14"/>
        <v/>
      </c>
      <c r="F194" s="12">
        <f t="shared" si="15"/>
        <v>8.2781456953642384E-4</v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3</v>
      </c>
      <c r="E195" s="12" t="str">
        <f t="shared" si="14"/>
        <v/>
      </c>
      <c r="F195" s="12">
        <f t="shared" si="15"/>
        <v>2.4834437086092716E-3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107</v>
      </c>
      <c r="D196" s="10">
        <v>61</v>
      </c>
      <c r="E196" s="12">
        <f t="shared" si="14"/>
        <v>8.4251968503937014E-2</v>
      </c>
      <c r="F196" s="12">
        <f t="shared" si="15"/>
        <v>5.0496688741721855E-2</v>
      </c>
      <c r="G196" s="13">
        <f t="shared" si="16"/>
        <v>-0.42990654205607476</v>
      </c>
      <c r="H196" s="18">
        <f t="shared" si="17"/>
        <v>-3.6220472440944881E-2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7.874015748031496E-4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2</v>
      </c>
      <c r="D201" s="10">
        <v>2</v>
      </c>
      <c r="E201" s="12">
        <f t="shared" si="14"/>
        <v>1.5748031496062992E-3</v>
      </c>
      <c r="F201" s="12">
        <f t="shared" si="15"/>
        <v>1.6556291390728477E-3</v>
      </c>
      <c r="G201" s="13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7.874015748031496E-4</v>
      </c>
      <c r="F202" s="12" t="str">
        <f t="shared" si="15"/>
        <v/>
      </c>
      <c r="G202" s="13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1</v>
      </c>
      <c r="D203" s="10">
        <v>2</v>
      </c>
      <c r="E203" s="12">
        <f t="shared" si="14"/>
        <v>7.874015748031496E-4</v>
      </c>
      <c r="F203" s="12">
        <f t="shared" si="15"/>
        <v>1.6556291390728477E-3</v>
      </c>
      <c r="G203" s="13">
        <f t="shared" si="16"/>
        <v>1</v>
      </c>
      <c r="H203" s="18">
        <f t="shared" si="17"/>
        <v>7.874015748031496E-4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3</v>
      </c>
      <c r="D206" s="10">
        <v>6</v>
      </c>
      <c r="E206" s="12">
        <f t="shared" si="14"/>
        <v>2.3622047244094488E-3</v>
      </c>
      <c r="F206" s="12">
        <f t="shared" si="15"/>
        <v>4.9668874172185433E-3</v>
      </c>
      <c r="G206" s="13">
        <f t="shared" si="16"/>
        <v>1</v>
      </c>
      <c r="H206" s="18">
        <f t="shared" si="17"/>
        <v>2.3622047244094488E-3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22</v>
      </c>
      <c r="D208" s="10">
        <v>18</v>
      </c>
      <c r="E208" s="12">
        <f t="shared" si="14"/>
        <v>1.7322834645669291E-2</v>
      </c>
      <c r="F208" s="12">
        <f t="shared" si="15"/>
        <v>1.4900662251655629E-2</v>
      </c>
      <c r="G208" s="13">
        <f t="shared" si="16"/>
        <v>-0.18181818181818182</v>
      </c>
      <c r="H208" s="18">
        <f t="shared" si="17"/>
        <v>-3.1496062992125984E-3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4</v>
      </c>
      <c r="D213" s="10">
        <v>1</v>
      </c>
      <c r="E213" s="12">
        <f t="shared" si="14"/>
        <v>3.1496062992125984E-3</v>
      </c>
      <c r="F213" s="12">
        <f t="shared" si="15"/>
        <v>8.2781456953642384E-4</v>
      </c>
      <c r="G213" s="13">
        <f t="shared" si="16"/>
        <v>-0.75</v>
      </c>
      <c r="H213" s="18">
        <f t="shared" si="17"/>
        <v>-2.3622047244094488E-3</v>
      </c>
    </row>
    <row r="214" spans="2:8" ht="15" x14ac:dyDescent="0.2">
      <c r="B214" s="4" t="s">
        <v>70</v>
      </c>
      <c r="C214" s="10">
        <v>7</v>
      </c>
      <c r="D214" s="10">
        <v>6</v>
      </c>
      <c r="E214" s="12">
        <f t="shared" si="14"/>
        <v>5.5118110236220472E-3</v>
      </c>
      <c r="F214" s="12">
        <f t="shared" si="15"/>
        <v>4.9668874172185433E-3</v>
      </c>
      <c r="G214" s="13">
        <f t="shared" si="16"/>
        <v>-0.14285714285714285</v>
      </c>
      <c r="H214" s="18">
        <f t="shared" si="17"/>
        <v>-7.874015748031496E-4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</v>
      </c>
      <c r="D216" s="10">
        <v>2</v>
      </c>
      <c r="E216" s="12">
        <f t="shared" si="14"/>
        <v>7.874015748031496E-4</v>
      </c>
      <c r="F216" s="12">
        <f t="shared" si="15"/>
        <v>1.6556291390728477E-3</v>
      </c>
      <c r="G216" s="13">
        <f t="shared" si="16"/>
        <v>1</v>
      </c>
      <c r="H216" s="18">
        <f t="shared" si="17"/>
        <v>7.874015748031496E-4</v>
      </c>
    </row>
    <row r="217" spans="2:8" ht="15" x14ac:dyDescent="0.2">
      <c r="B217" s="4" t="s">
        <v>469</v>
      </c>
      <c r="C217" s="10">
        <v>0</v>
      </c>
      <c r="D217" s="10">
        <v>2</v>
      </c>
      <c r="E217" s="12" t="str">
        <f t="shared" ref="E217:E280" si="18">+IF(C217=0,"",C217/C$151)</f>
        <v/>
      </c>
      <c r="F217" s="12">
        <f t="shared" ref="F217:F280" si="19">+IF(D217=0,"",D217/D$151)</f>
        <v>1.6556291390728477E-3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1</v>
      </c>
      <c r="D219" s="10">
        <v>2</v>
      </c>
      <c r="E219" s="12">
        <f t="shared" si="18"/>
        <v>7.874015748031496E-4</v>
      </c>
      <c r="F219" s="12">
        <f t="shared" si="19"/>
        <v>1.6556291390728477E-3</v>
      </c>
      <c r="G219" s="13">
        <f t="shared" si="20"/>
        <v>1</v>
      </c>
      <c r="H219" s="18">
        <f t="shared" si="21"/>
        <v>7.874015748031496E-4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8.2781456953642384E-4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</v>
      </c>
      <c r="D222" s="10">
        <v>0</v>
      </c>
      <c r="E222" s="12">
        <f t="shared" si="18"/>
        <v>7.874015748031496E-4</v>
      </c>
      <c r="F222" s="12" t="str">
        <f t="shared" si="19"/>
        <v/>
      </c>
      <c r="G222" s="13" t="str">
        <f t="shared" si="20"/>
        <v>0</v>
      </c>
      <c r="H222" s="18">
        <f t="shared" si="21"/>
        <v>0</v>
      </c>
    </row>
    <row r="223" spans="2:8" ht="15" x14ac:dyDescent="0.2">
      <c r="B223" s="4" t="s">
        <v>562</v>
      </c>
      <c r="C223" s="10">
        <v>0</v>
      </c>
      <c r="D223" s="10">
        <v>1</v>
      </c>
      <c r="E223" s="12" t="str">
        <f t="shared" si="18"/>
        <v/>
      </c>
      <c r="F223" s="12">
        <f t="shared" si="19"/>
        <v>8.2781456953642384E-4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1</v>
      </c>
      <c r="E226" s="12" t="str">
        <f t="shared" si="18"/>
        <v/>
      </c>
      <c r="F226" s="12">
        <f t="shared" si="19"/>
        <v>8.2781456953642384E-4</v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7</v>
      </c>
      <c r="D229" s="10">
        <v>5</v>
      </c>
      <c r="E229" s="12">
        <f t="shared" si="18"/>
        <v>5.5118110236220472E-3</v>
      </c>
      <c r="F229" s="12">
        <f t="shared" si="19"/>
        <v>4.1390728476821195E-3</v>
      </c>
      <c r="G229" s="13">
        <f t="shared" si="20"/>
        <v>-0.2857142857142857</v>
      </c>
      <c r="H229" s="18">
        <f t="shared" si="21"/>
        <v>-1.5748031496062992E-3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1</v>
      </c>
      <c r="D231" s="10">
        <v>1</v>
      </c>
      <c r="E231" s="12">
        <f t="shared" si="18"/>
        <v>7.874015748031496E-4</v>
      </c>
      <c r="F231" s="12">
        <f t="shared" si="19"/>
        <v>8.2781456953642384E-4</v>
      </c>
      <c r="G231" s="13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10">
        <v>81</v>
      </c>
      <c r="D232" s="10">
        <v>10</v>
      </c>
      <c r="E232" s="12">
        <f t="shared" si="18"/>
        <v>6.3779527559055124E-2</v>
      </c>
      <c r="F232" s="12">
        <f t="shared" si="19"/>
        <v>8.2781456953642391E-3</v>
      </c>
      <c r="G232" s="13">
        <f t="shared" si="20"/>
        <v>-0.87654320987654322</v>
      </c>
      <c r="H232" s="18">
        <f t="shared" si="21"/>
        <v>-5.5905511811023628E-2</v>
      </c>
    </row>
    <row r="233" spans="2:8" ht="15" x14ac:dyDescent="0.2">
      <c r="B233" s="4" t="s">
        <v>74</v>
      </c>
      <c r="C233" s="10">
        <v>7</v>
      </c>
      <c r="D233" s="10">
        <v>16</v>
      </c>
      <c r="E233" s="12">
        <f t="shared" si="18"/>
        <v>5.5118110236220472E-3</v>
      </c>
      <c r="F233" s="12">
        <f t="shared" si="19"/>
        <v>1.3245033112582781E-2</v>
      </c>
      <c r="G233" s="13">
        <f t="shared" si="20"/>
        <v>1.2857142857142858</v>
      </c>
      <c r="H233" s="18">
        <f t="shared" si="21"/>
        <v>7.0866141732283472E-3</v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12</v>
      </c>
      <c r="D235" s="10">
        <v>5</v>
      </c>
      <c r="E235" s="12">
        <f t="shared" si="18"/>
        <v>9.4488188976377951E-3</v>
      </c>
      <c r="F235" s="12">
        <f t="shared" si="19"/>
        <v>4.1390728476821195E-3</v>
      </c>
      <c r="G235" s="13">
        <f t="shared" si="20"/>
        <v>-0.58333333333333337</v>
      </c>
      <c r="H235" s="18">
        <f t="shared" si="21"/>
        <v>-5.5118110236220472E-3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2</v>
      </c>
      <c r="D237" s="10">
        <v>12</v>
      </c>
      <c r="E237" s="12">
        <f t="shared" si="18"/>
        <v>1.5748031496062992E-3</v>
      </c>
      <c r="F237" s="12">
        <f t="shared" si="19"/>
        <v>9.9337748344370865E-3</v>
      </c>
      <c r="G237" s="13">
        <f t="shared" si="20"/>
        <v>5</v>
      </c>
      <c r="H237" s="18">
        <f t="shared" si="21"/>
        <v>7.874015748031496E-3</v>
      </c>
    </row>
    <row r="238" spans="2:8" ht="15" x14ac:dyDescent="0.2">
      <c r="B238" s="4" t="s">
        <v>85</v>
      </c>
      <c r="C238" s="10">
        <v>54</v>
      </c>
      <c r="D238" s="10">
        <v>52</v>
      </c>
      <c r="E238" s="12">
        <f t="shared" si="18"/>
        <v>4.2519685039370078E-2</v>
      </c>
      <c r="F238" s="12">
        <f t="shared" si="19"/>
        <v>4.3046357615894038E-2</v>
      </c>
      <c r="G238" s="13">
        <f t="shared" si="20"/>
        <v>-3.7037037037037035E-2</v>
      </c>
      <c r="H238" s="18">
        <f t="shared" si="21"/>
        <v>-1.5748031496062992E-3</v>
      </c>
    </row>
    <row r="239" spans="2:8" ht="15" x14ac:dyDescent="0.2">
      <c r="B239" s="4" t="s">
        <v>81</v>
      </c>
      <c r="C239" s="10">
        <v>3</v>
      </c>
      <c r="D239" s="10">
        <v>9</v>
      </c>
      <c r="E239" s="12">
        <f t="shared" si="18"/>
        <v>2.3622047244094488E-3</v>
      </c>
      <c r="F239" s="12">
        <f t="shared" si="19"/>
        <v>7.4503311258278145E-3</v>
      </c>
      <c r="G239" s="13">
        <f t="shared" si="20"/>
        <v>2</v>
      </c>
      <c r="H239" s="18">
        <f t="shared" si="21"/>
        <v>4.7244094488188976E-3</v>
      </c>
    </row>
    <row r="240" spans="2:8" ht="15" x14ac:dyDescent="0.2">
      <c r="B240" s="4" t="s">
        <v>316</v>
      </c>
      <c r="C240" s="10">
        <v>1</v>
      </c>
      <c r="D240" s="10">
        <v>0</v>
      </c>
      <c r="E240" s="12">
        <f t="shared" si="18"/>
        <v>7.874015748031496E-4</v>
      </c>
      <c r="F240" s="12" t="str">
        <f t="shared" si="19"/>
        <v/>
      </c>
      <c r="G240" s="13" t="str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2</v>
      </c>
      <c r="E242" s="12" t="str">
        <f t="shared" si="18"/>
        <v/>
      </c>
      <c r="F242" s="12">
        <f t="shared" si="19"/>
        <v>1.6556291390728477E-3</v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3</v>
      </c>
      <c r="D243" s="10">
        <v>4</v>
      </c>
      <c r="E243" s="12">
        <f t="shared" si="18"/>
        <v>2.3622047244094488E-3</v>
      </c>
      <c r="F243" s="12">
        <f t="shared" si="19"/>
        <v>3.3112582781456954E-3</v>
      </c>
      <c r="G243" s="13">
        <f t="shared" si="20"/>
        <v>0.33333333333333331</v>
      </c>
      <c r="H243" s="18">
        <f t="shared" si="21"/>
        <v>7.874015748031496E-4</v>
      </c>
    </row>
    <row r="244" spans="2:8" ht="15" x14ac:dyDescent="0.2">
      <c r="B244" s="4" t="s">
        <v>79</v>
      </c>
      <c r="C244" s="10">
        <v>9</v>
      </c>
      <c r="D244" s="10">
        <v>15</v>
      </c>
      <c r="E244" s="12">
        <f t="shared" si="18"/>
        <v>7.0866141732283464E-3</v>
      </c>
      <c r="F244" s="12">
        <f t="shared" si="19"/>
        <v>1.2417218543046357E-2</v>
      </c>
      <c r="G244" s="13">
        <f t="shared" si="20"/>
        <v>0.66666666666666663</v>
      </c>
      <c r="H244" s="18">
        <f t="shared" si="21"/>
        <v>4.7244094488188976E-3</v>
      </c>
    </row>
    <row r="245" spans="2:8" ht="15" x14ac:dyDescent="0.2">
      <c r="B245" s="4" t="s">
        <v>84</v>
      </c>
      <c r="C245" s="10">
        <v>0</v>
      </c>
      <c r="D245" s="10">
        <v>1</v>
      </c>
      <c r="E245" s="12" t="str">
        <f t="shared" si="18"/>
        <v/>
      </c>
      <c r="F245" s="12">
        <f t="shared" si="19"/>
        <v>8.2781456953642384E-4</v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1</v>
      </c>
      <c r="D246" s="10">
        <v>0</v>
      </c>
      <c r="E246" s="12">
        <f t="shared" si="18"/>
        <v>7.874015748031496E-4</v>
      </c>
      <c r="F246" s="12" t="str">
        <f t="shared" si="19"/>
        <v/>
      </c>
      <c r="G246" s="13" t="str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10</v>
      </c>
      <c r="D247" s="10">
        <v>20</v>
      </c>
      <c r="E247" s="12">
        <f t="shared" si="18"/>
        <v>7.874015748031496E-3</v>
      </c>
      <c r="F247" s="12">
        <f t="shared" si="19"/>
        <v>1.6556291390728478E-2</v>
      </c>
      <c r="G247" s="13">
        <f t="shared" si="20"/>
        <v>1</v>
      </c>
      <c r="H247" s="18">
        <f t="shared" si="21"/>
        <v>7.874015748031496E-3</v>
      </c>
    </row>
    <row r="248" spans="2:8" ht="15" x14ac:dyDescent="0.2">
      <c r="B248" s="4" t="s">
        <v>86</v>
      </c>
      <c r="C248" s="10">
        <v>2</v>
      </c>
      <c r="D248" s="10">
        <v>1</v>
      </c>
      <c r="E248" s="12">
        <f t="shared" si="18"/>
        <v>1.5748031496062992E-3</v>
      </c>
      <c r="F248" s="12">
        <f t="shared" si="19"/>
        <v>8.2781456953642384E-4</v>
      </c>
      <c r="G248" s="13">
        <f t="shared" si="20"/>
        <v>-0.5</v>
      </c>
      <c r="H248" s="18">
        <f t="shared" si="21"/>
        <v>-7.874015748031496E-4</v>
      </c>
    </row>
    <row r="249" spans="2:8" ht="15" x14ac:dyDescent="0.2">
      <c r="B249" s="4" t="s">
        <v>87</v>
      </c>
      <c r="C249" s="10">
        <v>13</v>
      </c>
      <c r="D249" s="10">
        <v>26</v>
      </c>
      <c r="E249" s="12">
        <f t="shared" si="18"/>
        <v>1.0236220472440945E-2</v>
      </c>
      <c r="F249" s="12">
        <f t="shared" si="19"/>
        <v>2.1523178807947019E-2</v>
      </c>
      <c r="G249" s="13">
        <f t="shared" si="20"/>
        <v>1</v>
      </c>
      <c r="H249" s="18">
        <f t="shared" si="21"/>
        <v>1.0236220472440945E-2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2</v>
      </c>
      <c r="D251" s="10">
        <v>3</v>
      </c>
      <c r="E251" s="12">
        <f t="shared" si="18"/>
        <v>1.5748031496062992E-3</v>
      </c>
      <c r="F251" s="12">
        <f t="shared" si="19"/>
        <v>2.4834437086092716E-3</v>
      </c>
      <c r="G251" s="13">
        <f t="shared" si="20"/>
        <v>0.5</v>
      </c>
      <c r="H251" s="18">
        <f t="shared" si="21"/>
        <v>7.874015748031496E-4</v>
      </c>
    </row>
    <row r="252" spans="2:8" ht="15" x14ac:dyDescent="0.2">
      <c r="B252" s="4" t="s">
        <v>321</v>
      </c>
      <c r="C252" s="10">
        <v>24</v>
      </c>
      <c r="D252" s="10">
        <v>94</v>
      </c>
      <c r="E252" s="12">
        <f t="shared" si="18"/>
        <v>1.889763779527559E-2</v>
      </c>
      <c r="F252" s="12">
        <f t="shared" si="19"/>
        <v>7.7814569536423836E-2</v>
      </c>
      <c r="G252" s="13">
        <f t="shared" si="20"/>
        <v>2.9166666666666665</v>
      </c>
      <c r="H252" s="18">
        <f t="shared" si="21"/>
        <v>5.5118110236220472E-2</v>
      </c>
    </row>
    <row r="253" spans="2:8" ht="15" x14ac:dyDescent="0.2">
      <c r="B253" s="4" t="s">
        <v>322</v>
      </c>
      <c r="C253" s="10">
        <v>15</v>
      </c>
      <c r="D253" s="10">
        <v>32</v>
      </c>
      <c r="E253" s="12">
        <f t="shared" si="18"/>
        <v>1.1811023622047244E-2</v>
      </c>
      <c r="F253" s="12">
        <f t="shared" si="19"/>
        <v>2.6490066225165563E-2</v>
      </c>
      <c r="G253" s="13">
        <f t="shared" si="20"/>
        <v>1.1333333333333333</v>
      </c>
      <c r="H253" s="18">
        <f t="shared" si="21"/>
        <v>1.3385826771653543E-2</v>
      </c>
    </row>
    <row r="254" spans="2:8" ht="15" x14ac:dyDescent="0.2">
      <c r="B254" s="4" t="s">
        <v>323</v>
      </c>
      <c r="C254" s="10">
        <v>5</v>
      </c>
      <c r="D254" s="10">
        <v>0</v>
      </c>
      <c r="E254" s="12">
        <f t="shared" si="18"/>
        <v>3.937007874015748E-3</v>
      </c>
      <c r="F254" s="12" t="str">
        <f t="shared" si="19"/>
        <v/>
      </c>
      <c r="G254" s="13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22</v>
      </c>
      <c r="D256" s="10">
        <v>120</v>
      </c>
      <c r="E256" s="12">
        <f t="shared" si="18"/>
        <v>1.7322834645669291E-2</v>
      </c>
      <c r="F256" s="12">
        <f t="shared" si="19"/>
        <v>9.9337748344370855E-2</v>
      </c>
      <c r="G256" s="13">
        <f t="shared" si="20"/>
        <v>4.4545454545454541</v>
      </c>
      <c r="H256" s="18">
        <f t="shared" si="21"/>
        <v>7.7165354330708646E-2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2</v>
      </c>
      <c r="D258" s="10">
        <v>1</v>
      </c>
      <c r="E258" s="12">
        <f t="shared" si="18"/>
        <v>1.5748031496062992E-3</v>
      </c>
      <c r="F258" s="12">
        <f t="shared" si="19"/>
        <v>8.2781456953642384E-4</v>
      </c>
      <c r="G258" s="13">
        <f t="shared" si="20"/>
        <v>-0.5</v>
      </c>
      <c r="H258" s="18">
        <f t="shared" si="21"/>
        <v>-7.874015748031496E-4</v>
      </c>
    </row>
    <row r="259" spans="2:8" ht="15" x14ac:dyDescent="0.2">
      <c r="B259" s="4" t="s">
        <v>327</v>
      </c>
      <c r="C259" s="10">
        <v>0</v>
      </c>
      <c r="D259" s="10">
        <v>2</v>
      </c>
      <c r="E259" s="12" t="str">
        <f t="shared" si="18"/>
        <v/>
      </c>
      <c r="F259" s="12">
        <f t="shared" si="19"/>
        <v>1.6556291390728477E-3</v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1</v>
      </c>
      <c r="E261" s="12" t="str">
        <f t="shared" si="18"/>
        <v/>
      </c>
      <c r="F261" s="12">
        <f t="shared" si="19"/>
        <v>8.2781456953642384E-4</v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4</v>
      </c>
      <c r="D262" s="10">
        <v>9</v>
      </c>
      <c r="E262" s="12">
        <f t="shared" si="18"/>
        <v>3.1496062992125984E-3</v>
      </c>
      <c r="F262" s="12">
        <f t="shared" si="19"/>
        <v>7.4503311258278145E-3</v>
      </c>
      <c r="G262" s="13">
        <f t="shared" si="20"/>
        <v>1.25</v>
      </c>
      <c r="H262" s="18">
        <f t="shared" si="21"/>
        <v>3.937007874015748E-3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1</v>
      </c>
      <c r="D264" s="10">
        <v>1</v>
      </c>
      <c r="E264" s="12">
        <f t="shared" si="18"/>
        <v>7.874015748031496E-4</v>
      </c>
      <c r="F264" s="12">
        <f t="shared" si="19"/>
        <v>8.2781456953642384E-4</v>
      </c>
      <c r="G264" s="13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4</v>
      </c>
      <c r="D266" s="10">
        <v>14</v>
      </c>
      <c r="E266" s="12">
        <f t="shared" si="18"/>
        <v>3.1496062992125984E-3</v>
      </c>
      <c r="F266" s="12">
        <f t="shared" si="19"/>
        <v>1.1589403973509934E-2</v>
      </c>
      <c r="G266" s="13">
        <f t="shared" si="20"/>
        <v>2.5</v>
      </c>
      <c r="H266" s="18">
        <f t="shared" si="21"/>
        <v>7.874015748031496E-3</v>
      </c>
    </row>
    <row r="267" spans="2:8" ht="15" x14ac:dyDescent="0.2">
      <c r="B267" s="4" t="s">
        <v>333</v>
      </c>
      <c r="C267" s="10">
        <v>2</v>
      </c>
      <c r="D267" s="10">
        <v>3</v>
      </c>
      <c r="E267" s="12">
        <f t="shared" si="18"/>
        <v>1.5748031496062992E-3</v>
      </c>
      <c r="F267" s="12">
        <f t="shared" si="19"/>
        <v>2.4834437086092716E-3</v>
      </c>
      <c r="G267" s="13">
        <f t="shared" si="20"/>
        <v>0.5</v>
      </c>
      <c r="H267" s="18">
        <f t="shared" si="21"/>
        <v>7.874015748031496E-4</v>
      </c>
    </row>
    <row r="268" spans="2:8" ht="30" x14ac:dyDescent="0.2">
      <c r="B268" s="4" t="s">
        <v>334</v>
      </c>
      <c r="C268" s="10">
        <v>39</v>
      </c>
      <c r="D268" s="10">
        <v>41</v>
      </c>
      <c r="E268" s="12">
        <f t="shared" si="18"/>
        <v>3.0708661417322834E-2</v>
      </c>
      <c r="F268" s="12">
        <f t="shared" si="19"/>
        <v>3.3940397350993377E-2</v>
      </c>
      <c r="G268" s="13">
        <f t="shared" si="20"/>
        <v>5.128205128205128E-2</v>
      </c>
      <c r="H268" s="18">
        <f t="shared" si="21"/>
        <v>1.5748031496062992E-3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2</v>
      </c>
      <c r="D270" s="10">
        <v>8</v>
      </c>
      <c r="E270" s="12">
        <f t="shared" si="18"/>
        <v>1.5748031496062992E-3</v>
      </c>
      <c r="F270" s="12">
        <f t="shared" si="19"/>
        <v>6.6225165562913907E-3</v>
      </c>
      <c r="G270" s="13">
        <f t="shared" si="20"/>
        <v>3</v>
      </c>
      <c r="H270" s="18">
        <f t="shared" si="21"/>
        <v>4.7244094488188976E-3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7</v>
      </c>
      <c r="E272" s="12" t="str">
        <f t="shared" si="18"/>
        <v/>
      </c>
      <c r="F272" s="12">
        <f t="shared" si="19"/>
        <v>5.794701986754967E-3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4</v>
      </c>
      <c r="D273" s="10">
        <v>3</v>
      </c>
      <c r="E273" s="12">
        <f t="shared" si="18"/>
        <v>3.1496062992125984E-3</v>
      </c>
      <c r="F273" s="12">
        <f t="shared" si="19"/>
        <v>2.4834437086092716E-3</v>
      </c>
      <c r="G273" s="13">
        <f t="shared" si="20"/>
        <v>-0.25</v>
      </c>
      <c r="H273" s="18">
        <f t="shared" si="21"/>
        <v>-7.874015748031496E-4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19</v>
      </c>
      <c r="E286" s="12">
        <f t="shared" si="22"/>
        <v>7.874015748031496E-4</v>
      </c>
      <c r="F286" s="12">
        <f t="shared" si="23"/>
        <v>1.5728476821192054E-2</v>
      </c>
      <c r="G286" s="13">
        <f t="shared" si="24"/>
        <v>18</v>
      </c>
      <c r="H286" s="18">
        <f t="shared" si="25"/>
        <v>1.4173228346456693E-2</v>
      </c>
    </row>
    <row r="287" spans="2:8" ht="13.5" customHeight="1" x14ac:dyDescent="0.2">
      <c r="B287" s="4" t="s">
        <v>349</v>
      </c>
      <c r="C287" s="10">
        <v>0</v>
      </c>
      <c r="D287" s="10">
        <v>1</v>
      </c>
      <c r="E287" s="12" t="str">
        <f t="shared" si="22"/>
        <v/>
      </c>
      <c r="F287" s="12">
        <f t="shared" si="23"/>
        <v>8.2781456953642384E-4</v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2981</v>
      </c>
      <c r="D294" s="40">
        <f>SUM(D295:D499)</f>
        <v>3355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0.12546125461254612</v>
      </c>
      <c r="H294" s="41">
        <f>+IF(OR(AND(E294=""),(G294="")),"",E294*G294)</f>
        <v>0.12546125461254612</v>
      </c>
    </row>
    <row r="295" spans="2:8" ht="15" x14ac:dyDescent="0.2">
      <c r="B295" s="3" t="s">
        <v>100</v>
      </c>
      <c r="C295" s="10">
        <v>126</v>
      </c>
      <c r="D295" s="10">
        <v>86</v>
      </c>
      <c r="E295" s="12">
        <f>+IF(C295=0,"",C295/C$294)</f>
        <v>4.2267695404226771E-2</v>
      </c>
      <c r="F295" s="12">
        <f>+IF(D295=0,"",D295/D$294)</f>
        <v>2.5633383010432192E-2</v>
      </c>
      <c r="G295" s="13">
        <f>+IF(OR(AND(D295=0),(C295=0)),"0",((D295-C295)/C295))</f>
        <v>-0.31746031746031744</v>
      </c>
      <c r="H295" s="18">
        <f>+IF(OR(AND(E295=""),(G295="")),"",E295*G295)</f>
        <v>-1.3418316001341831E-2</v>
      </c>
    </row>
    <row r="296" spans="2:8" ht="15" x14ac:dyDescent="0.2">
      <c r="B296" s="3" t="s">
        <v>113</v>
      </c>
      <c r="C296" s="10">
        <v>8</v>
      </c>
      <c r="D296" s="10">
        <v>7</v>
      </c>
      <c r="E296" s="12">
        <f t="shared" ref="E296:E359" si="26">+IF(C296=0,"",C296/C$294)</f>
        <v>2.6836632002683663E-3</v>
      </c>
      <c r="F296" s="12">
        <f t="shared" ref="F296:F359" si="27">+IF(D296=0,"",D296/D$294)</f>
        <v>2.0864381520119225E-3</v>
      </c>
      <c r="G296" s="13">
        <f t="shared" ref="G296:G359" si="28">+IF(OR(AND(D296=0),(C296=0)),"0",((D296-C296)/C296))</f>
        <v>-0.125</v>
      </c>
      <c r="H296" s="18">
        <f t="shared" ref="H296:H359" si="29">+IF(OR(AND(E296=""),(G296="")),"",E296*G296)</f>
        <v>-3.3545790003354579E-4</v>
      </c>
    </row>
    <row r="297" spans="2:8" ht="15" x14ac:dyDescent="0.2">
      <c r="B297" s="3" t="s">
        <v>104</v>
      </c>
      <c r="C297" s="10">
        <v>16</v>
      </c>
      <c r="D297" s="10">
        <v>11</v>
      </c>
      <c r="E297" s="12">
        <f t="shared" si="26"/>
        <v>5.3673264005367326E-3</v>
      </c>
      <c r="F297" s="12">
        <f t="shared" si="27"/>
        <v>3.2786885245901639E-3</v>
      </c>
      <c r="G297" s="13">
        <f t="shared" si="28"/>
        <v>-0.3125</v>
      </c>
      <c r="H297" s="18">
        <f t="shared" si="29"/>
        <v>-1.6772895001677291E-3</v>
      </c>
    </row>
    <row r="298" spans="2:8" ht="15" x14ac:dyDescent="0.2">
      <c r="B298" s="3" t="s">
        <v>95</v>
      </c>
      <c r="C298" s="10">
        <v>5</v>
      </c>
      <c r="D298" s="10">
        <v>6</v>
      </c>
      <c r="E298" s="12">
        <f t="shared" si="26"/>
        <v>1.6772895001677288E-3</v>
      </c>
      <c r="F298" s="12">
        <f t="shared" si="27"/>
        <v>1.7883755588673621E-3</v>
      </c>
      <c r="G298" s="13">
        <f t="shared" si="28"/>
        <v>0.2</v>
      </c>
      <c r="H298" s="18">
        <f t="shared" si="29"/>
        <v>3.3545790003354579E-4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257</v>
      </c>
      <c r="D301" s="10">
        <v>128</v>
      </c>
      <c r="E301" s="12">
        <f t="shared" si="26"/>
        <v>8.6212680308621267E-2</v>
      </c>
      <c r="F301" s="12">
        <f t="shared" si="27"/>
        <v>3.8152011922503726E-2</v>
      </c>
      <c r="G301" s="13">
        <f t="shared" si="28"/>
        <v>-0.50194552529182879</v>
      </c>
      <c r="H301" s="18">
        <f t="shared" si="29"/>
        <v>-4.3274069104327406E-2</v>
      </c>
    </row>
    <row r="302" spans="2:8" ht="15" x14ac:dyDescent="0.2">
      <c r="B302" s="3" t="s">
        <v>109</v>
      </c>
      <c r="C302" s="10">
        <v>13</v>
      </c>
      <c r="D302" s="10">
        <v>6</v>
      </c>
      <c r="E302" s="12">
        <f t="shared" si="26"/>
        <v>4.3609527004360949E-3</v>
      </c>
      <c r="F302" s="12">
        <f t="shared" si="27"/>
        <v>1.7883755588673621E-3</v>
      </c>
      <c r="G302" s="13">
        <f t="shared" si="28"/>
        <v>-0.53846153846153844</v>
      </c>
      <c r="H302" s="18">
        <f t="shared" si="29"/>
        <v>-2.3482053002348204E-3</v>
      </c>
    </row>
    <row r="303" spans="2:8" ht="15" x14ac:dyDescent="0.2">
      <c r="B303" s="3" t="s">
        <v>108</v>
      </c>
      <c r="C303" s="10">
        <v>3</v>
      </c>
      <c r="D303" s="10">
        <v>2</v>
      </c>
      <c r="E303" s="12">
        <f t="shared" si="26"/>
        <v>1.0063737001006373E-3</v>
      </c>
      <c r="F303" s="12">
        <f t="shared" si="27"/>
        <v>5.9612518628912071E-4</v>
      </c>
      <c r="G303" s="13">
        <f t="shared" si="28"/>
        <v>-0.33333333333333331</v>
      </c>
      <c r="H303" s="18">
        <f t="shared" si="29"/>
        <v>-3.3545790003354574E-4</v>
      </c>
    </row>
    <row r="304" spans="2:8" ht="15" x14ac:dyDescent="0.2">
      <c r="B304" s="3" t="s">
        <v>107</v>
      </c>
      <c r="C304" s="10">
        <v>5</v>
      </c>
      <c r="D304" s="10">
        <v>2</v>
      </c>
      <c r="E304" s="12">
        <f t="shared" si="26"/>
        <v>1.6772895001677288E-3</v>
      </c>
      <c r="F304" s="12">
        <f t="shared" si="27"/>
        <v>5.9612518628912071E-4</v>
      </c>
      <c r="G304" s="13">
        <f t="shared" si="28"/>
        <v>-0.6</v>
      </c>
      <c r="H304" s="18">
        <f t="shared" si="29"/>
        <v>-1.0063737001006373E-3</v>
      </c>
    </row>
    <row r="305" spans="2:8" ht="15" x14ac:dyDescent="0.2">
      <c r="B305" s="3" t="s">
        <v>351</v>
      </c>
      <c r="C305" s="10">
        <v>1</v>
      </c>
      <c r="D305" s="10">
        <v>25</v>
      </c>
      <c r="E305" s="12">
        <f t="shared" si="26"/>
        <v>3.3545790003354579E-4</v>
      </c>
      <c r="F305" s="12">
        <f t="shared" si="27"/>
        <v>7.4515648286140089E-3</v>
      </c>
      <c r="G305" s="13">
        <f t="shared" si="28"/>
        <v>24</v>
      </c>
      <c r="H305" s="18">
        <f t="shared" si="29"/>
        <v>8.0509896008050981E-3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254</v>
      </c>
      <c r="D307" s="10">
        <v>182</v>
      </c>
      <c r="E307" s="12">
        <f t="shared" si="26"/>
        <v>8.5206306608520632E-2</v>
      </c>
      <c r="F307" s="12">
        <f t="shared" si="27"/>
        <v>5.4247391952309987E-2</v>
      </c>
      <c r="G307" s="13">
        <f t="shared" si="28"/>
        <v>-0.28346456692913385</v>
      </c>
      <c r="H307" s="18">
        <f t="shared" si="29"/>
        <v>-2.4152968802415298E-2</v>
      </c>
    </row>
    <row r="308" spans="2:8" ht="15" x14ac:dyDescent="0.2">
      <c r="B308" s="3" t="s">
        <v>99</v>
      </c>
      <c r="C308" s="10">
        <v>22</v>
      </c>
      <c r="D308" s="10">
        <v>22</v>
      </c>
      <c r="E308" s="12">
        <f t="shared" si="26"/>
        <v>7.3800738007380072E-3</v>
      </c>
      <c r="F308" s="12">
        <f t="shared" si="27"/>
        <v>6.5573770491803279E-3</v>
      </c>
      <c r="G308" s="13">
        <f t="shared" si="28"/>
        <v>0</v>
      </c>
      <c r="H308" s="18">
        <f t="shared" si="29"/>
        <v>0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62</v>
      </c>
      <c r="D310" s="10">
        <v>36</v>
      </c>
      <c r="E310" s="12">
        <f t="shared" si="26"/>
        <v>2.0798389802079841E-2</v>
      </c>
      <c r="F310" s="12">
        <f t="shared" si="27"/>
        <v>1.0730253353204173E-2</v>
      </c>
      <c r="G310" s="13">
        <f t="shared" si="28"/>
        <v>-0.41935483870967744</v>
      </c>
      <c r="H310" s="18">
        <f t="shared" si="29"/>
        <v>-8.7219054008721916E-3</v>
      </c>
    </row>
    <row r="311" spans="2:8" ht="15" x14ac:dyDescent="0.2">
      <c r="B311" s="3" t="s">
        <v>102</v>
      </c>
      <c r="C311" s="10">
        <v>9</v>
      </c>
      <c r="D311" s="10">
        <v>10</v>
      </c>
      <c r="E311" s="12">
        <f t="shared" si="26"/>
        <v>3.0191211003019122E-3</v>
      </c>
      <c r="F311" s="12">
        <f t="shared" si="27"/>
        <v>2.9806259314456036E-3</v>
      </c>
      <c r="G311" s="13">
        <f t="shared" si="28"/>
        <v>0.1111111111111111</v>
      </c>
      <c r="H311" s="18">
        <f t="shared" si="29"/>
        <v>3.3545790003354579E-4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2.9806259314456036E-4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71</v>
      </c>
      <c r="D314" s="10">
        <v>84</v>
      </c>
      <c r="E314" s="12">
        <f t="shared" si="26"/>
        <v>2.3817510902381753E-2</v>
      </c>
      <c r="F314" s="12">
        <f t="shared" si="27"/>
        <v>2.503725782414307E-2</v>
      </c>
      <c r="G314" s="13">
        <f t="shared" si="28"/>
        <v>0.18309859154929578</v>
      </c>
      <c r="H314" s="18">
        <f t="shared" si="29"/>
        <v>4.3609527004360958E-3</v>
      </c>
    </row>
    <row r="315" spans="2:8" ht="15" x14ac:dyDescent="0.2">
      <c r="B315" s="3" t="s">
        <v>354</v>
      </c>
      <c r="C315" s="10">
        <v>16</v>
      </c>
      <c r="D315" s="10">
        <v>14</v>
      </c>
      <c r="E315" s="12">
        <f t="shared" si="26"/>
        <v>5.3673264005367326E-3</v>
      </c>
      <c r="F315" s="12">
        <f t="shared" si="27"/>
        <v>4.172876304023845E-3</v>
      </c>
      <c r="G315" s="13">
        <f t="shared" si="28"/>
        <v>-0.125</v>
      </c>
      <c r="H315" s="18">
        <f t="shared" si="29"/>
        <v>-6.7091580006709158E-4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13</v>
      </c>
      <c r="D317" s="10">
        <v>9</v>
      </c>
      <c r="E317" s="12">
        <f t="shared" si="26"/>
        <v>4.3609527004360949E-3</v>
      </c>
      <c r="F317" s="12">
        <f t="shared" si="27"/>
        <v>2.6825633383010432E-3</v>
      </c>
      <c r="G317" s="13">
        <f t="shared" si="28"/>
        <v>-0.30769230769230771</v>
      </c>
      <c r="H317" s="18">
        <f t="shared" si="29"/>
        <v>-1.3418316001341832E-3</v>
      </c>
    </row>
    <row r="318" spans="2:8" ht="15" x14ac:dyDescent="0.2">
      <c r="B318" s="3" t="s">
        <v>355</v>
      </c>
      <c r="C318" s="10">
        <v>73</v>
      </c>
      <c r="D318" s="10">
        <v>96</v>
      </c>
      <c r="E318" s="12">
        <f t="shared" si="26"/>
        <v>2.4488426702448843E-2</v>
      </c>
      <c r="F318" s="12">
        <f t="shared" si="27"/>
        <v>2.8614008941877794E-2</v>
      </c>
      <c r="G318" s="13">
        <f t="shared" si="28"/>
        <v>0.31506849315068491</v>
      </c>
      <c r="H318" s="18">
        <f t="shared" si="29"/>
        <v>7.7155317007715531E-3</v>
      </c>
    </row>
    <row r="319" spans="2:8" ht="15" x14ac:dyDescent="0.2">
      <c r="B319" s="3" t="s">
        <v>115</v>
      </c>
      <c r="C319" s="10">
        <v>84</v>
      </c>
      <c r="D319" s="10">
        <v>6</v>
      </c>
      <c r="E319" s="12">
        <f t="shared" si="26"/>
        <v>2.8178463602817845E-2</v>
      </c>
      <c r="F319" s="12">
        <f t="shared" si="27"/>
        <v>1.7883755588673621E-3</v>
      </c>
      <c r="G319" s="13">
        <f t="shared" si="28"/>
        <v>-0.9285714285714286</v>
      </c>
      <c r="H319" s="18">
        <f t="shared" si="29"/>
        <v>-2.6165716202616571E-2</v>
      </c>
    </row>
    <row r="320" spans="2:8" ht="15" x14ac:dyDescent="0.2">
      <c r="B320" s="3" t="s">
        <v>114</v>
      </c>
      <c r="C320" s="10">
        <v>3</v>
      </c>
      <c r="D320" s="10">
        <v>2</v>
      </c>
      <c r="E320" s="12">
        <f t="shared" si="26"/>
        <v>1.0063737001006373E-3</v>
      </c>
      <c r="F320" s="12">
        <f t="shared" si="27"/>
        <v>5.9612518628912071E-4</v>
      </c>
      <c r="G320" s="13">
        <f t="shared" si="28"/>
        <v>-0.33333333333333331</v>
      </c>
      <c r="H320" s="18">
        <f t="shared" si="29"/>
        <v>-3.3545790003354574E-4</v>
      </c>
    </row>
    <row r="321" spans="2:8" ht="15" x14ac:dyDescent="0.2">
      <c r="B321" s="3" t="s">
        <v>98</v>
      </c>
      <c r="C321" s="10">
        <v>0</v>
      </c>
      <c r="D321" s="10">
        <v>1</v>
      </c>
      <c r="E321" s="12" t="str">
        <f t="shared" si="26"/>
        <v/>
      </c>
      <c r="F321" s="12">
        <f t="shared" si="27"/>
        <v>2.9806259314456036E-4</v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8</v>
      </c>
      <c r="D323" s="10">
        <v>1</v>
      </c>
      <c r="E323" s="12">
        <f t="shared" si="26"/>
        <v>2.6836632002683663E-3</v>
      </c>
      <c r="F323" s="12">
        <f t="shared" si="27"/>
        <v>2.9806259314456036E-4</v>
      </c>
      <c r="G323" s="13">
        <f t="shared" si="28"/>
        <v>-0.875</v>
      </c>
      <c r="H323" s="18">
        <f t="shared" si="29"/>
        <v>-2.3482053002348204E-3</v>
      </c>
    </row>
    <row r="324" spans="2:8" ht="15" x14ac:dyDescent="0.2">
      <c r="B324" s="3" t="s">
        <v>473</v>
      </c>
      <c r="C324" s="10">
        <v>2</v>
      </c>
      <c r="D324" s="10">
        <v>2</v>
      </c>
      <c r="E324" s="12">
        <f t="shared" si="26"/>
        <v>6.7091580006709158E-4</v>
      </c>
      <c r="F324" s="12">
        <f t="shared" si="27"/>
        <v>5.9612518628912071E-4</v>
      </c>
      <c r="G324" s="13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10">
        <v>6</v>
      </c>
      <c r="D325" s="10">
        <v>5</v>
      </c>
      <c r="E325" s="12">
        <f t="shared" si="26"/>
        <v>2.0127474002012745E-3</v>
      </c>
      <c r="F325" s="12">
        <f t="shared" si="27"/>
        <v>1.4903129657228018E-3</v>
      </c>
      <c r="G325" s="13">
        <f t="shared" si="28"/>
        <v>-0.16666666666666666</v>
      </c>
      <c r="H325" s="18">
        <f t="shared" si="29"/>
        <v>-3.3545790003354574E-4</v>
      </c>
    </row>
    <row r="326" spans="2:8" ht="15" x14ac:dyDescent="0.2">
      <c r="B326" s="3" t="s">
        <v>357</v>
      </c>
      <c r="C326" s="10">
        <v>13</v>
      </c>
      <c r="D326" s="10">
        <v>21</v>
      </c>
      <c r="E326" s="12">
        <f t="shared" si="26"/>
        <v>4.3609527004360949E-3</v>
      </c>
      <c r="F326" s="12">
        <f t="shared" si="27"/>
        <v>6.2593144560357675E-3</v>
      </c>
      <c r="G326" s="13">
        <f t="shared" si="28"/>
        <v>0.61538461538461542</v>
      </c>
      <c r="H326" s="18">
        <f t="shared" si="29"/>
        <v>2.6836632002683663E-3</v>
      </c>
    </row>
    <row r="327" spans="2:8" ht="15" x14ac:dyDescent="0.2">
      <c r="B327" s="3" t="s">
        <v>358</v>
      </c>
      <c r="C327" s="10">
        <v>4</v>
      </c>
      <c r="D327" s="10">
        <v>0</v>
      </c>
      <c r="E327" s="12">
        <f t="shared" si="26"/>
        <v>1.3418316001341832E-3</v>
      </c>
      <c r="F327" s="12" t="str">
        <f t="shared" si="27"/>
        <v/>
      </c>
      <c r="G327" s="13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4</v>
      </c>
      <c r="D328" s="10">
        <v>4</v>
      </c>
      <c r="E328" s="12">
        <f t="shared" si="26"/>
        <v>1.3418316001341832E-3</v>
      </c>
      <c r="F328" s="12">
        <f t="shared" si="27"/>
        <v>1.1922503725782414E-3</v>
      </c>
      <c r="G328" s="13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0</v>
      </c>
      <c r="D329" s="10">
        <v>1</v>
      </c>
      <c r="E329" s="12" t="str">
        <f t="shared" si="26"/>
        <v/>
      </c>
      <c r="F329" s="12">
        <f t="shared" si="27"/>
        <v>2.9806259314456036E-4</v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13</v>
      </c>
      <c r="D330" s="10">
        <v>37</v>
      </c>
      <c r="E330" s="12">
        <f t="shared" si="26"/>
        <v>4.3609527004360949E-3</v>
      </c>
      <c r="F330" s="12">
        <f t="shared" si="27"/>
        <v>1.1028315946348734E-2</v>
      </c>
      <c r="G330" s="13">
        <f t="shared" si="28"/>
        <v>1.8461538461538463</v>
      </c>
      <c r="H330" s="18">
        <f t="shared" si="29"/>
        <v>8.0509896008050981E-3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208</v>
      </c>
      <c r="D332" s="10">
        <v>139</v>
      </c>
      <c r="E332" s="12">
        <f t="shared" si="26"/>
        <v>6.9775243206977519E-2</v>
      </c>
      <c r="F332" s="12">
        <f t="shared" si="27"/>
        <v>4.1430700447093891E-2</v>
      </c>
      <c r="G332" s="13">
        <f t="shared" si="28"/>
        <v>-0.33173076923076922</v>
      </c>
      <c r="H332" s="18">
        <f t="shared" si="29"/>
        <v>-2.3146595102314656E-2</v>
      </c>
    </row>
    <row r="333" spans="2:8" ht="15" x14ac:dyDescent="0.2">
      <c r="B333" s="3" t="s">
        <v>130</v>
      </c>
      <c r="C333" s="10">
        <v>144</v>
      </c>
      <c r="D333" s="10">
        <v>64</v>
      </c>
      <c r="E333" s="12">
        <f t="shared" si="26"/>
        <v>4.8305937604830596E-2</v>
      </c>
      <c r="F333" s="12">
        <f t="shared" si="27"/>
        <v>1.9076005961251863E-2</v>
      </c>
      <c r="G333" s="13">
        <f t="shared" si="28"/>
        <v>-0.55555555555555558</v>
      </c>
      <c r="H333" s="18">
        <f t="shared" si="29"/>
        <v>-2.6836632002683665E-2</v>
      </c>
    </row>
    <row r="334" spans="2:8" ht="15" x14ac:dyDescent="0.2">
      <c r="B334" s="3" t="s">
        <v>119</v>
      </c>
      <c r="C334" s="10">
        <v>23</v>
      </c>
      <c r="D334" s="10">
        <v>17</v>
      </c>
      <c r="E334" s="12">
        <f t="shared" si="26"/>
        <v>7.7155317007715531E-3</v>
      </c>
      <c r="F334" s="12">
        <f t="shared" si="27"/>
        <v>5.0670640834575261E-3</v>
      </c>
      <c r="G334" s="13">
        <f t="shared" si="28"/>
        <v>-0.2608695652173913</v>
      </c>
      <c r="H334" s="18">
        <f t="shared" si="29"/>
        <v>-2.0127474002012745E-3</v>
      </c>
    </row>
    <row r="335" spans="2:8" ht="15" x14ac:dyDescent="0.2">
      <c r="B335" s="3" t="s">
        <v>128</v>
      </c>
      <c r="C335" s="10">
        <v>86</v>
      </c>
      <c r="D335" s="10">
        <v>68</v>
      </c>
      <c r="E335" s="12">
        <f t="shared" si="26"/>
        <v>2.8849379402884939E-2</v>
      </c>
      <c r="F335" s="12">
        <f t="shared" si="27"/>
        <v>2.0268256333830104E-2</v>
      </c>
      <c r="G335" s="13">
        <f t="shared" si="28"/>
        <v>-0.20930232558139536</v>
      </c>
      <c r="H335" s="18">
        <f t="shared" si="29"/>
        <v>-6.0382422006038244E-3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</v>
      </c>
      <c r="D337" s="10">
        <v>4</v>
      </c>
      <c r="E337" s="12">
        <f t="shared" si="26"/>
        <v>3.3545790003354579E-4</v>
      </c>
      <c r="F337" s="12">
        <f t="shared" si="27"/>
        <v>1.1922503725782414E-3</v>
      </c>
      <c r="G337" s="13">
        <f t="shared" si="28"/>
        <v>3</v>
      </c>
      <c r="H337" s="18">
        <f t="shared" si="29"/>
        <v>1.0063737001006373E-3</v>
      </c>
    </row>
    <row r="338" spans="2:8" ht="30" x14ac:dyDescent="0.2">
      <c r="B338" s="3" t="s">
        <v>362</v>
      </c>
      <c r="C338" s="10">
        <v>3</v>
      </c>
      <c r="D338" s="10">
        <v>2</v>
      </c>
      <c r="E338" s="12">
        <f t="shared" si="26"/>
        <v>1.0063737001006373E-3</v>
      </c>
      <c r="F338" s="12">
        <f t="shared" si="27"/>
        <v>5.9612518628912071E-4</v>
      </c>
      <c r="G338" s="13">
        <f t="shared" si="28"/>
        <v>-0.33333333333333331</v>
      </c>
      <c r="H338" s="18">
        <f t="shared" si="29"/>
        <v>-3.3545790003354574E-4</v>
      </c>
    </row>
    <row r="339" spans="2:8" ht="15" x14ac:dyDescent="0.2">
      <c r="B339" s="3" t="s">
        <v>363</v>
      </c>
      <c r="C339" s="10">
        <v>12</v>
      </c>
      <c r="D339" s="10">
        <v>13</v>
      </c>
      <c r="E339" s="12">
        <f t="shared" si="26"/>
        <v>4.025494800402549E-3</v>
      </c>
      <c r="F339" s="12">
        <f t="shared" si="27"/>
        <v>3.8748137108792846E-3</v>
      </c>
      <c r="G339" s="13">
        <f t="shared" si="28"/>
        <v>8.3333333333333329E-2</v>
      </c>
      <c r="H339" s="18">
        <f t="shared" si="29"/>
        <v>3.3545790003354574E-4</v>
      </c>
    </row>
    <row r="340" spans="2:8" ht="15" x14ac:dyDescent="0.2">
      <c r="B340" s="3" t="s">
        <v>364</v>
      </c>
      <c r="C340" s="10">
        <v>2</v>
      </c>
      <c r="D340" s="10">
        <v>9</v>
      </c>
      <c r="E340" s="12">
        <f t="shared" si="26"/>
        <v>6.7091580006709158E-4</v>
      </c>
      <c r="F340" s="12">
        <f t="shared" si="27"/>
        <v>2.6825633383010432E-3</v>
      </c>
      <c r="G340" s="13">
        <f t="shared" si="28"/>
        <v>3.5</v>
      </c>
      <c r="H340" s="18">
        <f t="shared" si="29"/>
        <v>2.3482053002348204E-3</v>
      </c>
    </row>
    <row r="341" spans="2:8" ht="15" x14ac:dyDescent="0.2">
      <c r="B341" s="3" t="s">
        <v>118</v>
      </c>
      <c r="C341" s="10">
        <v>6</v>
      </c>
      <c r="D341" s="10">
        <v>7</v>
      </c>
      <c r="E341" s="12">
        <f t="shared" si="26"/>
        <v>2.0127474002012745E-3</v>
      </c>
      <c r="F341" s="12">
        <f t="shared" si="27"/>
        <v>2.0864381520119225E-3</v>
      </c>
      <c r="G341" s="13">
        <f t="shared" si="28"/>
        <v>0.16666666666666666</v>
      </c>
      <c r="H341" s="18">
        <f t="shared" si="29"/>
        <v>3.3545790003354574E-4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2</v>
      </c>
      <c r="D343" s="10">
        <v>6</v>
      </c>
      <c r="E343" s="12">
        <f t="shared" si="26"/>
        <v>6.7091580006709158E-4</v>
      </c>
      <c r="F343" s="12">
        <f t="shared" si="27"/>
        <v>1.7883755588673621E-3</v>
      </c>
      <c r="G343" s="13">
        <f t="shared" si="28"/>
        <v>2</v>
      </c>
      <c r="H343" s="18">
        <f t="shared" si="29"/>
        <v>1.3418316001341832E-3</v>
      </c>
    </row>
    <row r="344" spans="2:8" ht="15" x14ac:dyDescent="0.2">
      <c r="B344" s="3" t="s">
        <v>131</v>
      </c>
      <c r="C344" s="10">
        <v>14</v>
      </c>
      <c r="D344" s="10">
        <v>10</v>
      </c>
      <c r="E344" s="12">
        <f t="shared" si="26"/>
        <v>4.6964106004696408E-3</v>
      </c>
      <c r="F344" s="12">
        <f t="shared" si="27"/>
        <v>2.9806259314456036E-3</v>
      </c>
      <c r="G344" s="13">
        <f t="shared" si="28"/>
        <v>-0.2857142857142857</v>
      </c>
      <c r="H344" s="18">
        <f t="shared" si="29"/>
        <v>-1.3418316001341829E-3</v>
      </c>
    </row>
    <row r="345" spans="2:8" ht="15" x14ac:dyDescent="0.2">
      <c r="B345" s="3" t="s">
        <v>366</v>
      </c>
      <c r="C345" s="10">
        <v>64</v>
      </c>
      <c r="D345" s="10">
        <v>69</v>
      </c>
      <c r="E345" s="12">
        <f t="shared" si="26"/>
        <v>2.1469305602146931E-2</v>
      </c>
      <c r="F345" s="12">
        <f t="shared" si="27"/>
        <v>2.0566318926974664E-2</v>
      </c>
      <c r="G345" s="13">
        <f t="shared" si="28"/>
        <v>7.8125E-2</v>
      </c>
      <c r="H345" s="18">
        <f t="shared" si="29"/>
        <v>1.6772895001677291E-3</v>
      </c>
    </row>
    <row r="346" spans="2:8" ht="15" x14ac:dyDescent="0.2">
      <c r="B346" s="3" t="s">
        <v>122</v>
      </c>
      <c r="C346" s="10">
        <v>2</v>
      </c>
      <c r="D346" s="10">
        <v>1</v>
      </c>
      <c r="E346" s="12">
        <f t="shared" si="26"/>
        <v>6.7091580006709158E-4</v>
      </c>
      <c r="F346" s="12">
        <f t="shared" si="27"/>
        <v>2.9806259314456036E-4</v>
      </c>
      <c r="G346" s="13">
        <f t="shared" si="28"/>
        <v>-0.5</v>
      </c>
      <c r="H346" s="18">
        <f t="shared" si="29"/>
        <v>-3.3545790003354579E-4</v>
      </c>
    </row>
    <row r="347" spans="2:8" ht="15" x14ac:dyDescent="0.2">
      <c r="B347" s="3" t="s">
        <v>121</v>
      </c>
      <c r="C347" s="10">
        <v>23</v>
      </c>
      <c r="D347" s="10">
        <v>21</v>
      </c>
      <c r="E347" s="12">
        <f t="shared" si="26"/>
        <v>7.7155317007715531E-3</v>
      </c>
      <c r="F347" s="12">
        <f t="shared" si="27"/>
        <v>6.2593144560357675E-3</v>
      </c>
      <c r="G347" s="13">
        <f t="shared" si="28"/>
        <v>-8.6956521739130432E-2</v>
      </c>
      <c r="H347" s="18">
        <f t="shared" si="29"/>
        <v>-6.7091580006709158E-4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2.9806259314456036E-4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5</v>
      </c>
      <c r="D350" s="10">
        <v>3</v>
      </c>
      <c r="E350" s="12">
        <f t="shared" si="26"/>
        <v>1.6772895001677288E-3</v>
      </c>
      <c r="F350" s="12">
        <f t="shared" si="27"/>
        <v>8.9418777943368107E-4</v>
      </c>
      <c r="G350" s="13">
        <f t="shared" si="28"/>
        <v>-0.4</v>
      </c>
      <c r="H350" s="18">
        <f t="shared" si="29"/>
        <v>-6.7091580006709158E-4</v>
      </c>
    </row>
    <row r="351" spans="2:8" ht="15" x14ac:dyDescent="0.2">
      <c r="B351" s="3" t="s">
        <v>120</v>
      </c>
      <c r="C351" s="10">
        <v>8</v>
      </c>
      <c r="D351" s="10">
        <v>4</v>
      </c>
      <c r="E351" s="12">
        <f t="shared" si="26"/>
        <v>2.6836632002683663E-3</v>
      </c>
      <c r="F351" s="12">
        <f t="shared" si="27"/>
        <v>1.1922503725782414E-3</v>
      </c>
      <c r="G351" s="13">
        <f t="shared" si="28"/>
        <v>-0.5</v>
      </c>
      <c r="H351" s="18">
        <f t="shared" si="29"/>
        <v>-1.3418316001341832E-3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6"/>
        <v>3.3545790003354579E-4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14</v>
      </c>
      <c r="D353" s="10">
        <v>7</v>
      </c>
      <c r="E353" s="12">
        <f t="shared" si="26"/>
        <v>4.6964106004696408E-3</v>
      </c>
      <c r="F353" s="12">
        <f t="shared" si="27"/>
        <v>2.0864381520119225E-3</v>
      </c>
      <c r="G353" s="13">
        <f t="shared" si="28"/>
        <v>-0.5</v>
      </c>
      <c r="H353" s="18">
        <f t="shared" si="29"/>
        <v>-2.3482053002348204E-3</v>
      </c>
    </row>
    <row r="354" spans="2:8" ht="15" x14ac:dyDescent="0.2">
      <c r="B354" s="3" t="s">
        <v>124</v>
      </c>
      <c r="C354" s="10">
        <v>147</v>
      </c>
      <c r="D354" s="10">
        <v>259</v>
      </c>
      <c r="E354" s="12">
        <f t="shared" si="26"/>
        <v>4.9312311304931231E-2</v>
      </c>
      <c r="F354" s="12">
        <f t="shared" si="27"/>
        <v>7.7198211624441126E-2</v>
      </c>
      <c r="G354" s="13">
        <f t="shared" si="28"/>
        <v>0.76190476190476186</v>
      </c>
      <c r="H354" s="18">
        <f t="shared" si="29"/>
        <v>3.7571284803757127E-2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3.3545790003354579E-4</v>
      </c>
      <c r="F355" s="12">
        <f t="shared" si="27"/>
        <v>2.9806259314456036E-4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0</v>
      </c>
      <c r="D356" s="10">
        <v>3</v>
      </c>
      <c r="E356" s="12" t="str">
        <f t="shared" si="26"/>
        <v/>
      </c>
      <c r="F356" s="12">
        <f t="shared" si="27"/>
        <v>8.9418777943368107E-4</v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55</v>
      </c>
      <c r="D357" s="10">
        <v>29</v>
      </c>
      <c r="E357" s="12">
        <f t="shared" si="26"/>
        <v>1.8450184501845018E-2</v>
      </c>
      <c r="F357" s="12">
        <f t="shared" si="27"/>
        <v>8.6438152011922512E-3</v>
      </c>
      <c r="G357" s="13">
        <f t="shared" si="28"/>
        <v>-0.47272727272727272</v>
      </c>
      <c r="H357" s="18">
        <f t="shared" si="29"/>
        <v>-8.7219054008721899E-3</v>
      </c>
    </row>
    <row r="358" spans="2:8" ht="15" x14ac:dyDescent="0.2">
      <c r="B358" s="3" t="s">
        <v>127</v>
      </c>
      <c r="C358" s="10">
        <v>56</v>
      </c>
      <c r="D358" s="10">
        <v>31</v>
      </c>
      <c r="E358" s="12">
        <f t="shared" si="26"/>
        <v>1.8785642401878563E-2</v>
      </c>
      <c r="F358" s="12">
        <f t="shared" si="27"/>
        <v>9.2399403874813719E-3</v>
      </c>
      <c r="G358" s="13">
        <f t="shared" si="28"/>
        <v>-0.44642857142857145</v>
      </c>
      <c r="H358" s="18">
        <f t="shared" si="29"/>
        <v>-8.3864475008386449E-3</v>
      </c>
    </row>
    <row r="359" spans="2:8" ht="15" x14ac:dyDescent="0.2">
      <c r="B359" s="3" t="s">
        <v>123</v>
      </c>
      <c r="C359" s="10">
        <v>2</v>
      </c>
      <c r="D359" s="10">
        <v>5</v>
      </c>
      <c r="E359" s="12">
        <f t="shared" si="26"/>
        <v>6.7091580006709158E-4</v>
      </c>
      <c r="F359" s="12">
        <f t="shared" si="27"/>
        <v>1.4903129657228018E-3</v>
      </c>
      <c r="G359" s="13">
        <f t="shared" si="28"/>
        <v>1.5</v>
      </c>
      <c r="H359" s="18">
        <f t="shared" si="29"/>
        <v>1.0063737001006373E-3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3</v>
      </c>
      <c r="D362" s="10">
        <v>4</v>
      </c>
      <c r="E362" s="12">
        <f t="shared" si="30"/>
        <v>1.0063737001006373E-3</v>
      </c>
      <c r="F362" s="12">
        <f t="shared" si="31"/>
        <v>1.1922503725782414E-3</v>
      </c>
      <c r="G362" s="13">
        <f t="shared" si="32"/>
        <v>0.33333333333333331</v>
      </c>
      <c r="H362" s="18">
        <f t="shared" si="33"/>
        <v>3.3545790003354574E-4</v>
      </c>
    </row>
    <row r="363" spans="2:8" ht="15" x14ac:dyDescent="0.2">
      <c r="B363" s="3" t="s">
        <v>376</v>
      </c>
      <c r="C363" s="10">
        <v>52</v>
      </c>
      <c r="D363" s="10">
        <v>213</v>
      </c>
      <c r="E363" s="12">
        <f t="shared" si="30"/>
        <v>1.744381080174438E-2</v>
      </c>
      <c r="F363" s="12">
        <f t="shared" si="31"/>
        <v>6.3487332339791355E-2</v>
      </c>
      <c r="G363" s="13">
        <f t="shared" si="32"/>
        <v>3.0961538461538463</v>
      </c>
      <c r="H363" s="18">
        <f t="shared" si="33"/>
        <v>5.4008721905400868E-2</v>
      </c>
    </row>
    <row r="364" spans="2:8" ht="15" x14ac:dyDescent="0.2">
      <c r="B364" s="3" t="s">
        <v>377</v>
      </c>
      <c r="C364" s="10">
        <v>0</v>
      </c>
      <c r="D364" s="10">
        <v>1</v>
      </c>
      <c r="E364" s="12" t="str">
        <f t="shared" si="30"/>
        <v/>
      </c>
      <c r="F364" s="12">
        <f t="shared" si="31"/>
        <v>2.9806259314456036E-4</v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14</v>
      </c>
      <c r="D365" s="10">
        <v>92</v>
      </c>
      <c r="E365" s="12">
        <f t="shared" si="30"/>
        <v>4.6964106004696408E-3</v>
      </c>
      <c r="F365" s="12">
        <f t="shared" si="31"/>
        <v>2.7421758569299553E-2</v>
      </c>
      <c r="G365" s="13">
        <f t="shared" si="32"/>
        <v>5.5714285714285712</v>
      </c>
      <c r="H365" s="18">
        <f t="shared" si="33"/>
        <v>2.6165716202616568E-2</v>
      </c>
    </row>
    <row r="366" spans="2:8" ht="15" x14ac:dyDescent="0.2">
      <c r="B366" s="3" t="s">
        <v>475</v>
      </c>
      <c r="C366" s="10">
        <v>0</v>
      </c>
      <c r="D366" s="10">
        <v>2</v>
      </c>
      <c r="E366" s="12" t="str">
        <f t="shared" si="30"/>
        <v/>
      </c>
      <c r="F366" s="12">
        <f t="shared" si="31"/>
        <v>5.9612518628912071E-4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4</v>
      </c>
      <c r="E368" s="12">
        <f t="shared" si="30"/>
        <v>3.3545790003354579E-4</v>
      </c>
      <c r="F368" s="12">
        <f t="shared" si="31"/>
        <v>1.1922503725782414E-3</v>
      </c>
      <c r="G368" s="13">
        <f t="shared" si="32"/>
        <v>3</v>
      </c>
      <c r="H368" s="18">
        <f t="shared" si="33"/>
        <v>1.0063737001006373E-3</v>
      </c>
    </row>
    <row r="369" spans="2:8" ht="15" x14ac:dyDescent="0.2">
      <c r="B369" s="3" t="s">
        <v>381</v>
      </c>
      <c r="C369" s="10">
        <v>11</v>
      </c>
      <c r="D369" s="10">
        <v>57</v>
      </c>
      <c r="E369" s="12">
        <f t="shared" si="30"/>
        <v>3.6900369003690036E-3</v>
      </c>
      <c r="F369" s="12">
        <f t="shared" si="31"/>
        <v>1.698956780923994E-2</v>
      </c>
      <c r="G369" s="13">
        <f t="shared" si="32"/>
        <v>4.1818181818181817</v>
      </c>
      <c r="H369" s="18">
        <f t="shared" si="33"/>
        <v>1.5431063401543106E-2</v>
      </c>
    </row>
    <row r="370" spans="2:8" ht="15" x14ac:dyDescent="0.2">
      <c r="B370" s="3" t="s">
        <v>135</v>
      </c>
      <c r="C370" s="10">
        <v>11</v>
      </c>
      <c r="D370" s="10">
        <v>21</v>
      </c>
      <c r="E370" s="12">
        <f t="shared" si="30"/>
        <v>3.6900369003690036E-3</v>
      </c>
      <c r="F370" s="12">
        <f t="shared" si="31"/>
        <v>6.2593144560357675E-3</v>
      </c>
      <c r="G370" s="13">
        <f t="shared" si="32"/>
        <v>0.90909090909090906</v>
      </c>
      <c r="H370" s="18">
        <f t="shared" si="33"/>
        <v>3.3545790003354577E-3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33</v>
      </c>
      <c r="D372" s="10">
        <v>68</v>
      </c>
      <c r="E372" s="12">
        <f t="shared" si="30"/>
        <v>1.107011070110701E-2</v>
      </c>
      <c r="F372" s="12">
        <f t="shared" si="31"/>
        <v>2.0268256333830104E-2</v>
      </c>
      <c r="G372" s="13">
        <f t="shared" si="32"/>
        <v>1.0606060606060606</v>
      </c>
      <c r="H372" s="18">
        <f t="shared" si="33"/>
        <v>1.1741026501174102E-2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8</v>
      </c>
      <c r="D375" s="10">
        <v>24</v>
      </c>
      <c r="E375" s="12">
        <f t="shared" si="30"/>
        <v>2.6836632002683663E-3</v>
      </c>
      <c r="F375" s="12">
        <f t="shared" si="31"/>
        <v>7.1535022354694486E-3</v>
      </c>
      <c r="G375" s="13">
        <f t="shared" si="32"/>
        <v>2</v>
      </c>
      <c r="H375" s="18">
        <f t="shared" si="33"/>
        <v>5.3673264005367326E-3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9</v>
      </c>
      <c r="D377" s="10">
        <v>16</v>
      </c>
      <c r="E377" s="12">
        <f t="shared" si="30"/>
        <v>3.0191211003019122E-3</v>
      </c>
      <c r="F377" s="12">
        <f t="shared" si="31"/>
        <v>4.7690014903129657E-3</v>
      </c>
      <c r="G377" s="13">
        <f t="shared" si="32"/>
        <v>0.77777777777777779</v>
      </c>
      <c r="H377" s="18">
        <f t="shared" si="33"/>
        <v>2.3482053002348209E-3</v>
      </c>
    </row>
    <row r="378" spans="2:8" ht="15" x14ac:dyDescent="0.2">
      <c r="B378" s="3" t="s">
        <v>149</v>
      </c>
      <c r="C378" s="10">
        <v>16</v>
      </c>
      <c r="D378" s="10">
        <v>30</v>
      </c>
      <c r="E378" s="12">
        <f t="shared" si="30"/>
        <v>5.3673264005367326E-3</v>
      </c>
      <c r="F378" s="12">
        <f t="shared" si="31"/>
        <v>8.9418777943368107E-3</v>
      </c>
      <c r="G378" s="13">
        <f t="shared" si="32"/>
        <v>0.875</v>
      </c>
      <c r="H378" s="18">
        <f t="shared" si="33"/>
        <v>4.6964106004696408E-3</v>
      </c>
    </row>
    <row r="379" spans="2:8" ht="15" x14ac:dyDescent="0.2">
      <c r="B379" s="3" t="s">
        <v>384</v>
      </c>
      <c r="C379" s="10">
        <v>5</v>
      </c>
      <c r="D379" s="10">
        <v>17</v>
      </c>
      <c r="E379" s="12">
        <f t="shared" si="30"/>
        <v>1.6772895001677288E-3</v>
      </c>
      <c r="F379" s="12">
        <f t="shared" si="31"/>
        <v>5.0670640834575261E-3</v>
      </c>
      <c r="G379" s="13">
        <f t="shared" si="32"/>
        <v>2.4</v>
      </c>
      <c r="H379" s="18">
        <f t="shared" si="33"/>
        <v>4.025494800402549E-3</v>
      </c>
    </row>
    <row r="380" spans="2:8" ht="30" x14ac:dyDescent="0.2">
      <c r="B380" s="3" t="s">
        <v>385</v>
      </c>
      <c r="C380" s="10">
        <v>3</v>
      </c>
      <c r="D380" s="10">
        <v>2</v>
      </c>
      <c r="E380" s="12">
        <f t="shared" si="30"/>
        <v>1.0063737001006373E-3</v>
      </c>
      <c r="F380" s="12">
        <f t="shared" si="31"/>
        <v>5.9612518628912071E-4</v>
      </c>
      <c r="G380" s="13">
        <f t="shared" si="32"/>
        <v>-0.33333333333333331</v>
      </c>
      <c r="H380" s="18">
        <f t="shared" si="33"/>
        <v>-3.3545790003354574E-4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3.3545790003354579E-4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2.9806259314456036E-4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4</v>
      </c>
      <c r="D383" s="10">
        <v>1</v>
      </c>
      <c r="E383" s="12">
        <f t="shared" si="30"/>
        <v>1.3418316001341832E-3</v>
      </c>
      <c r="F383" s="12">
        <f t="shared" si="31"/>
        <v>2.9806259314456036E-4</v>
      </c>
      <c r="G383" s="13">
        <f t="shared" si="32"/>
        <v>-0.75</v>
      </c>
      <c r="H383" s="18">
        <f t="shared" si="33"/>
        <v>-1.0063737001006373E-3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0"/>
        <v>3.3545790003354579E-4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6</v>
      </c>
      <c r="D385" s="10">
        <v>2</v>
      </c>
      <c r="E385" s="12">
        <f t="shared" si="30"/>
        <v>2.0127474002012745E-3</v>
      </c>
      <c r="F385" s="12">
        <f t="shared" si="31"/>
        <v>5.9612518628912071E-4</v>
      </c>
      <c r="G385" s="13">
        <f t="shared" si="32"/>
        <v>-0.66666666666666663</v>
      </c>
      <c r="H385" s="18">
        <f t="shared" si="33"/>
        <v>-1.3418316001341829E-3</v>
      </c>
    </row>
    <row r="386" spans="2:8" ht="15" x14ac:dyDescent="0.2">
      <c r="B386" s="3" t="s">
        <v>564</v>
      </c>
      <c r="C386" s="10">
        <v>2</v>
      </c>
      <c r="D386" s="10">
        <v>2</v>
      </c>
      <c r="E386" s="12">
        <f t="shared" si="30"/>
        <v>6.7091580006709158E-4</v>
      </c>
      <c r="F386" s="12">
        <f t="shared" si="31"/>
        <v>5.9612518628912071E-4</v>
      </c>
      <c r="G386" s="13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31</v>
      </c>
      <c r="D387" s="10">
        <v>109</v>
      </c>
      <c r="E387" s="12">
        <f t="shared" si="30"/>
        <v>1.039919490103992E-2</v>
      </c>
      <c r="F387" s="12">
        <f t="shared" si="31"/>
        <v>3.2488822652757078E-2</v>
      </c>
      <c r="G387" s="13">
        <f t="shared" si="32"/>
        <v>2.5161290322580645</v>
      </c>
      <c r="H387" s="18">
        <f t="shared" si="33"/>
        <v>2.6165716202616575E-2</v>
      </c>
    </row>
    <row r="388" spans="2:8" ht="15" x14ac:dyDescent="0.2">
      <c r="B388" s="3" t="s">
        <v>389</v>
      </c>
      <c r="C388" s="10">
        <v>10</v>
      </c>
      <c r="D388" s="10">
        <v>14</v>
      </c>
      <c r="E388" s="12">
        <f t="shared" si="30"/>
        <v>3.3545790003354577E-3</v>
      </c>
      <c r="F388" s="12">
        <f t="shared" si="31"/>
        <v>4.172876304023845E-3</v>
      </c>
      <c r="G388" s="13">
        <f t="shared" si="32"/>
        <v>0.4</v>
      </c>
      <c r="H388" s="18">
        <f t="shared" si="33"/>
        <v>1.3418316001341832E-3</v>
      </c>
    </row>
    <row r="389" spans="2:8" ht="15" x14ac:dyDescent="0.2">
      <c r="B389" s="3" t="s">
        <v>143</v>
      </c>
      <c r="C389" s="10">
        <v>1</v>
      </c>
      <c r="D389" s="10">
        <v>5</v>
      </c>
      <c r="E389" s="12">
        <f t="shared" si="30"/>
        <v>3.3545790003354579E-4</v>
      </c>
      <c r="F389" s="12">
        <f t="shared" si="31"/>
        <v>1.4903129657228018E-3</v>
      </c>
      <c r="G389" s="13">
        <f t="shared" si="32"/>
        <v>4</v>
      </c>
      <c r="H389" s="18">
        <f t="shared" si="33"/>
        <v>1.3418316001341832E-3</v>
      </c>
    </row>
    <row r="390" spans="2:8" ht="15" x14ac:dyDescent="0.2">
      <c r="B390" s="3" t="s">
        <v>476</v>
      </c>
      <c r="C390" s="10">
        <v>9</v>
      </c>
      <c r="D390" s="10">
        <v>17</v>
      </c>
      <c r="E390" s="12">
        <f t="shared" si="30"/>
        <v>3.0191211003019122E-3</v>
      </c>
      <c r="F390" s="12">
        <f t="shared" si="31"/>
        <v>5.0670640834575261E-3</v>
      </c>
      <c r="G390" s="13">
        <f t="shared" si="32"/>
        <v>0.88888888888888884</v>
      </c>
      <c r="H390" s="18">
        <f t="shared" si="33"/>
        <v>2.6836632002683663E-3</v>
      </c>
    </row>
    <row r="391" spans="2:8" ht="15" x14ac:dyDescent="0.2">
      <c r="B391" s="3" t="s">
        <v>153</v>
      </c>
      <c r="C391" s="10">
        <v>22</v>
      </c>
      <c r="D391" s="10">
        <v>2</v>
      </c>
      <c r="E391" s="12">
        <f t="shared" si="30"/>
        <v>7.3800738007380072E-3</v>
      </c>
      <c r="F391" s="12">
        <f t="shared" si="31"/>
        <v>5.9612518628912071E-4</v>
      </c>
      <c r="G391" s="13">
        <f t="shared" si="32"/>
        <v>-0.90909090909090906</v>
      </c>
      <c r="H391" s="18">
        <f t="shared" si="33"/>
        <v>-6.7091580006709154E-3</v>
      </c>
    </row>
    <row r="392" spans="2:8" ht="15" x14ac:dyDescent="0.2">
      <c r="B392" s="3" t="s">
        <v>140</v>
      </c>
      <c r="C392" s="10">
        <v>2</v>
      </c>
      <c r="D392" s="10">
        <v>1</v>
      </c>
      <c r="E392" s="12">
        <f t="shared" si="30"/>
        <v>6.7091580006709158E-4</v>
      </c>
      <c r="F392" s="12">
        <f t="shared" si="31"/>
        <v>2.9806259314456036E-4</v>
      </c>
      <c r="G392" s="13">
        <f t="shared" si="32"/>
        <v>-0.5</v>
      </c>
      <c r="H392" s="18">
        <f t="shared" si="33"/>
        <v>-3.3545790003354579E-4</v>
      </c>
    </row>
    <row r="393" spans="2:8" ht="15" x14ac:dyDescent="0.2">
      <c r="B393" s="3" t="s">
        <v>390</v>
      </c>
      <c r="C393" s="10">
        <v>196</v>
      </c>
      <c r="D393" s="10">
        <v>233</v>
      </c>
      <c r="E393" s="12">
        <f t="shared" si="30"/>
        <v>6.5749748406574979E-2</v>
      </c>
      <c r="F393" s="12">
        <f t="shared" si="31"/>
        <v>6.9448584202682559E-2</v>
      </c>
      <c r="G393" s="13">
        <f t="shared" si="32"/>
        <v>0.18877551020408162</v>
      </c>
      <c r="H393" s="18">
        <f t="shared" si="33"/>
        <v>1.2411942301241194E-2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3.3545790003354579E-4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3</v>
      </c>
      <c r="D395" s="10">
        <v>0</v>
      </c>
      <c r="E395" s="12">
        <f t="shared" si="30"/>
        <v>1.0063737001006373E-3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3</v>
      </c>
      <c r="D398" s="10">
        <v>1</v>
      </c>
      <c r="E398" s="12">
        <f t="shared" si="30"/>
        <v>1.0063737001006373E-3</v>
      </c>
      <c r="F398" s="12">
        <f t="shared" si="31"/>
        <v>2.9806259314456036E-4</v>
      </c>
      <c r="G398" s="13">
        <f t="shared" si="32"/>
        <v>-0.66666666666666663</v>
      </c>
      <c r="H398" s="18">
        <f t="shared" si="33"/>
        <v>-6.7091580006709147E-4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16</v>
      </c>
      <c r="D401" s="10">
        <v>23</v>
      </c>
      <c r="E401" s="12">
        <f t="shared" si="30"/>
        <v>5.3673264005367326E-3</v>
      </c>
      <c r="F401" s="12">
        <f t="shared" si="31"/>
        <v>6.8554396423248882E-3</v>
      </c>
      <c r="G401" s="13">
        <f t="shared" si="32"/>
        <v>0.4375</v>
      </c>
      <c r="H401" s="18">
        <f t="shared" si="33"/>
        <v>2.3482053002348204E-3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5</v>
      </c>
      <c r="D403" s="10">
        <v>8</v>
      </c>
      <c r="E403" s="12">
        <f t="shared" si="30"/>
        <v>1.6772895001677288E-3</v>
      </c>
      <c r="F403" s="12">
        <f t="shared" si="31"/>
        <v>2.3845007451564829E-3</v>
      </c>
      <c r="G403" s="13">
        <f t="shared" si="32"/>
        <v>0.6</v>
      </c>
      <c r="H403" s="18">
        <f t="shared" si="33"/>
        <v>1.0063737001006373E-3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2.9806259314456036E-4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</v>
      </c>
      <c r="D405" s="10">
        <v>4</v>
      </c>
      <c r="E405" s="12">
        <f t="shared" si="30"/>
        <v>3.3545790003354579E-4</v>
      </c>
      <c r="F405" s="12">
        <f t="shared" si="31"/>
        <v>1.1922503725782414E-3</v>
      </c>
      <c r="G405" s="13">
        <f t="shared" si="32"/>
        <v>3</v>
      </c>
      <c r="H405" s="18">
        <f t="shared" si="33"/>
        <v>1.0063737001006373E-3</v>
      </c>
    </row>
    <row r="406" spans="2:8" ht="15" x14ac:dyDescent="0.2">
      <c r="B406" s="3" t="s">
        <v>397</v>
      </c>
      <c r="C406" s="10">
        <v>16</v>
      </c>
      <c r="D406" s="10">
        <v>50</v>
      </c>
      <c r="E406" s="12">
        <f t="shared" si="30"/>
        <v>5.3673264005367326E-3</v>
      </c>
      <c r="F406" s="12">
        <f t="shared" si="31"/>
        <v>1.4903129657228018E-2</v>
      </c>
      <c r="G406" s="13">
        <f t="shared" si="32"/>
        <v>2.125</v>
      </c>
      <c r="H406" s="18">
        <f t="shared" si="33"/>
        <v>1.1405568601140557E-2</v>
      </c>
    </row>
    <row r="407" spans="2:8" ht="15" x14ac:dyDescent="0.2">
      <c r="B407" s="3" t="s">
        <v>398</v>
      </c>
      <c r="C407" s="10">
        <v>1</v>
      </c>
      <c r="D407" s="10">
        <v>0</v>
      </c>
      <c r="E407" s="12">
        <f t="shared" si="30"/>
        <v>3.3545790003354579E-4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8</v>
      </c>
      <c r="D408" s="10">
        <v>7</v>
      </c>
      <c r="E408" s="12">
        <f t="shared" si="30"/>
        <v>2.6836632002683663E-3</v>
      </c>
      <c r="F408" s="12">
        <f t="shared" si="31"/>
        <v>2.0864381520119225E-3</v>
      </c>
      <c r="G408" s="13">
        <f t="shared" si="32"/>
        <v>-0.125</v>
      </c>
      <c r="H408" s="18">
        <f t="shared" si="33"/>
        <v>-3.3545790003354579E-4</v>
      </c>
    </row>
    <row r="409" spans="2:8" ht="15" x14ac:dyDescent="0.2">
      <c r="B409" s="3" t="s">
        <v>139</v>
      </c>
      <c r="C409" s="10">
        <v>2</v>
      </c>
      <c r="D409" s="10">
        <v>1</v>
      </c>
      <c r="E409" s="12">
        <f t="shared" si="30"/>
        <v>6.7091580006709158E-4</v>
      </c>
      <c r="F409" s="12">
        <f t="shared" si="31"/>
        <v>2.9806259314456036E-4</v>
      </c>
      <c r="G409" s="13">
        <f t="shared" si="32"/>
        <v>-0.5</v>
      </c>
      <c r="H409" s="18">
        <f t="shared" si="33"/>
        <v>-3.3545790003354579E-4</v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0"/>
        <v/>
      </c>
      <c r="F410" s="12">
        <f t="shared" si="31"/>
        <v>2.9806259314456036E-4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7</v>
      </c>
      <c r="D411" s="10">
        <v>5</v>
      </c>
      <c r="E411" s="12">
        <f t="shared" si="30"/>
        <v>2.3482053002348204E-3</v>
      </c>
      <c r="F411" s="12">
        <f t="shared" si="31"/>
        <v>1.4903129657228018E-3</v>
      </c>
      <c r="G411" s="13">
        <f t="shared" si="32"/>
        <v>-0.2857142857142857</v>
      </c>
      <c r="H411" s="18">
        <f t="shared" si="33"/>
        <v>-6.7091580006709147E-4</v>
      </c>
    </row>
    <row r="412" spans="2:8" ht="15" x14ac:dyDescent="0.2">
      <c r="B412" s="3" t="s">
        <v>402</v>
      </c>
      <c r="C412" s="10">
        <v>83</v>
      </c>
      <c r="D412" s="10">
        <v>11</v>
      </c>
      <c r="E412" s="12">
        <f t="shared" si="30"/>
        <v>2.78430057027843E-2</v>
      </c>
      <c r="F412" s="12">
        <f t="shared" si="31"/>
        <v>3.2786885245901639E-3</v>
      </c>
      <c r="G412" s="13">
        <f t="shared" si="32"/>
        <v>-0.86746987951807231</v>
      </c>
      <c r="H412" s="18">
        <f t="shared" si="33"/>
        <v>-2.4152968802415298E-2</v>
      </c>
    </row>
    <row r="413" spans="2:8" ht="15" x14ac:dyDescent="0.2">
      <c r="B413" s="3" t="s">
        <v>403</v>
      </c>
      <c r="C413" s="10">
        <v>1</v>
      </c>
      <c r="D413" s="10">
        <v>2</v>
      </c>
      <c r="E413" s="12">
        <f t="shared" si="30"/>
        <v>3.3545790003354579E-4</v>
      </c>
      <c r="F413" s="12">
        <f t="shared" si="31"/>
        <v>5.9612518628912071E-4</v>
      </c>
      <c r="G413" s="13">
        <f t="shared" si="32"/>
        <v>1</v>
      </c>
      <c r="H413" s="18">
        <f t="shared" si="33"/>
        <v>3.3545790003354579E-4</v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0"/>
        <v/>
      </c>
      <c r="F414" s="12">
        <f t="shared" si="31"/>
        <v>2.9806259314456036E-4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1</v>
      </c>
      <c r="E416" s="12" t="str">
        <f t="shared" si="30"/>
        <v/>
      </c>
      <c r="F416" s="12">
        <f t="shared" si="31"/>
        <v>2.9806259314456036E-4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1</v>
      </c>
      <c r="E417" s="12">
        <f t="shared" si="30"/>
        <v>3.3545790003354579E-4</v>
      </c>
      <c r="F417" s="12">
        <f t="shared" si="31"/>
        <v>2.9806259314456036E-4</v>
      </c>
      <c r="G417" s="13">
        <f t="shared" si="32"/>
        <v>0</v>
      </c>
      <c r="H417" s="18">
        <f t="shared" si="33"/>
        <v>0</v>
      </c>
    </row>
    <row r="418" spans="2:8" ht="30" x14ac:dyDescent="0.2">
      <c r="B418" s="3" t="s">
        <v>166</v>
      </c>
      <c r="C418" s="10">
        <v>2</v>
      </c>
      <c r="D418" s="10">
        <v>5</v>
      </c>
      <c r="E418" s="12">
        <f t="shared" si="30"/>
        <v>6.7091580006709158E-4</v>
      </c>
      <c r="F418" s="12">
        <f t="shared" si="31"/>
        <v>1.4903129657228018E-3</v>
      </c>
      <c r="G418" s="13">
        <f t="shared" si="32"/>
        <v>1.5</v>
      </c>
      <c r="H418" s="18">
        <f t="shared" si="33"/>
        <v>1.0063737001006373E-3</v>
      </c>
    </row>
    <row r="419" spans="2:8" ht="15" x14ac:dyDescent="0.2">
      <c r="B419" s="3" t="s">
        <v>407</v>
      </c>
      <c r="C419" s="10">
        <v>0</v>
      </c>
      <c r="D419" s="10">
        <v>1</v>
      </c>
      <c r="E419" s="12" t="str">
        <f t="shared" si="30"/>
        <v/>
      </c>
      <c r="F419" s="12">
        <f t="shared" si="31"/>
        <v>2.9806259314456036E-4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1</v>
      </c>
      <c r="D420" s="10">
        <v>1</v>
      </c>
      <c r="E420" s="12">
        <f t="shared" si="30"/>
        <v>3.3545790003354579E-4</v>
      </c>
      <c r="F420" s="12">
        <f t="shared" si="31"/>
        <v>2.9806259314456036E-4</v>
      </c>
      <c r="G420" s="13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15</v>
      </c>
      <c r="D422" s="10">
        <v>64</v>
      </c>
      <c r="E422" s="12">
        <f t="shared" si="30"/>
        <v>5.0318685005031867E-3</v>
      </c>
      <c r="F422" s="12">
        <f t="shared" si="31"/>
        <v>1.9076005961251863E-2</v>
      </c>
      <c r="G422" s="13">
        <f t="shared" si="32"/>
        <v>3.2666666666666666</v>
      </c>
      <c r="H422" s="18">
        <f t="shared" si="33"/>
        <v>1.6437437101643745E-2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0</v>
      </c>
      <c r="E428" s="12">
        <f t="shared" si="34"/>
        <v>3.3545790003354579E-4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0</v>
      </c>
      <c r="D429" s="10">
        <v>1</v>
      </c>
      <c r="E429" s="12" t="str">
        <f t="shared" si="34"/>
        <v/>
      </c>
      <c r="F429" s="12">
        <f t="shared" si="35"/>
        <v>2.9806259314456036E-4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2</v>
      </c>
      <c r="E430" s="12" t="str">
        <f t="shared" si="34"/>
        <v/>
      </c>
      <c r="F430" s="12">
        <f t="shared" si="35"/>
        <v>5.9612518628912071E-4</v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4</v>
      </c>
      <c r="D432" s="10">
        <v>11</v>
      </c>
      <c r="E432" s="12">
        <f t="shared" si="34"/>
        <v>1.3418316001341832E-3</v>
      </c>
      <c r="F432" s="12">
        <f t="shared" si="35"/>
        <v>3.2786885245901639E-3</v>
      </c>
      <c r="G432" s="13">
        <f t="shared" si="36"/>
        <v>1.75</v>
      </c>
      <c r="H432" s="18">
        <f t="shared" si="37"/>
        <v>2.3482053002348204E-3</v>
      </c>
    </row>
    <row r="433" spans="2:8" ht="15" x14ac:dyDescent="0.2">
      <c r="B433" s="3" t="s">
        <v>162</v>
      </c>
      <c r="C433" s="10">
        <v>1</v>
      </c>
      <c r="D433" s="10">
        <v>1</v>
      </c>
      <c r="E433" s="12">
        <f t="shared" si="34"/>
        <v>3.3545790003354579E-4</v>
      </c>
      <c r="F433" s="12">
        <f t="shared" si="35"/>
        <v>2.9806259314456036E-4</v>
      </c>
      <c r="G433" s="13">
        <f t="shared" si="36"/>
        <v>0</v>
      </c>
      <c r="H433" s="18">
        <f t="shared" si="37"/>
        <v>0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1</v>
      </c>
      <c r="D436" s="10">
        <v>1</v>
      </c>
      <c r="E436" s="12">
        <f t="shared" si="34"/>
        <v>3.3545790003354579E-4</v>
      </c>
      <c r="F436" s="12">
        <f t="shared" si="35"/>
        <v>2.9806259314456036E-4</v>
      </c>
      <c r="G436" s="13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9</v>
      </c>
      <c r="D437" s="10">
        <v>14</v>
      </c>
      <c r="E437" s="12">
        <f t="shared" si="34"/>
        <v>3.0191211003019122E-3</v>
      </c>
      <c r="F437" s="12">
        <f t="shared" si="35"/>
        <v>4.172876304023845E-3</v>
      </c>
      <c r="G437" s="13">
        <f t="shared" si="36"/>
        <v>0.55555555555555558</v>
      </c>
      <c r="H437" s="18">
        <f t="shared" si="37"/>
        <v>1.6772895001677291E-3</v>
      </c>
    </row>
    <row r="438" spans="2:8" ht="15" x14ac:dyDescent="0.2">
      <c r="B438" s="3" t="s">
        <v>155</v>
      </c>
      <c r="C438" s="10">
        <v>1</v>
      </c>
      <c r="D438" s="10">
        <v>1</v>
      </c>
      <c r="E438" s="12">
        <f t="shared" si="34"/>
        <v>3.3545790003354579E-4</v>
      </c>
      <c r="F438" s="12">
        <f t="shared" si="35"/>
        <v>2.9806259314456036E-4</v>
      </c>
      <c r="G438" s="13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</v>
      </c>
      <c r="D441" s="10">
        <v>0</v>
      </c>
      <c r="E441" s="12">
        <f t="shared" si="34"/>
        <v>3.3545790003354579E-4</v>
      </c>
      <c r="F441" s="12" t="str">
        <f t="shared" si="35"/>
        <v/>
      </c>
      <c r="G441" s="13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4"/>
        <v>3.3545790003354579E-4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0</v>
      </c>
      <c r="E449" s="12">
        <f t="shared" si="34"/>
        <v>3.3545790003354579E-4</v>
      </c>
      <c r="F449" s="12" t="str">
        <f t="shared" si="35"/>
        <v/>
      </c>
      <c r="G449" s="13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1</v>
      </c>
      <c r="D450" s="10">
        <v>1</v>
      </c>
      <c r="E450" s="12">
        <f t="shared" si="34"/>
        <v>3.3545790003354579E-4</v>
      </c>
      <c r="F450" s="12">
        <f t="shared" si="35"/>
        <v>2.9806259314456036E-4</v>
      </c>
      <c r="G450" s="13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1</v>
      </c>
      <c r="E452" s="12" t="str">
        <f t="shared" si="34"/>
        <v/>
      </c>
      <c r="F452" s="12">
        <f t="shared" si="35"/>
        <v>2.9806259314456036E-4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2</v>
      </c>
      <c r="E455" s="12" t="str">
        <f t="shared" si="34"/>
        <v/>
      </c>
      <c r="F455" s="12">
        <f t="shared" si="35"/>
        <v>5.9612518628912071E-4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5</v>
      </c>
      <c r="D458" s="10">
        <v>8</v>
      </c>
      <c r="E458" s="12">
        <f t="shared" si="34"/>
        <v>1.6772895001677288E-3</v>
      </c>
      <c r="F458" s="12">
        <f t="shared" si="35"/>
        <v>2.3845007451564829E-3</v>
      </c>
      <c r="G458" s="13">
        <f t="shared" si="36"/>
        <v>0.6</v>
      </c>
      <c r="H458" s="18">
        <f t="shared" si="37"/>
        <v>1.0063737001006373E-3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27</v>
      </c>
      <c r="D460" s="10">
        <v>11</v>
      </c>
      <c r="E460" s="12">
        <f t="shared" si="34"/>
        <v>9.0573633009057367E-3</v>
      </c>
      <c r="F460" s="12">
        <f t="shared" si="35"/>
        <v>3.2786885245901639E-3</v>
      </c>
      <c r="G460" s="13">
        <f t="shared" si="36"/>
        <v>-0.59259259259259256</v>
      </c>
      <c r="H460" s="18">
        <f t="shared" si="37"/>
        <v>-5.3673264005367326E-3</v>
      </c>
    </row>
    <row r="461" spans="2:8" ht="30" x14ac:dyDescent="0.2">
      <c r="B461" s="3" t="s">
        <v>173</v>
      </c>
      <c r="C461" s="10">
        <v>7</v>
      </c>
      <c r="D461" s="10">
        <v>0</v>
      </c>
      <c r="E461" s="12">
        <f t="shared" si="34"/>
        <v>2.3482053002348204E-3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48</v>
      </c>
      <c r="D463" s="10">
        <v>38</v>
      </c>
      <c r="E463" s="12">
        <f t="shared" si="34"/>
        <v>1.6101979201610196E-2</v>
      </c>
      <c r="F463" s="12">
        <f t="shared" si="35"/>
        <v>1.1326378539493294E-2</v>
      </c>
      <c r="G463" s="13">
        <f t="shared" si="36"/>
        <v>-0.20833333333333334</v>
      </c>
      <c r="H463" s="18">
        <f t="shared" si="37"/>
        <v>-3.3545790003354577E-3</v>
      </c>
    </row>
    <row r="464" spans="2:8" ht="15" x14ac:dyDescent="0.2">
      <c r="B464" s="3" t="s">
        <v>478</v>
      </c>
      <c r="C464" s="10">
        <v>14</v>
      </c>
      <c r="D464" s="10">
        <v>15</v>
      </c>
      <c r="E464" s="12">
        <f t="shared" si="34"/>
        <v>4.6964106004696408E-3</v>
      </c>
      <c r="F464" s="12">
        <f t="shared" si="35"/>
        <v>4.4709388971684054E-3</v>
      </c>
      <c r="G464" s="13">
        <f t="shared" si="36"/>
        <v>7.1428571428571425E-2</v>
      </c>
      <c r="H464" s="18">
        <f t="shared" si="37"/>
        <v>3.3545790003354574E-4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2.9806259314456036E-4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3</v>
      </c>
      <c r="D467" s="10">
        <v>10</v>
      </c>
      <c r="E467" s="12">
        <f t="shared" si="34"/>
        <v>1.0063737001006373E-3</v>
      </c>
      <c r="F467" s="12">
        <f t="shared" si="35"/>
        <v>2.9806259314456036E-3</v>
      </c>
      <c r="G467" s="13">
        <f t="shared" si="36"/>
        <v>2.3333333333333335</v>
      </c>
      <c r="H467" s="18">
        <f t="shared" si="37"/>
        <v>2.3482053002348204E-3</v>
      </c>
    </row>
    <row r="468" spans="2:8" ht="15" x14ac:dyDescent="0.2">
      <c r="B468" s="3" t="s">
        <v>182</v>
      </c>
      <c r="C468" s="10">
        <v>15</v>
      </c>
      <c r="D468" s="10">
        <v>0</v>
      </c>
      <c r="E468" s="12">
        <f t="shared" si="34"/>
        <v>5.0318685005031867E-3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3</v>
      </c>
      <c r="E473" s="12">
        <f t="shared" si="34"/>
        <v>6.7091580006709158E-4</v>
      </c>
      <c r="F473" s="12">
        <f t="shared" si="35"/>
        <v>8.9418777943368107E-4</v>
      </c>
      <c r="G473" s="13">
        <f t="shared" si="36"/>
        <v>0.5</v>
      </c>
      <c r="H473" s="18">
        <f t="shared" si="37"/>
        <v>3.3545790003354579E-4</v>
      </c>
    </row>
    <row r="474" spans="2:8" ht="15" x14ac:dyDescent="0.2">
      <c r="B474" s="3" t="s">
        <v>436</v>
      </c>
      <c r="C474" s="10">
        <v>0</v>
      </c>
      <c r="D474" s="10">
        <v>4</v>
      </c>
      <c r="E474" s="12" t="str">
        <f t="shared" si="34"/>
        <v/>
      </c>
      <c r="F474" s="12">
        <f t="shared" si="35"/>
        <v>1.1922503725782414E-3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8</v>
      </c>
      <c r="D475" s="10">
        <v>9</v>
      </c>
      <c r="E475" s="12">
        <f t="shared" si="34"/>
        <v>2.6836632002683663E-3</v>
      </c>
      <c r="F475" s="12">
        <f t="shared" si="35"/>
        <v>2.6825633383010432E-3</v>
      </c>
      <c r="G475" s="13">
        <f t="shared" si="36"/>
        <v>0.125</v>
      </c>
      <c r="H475" s="18">
        <f t="shared" si="37"/>
        <v>3.3545790003354579E-4</v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2.9806259314456036E-4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29</v>
      </c>
      <c r="D478" s="10">
        <v>74</v>
      </c>
      <c r="E478" s="12">
        <f t="shared" si="34"/>
        <v>9.7282791009728285E-3</v>
      </c>
      <c r="F478" s="12">
        <f t="shared" si="35"/>
        <v>2.2056631892697468E-2</v>
      </c>
      <c r="G478" s="13">
        <f t="shared" si="36"/>
        <v>1.5517241379310345</v>
      </c>
      <c r="H478" s="18">
        <f t="shared" si="37"/>
        <v>1.5095605501509561E-2</v>
      </c>
    </row>
    <row r="479" spans="2:8" ht="15" x14ac:dyDescent="0.2">
      <c r="B479" s="3" t="s">
        <v>440</v>
      </c>
      <c r="C479" s="10">
        <v>1</v>
      </c>
      <c r="D479" s="10">
        <v>3</v>
      </c>
      <c r="E479" s="12">
        <f t="shared" si="34"/>
        <v>3.3545790003354579E-4</v>
      </c>
      <c r="F479" s="12">
        <f t="shared" si="35"/>
        <v>8.9418777943368107E-4</v>
      </c>
      <c r="G479" s="13">
        <f t="shared" si="36"/>
        <v>2</v>
      </c>
      <c r="H479" s="18">
        <f t="shared" si="37"/>
        <v>6.7091580006709158E-4</v>
      </c>
    </row>
    <row r="480" spans="2:8" ht="15" x14ac:dyDescent="0.2">
      <c r="B480" s="3" t="s">
        <v>441</v>
      </c>
      <c r="C480" s="10">
        <v>3</v>
      </c>
      <c r="D480" s="10">
        <v>7</v>
      </c>
      <c r="E480" s="12">
        <f t="shared" si="34"/>
        <v>1.0063737001006373E-3</v>
      </c>
      <c r="F480" s="12">
        <f t="shared" si="35"/>
        <v>2.0864381520119225E-3</v>
      </c>
      <c r="G480" s="13">
        <f t="shared" si="36"/>
        <v>1.3333333333333333</v>
      </c>
      <c r="H480" s="18">
        <f t="shared" si="37"/>
        <v>1.3418316001341829E-3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1</v>
      </c>
      <c r="D482" s="10">
        <v>0</v>
      </c>
      <c r="E482" s="12">
        <f t="shared" si="34"/>
        <v>3.3545790003354579E-4</v>
      </c>
      <c r="F482" s="12" t="str">
        <f t="shared" si="35"/>
        <v/>
      </c>
      <c r="G482" s="13" t="str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10">
        <v>52</v>
      </c>
      <c r="D483" s="10">
        <v>188</v>
      </c>
      <c r="E483" s="12">
        <f t="shared" si="34"/>
        <v>1.744381080174438E-2</v>
      </c>
      <c r="F483" s="12">
        <f t="shared" si="35"/>
        <v>5.6035767511177351E-2</v>
      </c>
      <c r="G483" s="13">
        <f t="shared" si="36"/>
        <v>2.6153846153846154</v>
      </c>
      <c r="H483" s="18">
        <f t="shared" si="37"/>
        <v>4.5622274404562221E-2</v>
      </c>
    </row>
    <row r="484" spans="2:8" ht="30" x14ac:dyDescent="0.2">
      <c r="B484" s="3" t="s">
        <v>184</v>
      </c>
      <c r="C484" s="10">
        <v>22</v>
      </c>
      <c r="D484" s="10">
        <v>34</v>
      </c>
      <c r="E484" s="12">
        <f t="shared" si="34"/>
        <v>7.3800738007380072E-3</v>
      </c>
      <c r="F484" s="12">
        <f t="shared" si="35"/>
        <v>1.0134128166915052E-2</v>
      </c>
      <c r="G484" s="13">
        <f t="shared" si="36"/>
        <v>0.54545454545454541</v>
      </c>
      <c r="H484" s="18">
        <f t="shared" si="37"/>
        <v>4.025494800402549E-3</v>
      </c>
    </row>
    <row r="485" spans="2:8" ht="15" x14ac:dyDescent="0.2">
      <c r="B485" s="3" t="s">
        <v>443</v>
      </c>
      <c r="C485" s="10">
        <v>92</v>
      </c>
      <c r="D485" s="10">
        <v>151</v>
      </c>
      <c r="E485" s="12">
        <f t="shared" si="34"/>
        <v>3.0862126803086212E-2</v>
      </c>
      <c r="F485" s="12">
        <f t="shared" si="35"/>
        <v>4.5007451564828611E-2</v>
      </c>
      <c r="G485" s="13">
        <f t="shared" si="36"/>
        <v>0.64130434782608692</v>
      </c>
      <c r="H485" s="18">
        <f t="shared" si="37"/>
        <v>1.9792016101979198E-2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1</v>
      </c>
      <c r="E488" s="12">
        <f t="shared" ref="E488:E499" si="38">+IF(C488=0,"",C488/C$294)</f>
        <v>3.3545790003354579E-4</v>
      </c>
      <c r="F488" s="12">
        <f t="shared" ref="F488:F499" si="39">+IF(D488=0,"",D488/D$294)</f>
        <v>2.9806259314456036E-4</v>
      </c>
      <c r="G488" s="13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2.9806259314456036E-4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0</v>
      </c>
      <c r="E490" s="12">
        <f t="shared" si="38"/>
        <v>3.3545790003354579E-4</v>
      </c>
      <c r="F490" s="12" t="str">
        <f t="shared" si="39"/>
        <v/>
      </c>
      <c r="G490" s="13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23</v>
      </c>
      <c r="D491" s="10">
        <v>18</v>
      </c>
      <c r="E491" s="12">
        <f t="shared" si="38"/>
        <v>7.7155317007715531E-3</v>
      </c>
      <c r="F491" s="12">
        <f t="shared" si="39"/>
        <v>5.3651266766020864E-3</v>
      </c>
      <c r="G491" s="13">
        <f t="shared" si="40"/>
        <v>-0.21739130434782608</v>
      </c>
      <c r="H491" s="18">
        <f t="shared" si="41"/>
        <v>-1.6772895001677288E-3</v>
      </c>
    </row>
    <row r="492" spans="2:8" ht="15" x14ac:dyDescent="0.2">
      <c r="B492" s="3" t="s">
        <v>480</v>
      </c>
      <c r="C492" s="10">
        <v>8</v>
      </c>
      <c r="D492" s="10">
        <v>16</v>
      </c>
      <c r="E492" s="12">
        <f t="shared" si="38"/>
        <v>2.6836632002683663E-3</v>
      </c>
      <c r="F492" s="12">
        <f t="shared" si="39"/>
        <v>4.7690014903129657E-3</v>
      </c>
      <c r="G492" s="13">
        <f t="shared" si="40"/>
        <v>1</v>
      </c>
      <c r="H492" s="18">
        <f t="shared" si="41"/>
        <v>2.6836632002683663E-3</v>
      </c>
    </row>
    <row r="493" spans="2:8" ht="15" x14ac:dyDescent="0.2">
      <c r="B493" s="3" t="s">
        <v>447</v>
      </c>
      <c r="C493" s="10">
        <v>10</v>
      </c>
      <c r="D493" s="10">
        <v>20</v>
      </c>
      <c r="E493" s="12">
        <f t="shared" si="38"/>
        <v>3.3545790003354577E-3</v>
      </c>
      <c r="F493" s="12">
        <f t="shared" si="39"/>
        <v>5.9612518628912071E-3</v>
      </c>
      <c r="G493" s="13">
        <f t="shared" si="40"/>
        <v>1</v>
      </c>
      <c r="H493" s="18">
        <f t="shared" si="41"/>
        <v>3.3545790003354577E-3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3.3545790003354579E-4</v>
      </c>
      <c r="F495" s="12" t="str">
        <f t="shared" si="39"/>
        <v/>
      </c>
      <c r="G495" s="13" t="str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1</v>
      </c>
      <c r="E497" s="12" t="str">
        <f t="shared" si="38"/>
        <v/>
      </c>
      <c r="F497" s="12">
        <f t="shared" si="39"/>
        <v>2.9806259314456036E-4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1185</v>
      </c>
      <c r="D505" s="40">
        <f>SUM(D506:D530)</f>
        <v>1897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0.60084388185654003</v>
      </c>
      <c r="H505" s="41">
        <f>+IF(OR(AND(E505=""),(G505="")),"",E505*G505)</f>
        <v>0.60084388185654003</v>
      </c>
    </row>
    <row r="506" spans="2:8" ht="15" x14ac:dyDescent="0.2">
      <c r="B506" s="3" t="s">
        <v>454</v>
      </c>
      <c r="C506" s="10">
        <v>5</v>
      </c>
      <c r="D506" s="10">
        <v>11</v>
      </c>
      <c r="E506" s="12">
        <f>+IF(C506=0,"",C506/C$505)</f>
        <v>4.2194092827004216E-3</v>
      </c>
      <c r="F506" s="12">
        <f>+IF(D506=0,"",D506/D$505)</f>
        <v>5.7986294148655772E-3</v>
      </c>
      <c r="G506" s="13">
        <f>+IF(OR(AND(D506=0),(C506=0)),"0",((D506-C506)/C506))</f>
        <v>1.2</v>
      </c>
      <c r="H506" s="18">
        <f>+IF(OR(AND(E506=""),(G506="")),"",E506*G506)</f>
        <v>5.0632911392405056E-3</v>
      </c>
    </row>
    <row r="507" spans="2:8" ht="15" x14ac:dyDescent="0.2">
      <c r="B507" s="3" t="s">
        <v>187</v>
      </c>
      <c r="C507" s="10">
        <v>23</v>
      </c>
      <c r="D507" s="10">
        <v>24</v>
      </c>
      <c r="E507" s="12">
        <f t="shared" ref="E507:E529" si="42">+IF(C507=0,"",C507/C$505)</f>
        <v>1.9409282700421943E-2</v>
      </c>
      <c r="F507" s="12">
        <f t="shared" ref="F507:F529" si="43">+IF(D507=0,"",D507/D$505)</f>
        <v>1.2651555086979441E-2</v>
      </c>
      <c r="G507" s="13">
        <f t="shared" ref="G507:G529" si="44">+IF(OR(AND(D507=0),(C507=0)),"0",((D507-C507)/C507))</f>
        <v>4.3478260869565216E-2</v>
      </c>
      <c r="H507" s="18">
        <f t="shared" ref="H507:H530" si="45">+IF(OR(AND(E507=""),(G507="")),"",E507*G507)</f>
        <v>8.438818565400844E-4</v>
      </c>
    </row>
    <row r="508" spans="2:8" ht="15" x14ac:dyDescent="0.2">
      <c r="B508" s="3" t="s">
        <v>455</v>
      </c>
      <c r="C508" s="10">
        <v>119</v>
      </c>
      <c r="D508" s="10">
        <v>140</v>
      </c>
      <c r="E508" s="12">
        <f t="shared" si="42"/>
        <v>0.10042194092827005</v>
      </c>
      <c r="F508" s="12">
        <f t="shared" si="43"/>
        <v>7.3800738007380073E-2</v>
      </c>
      <c r="G508" s="13">
        <f t="shared" si="44"/>
        <v>0.17647058823529413</v>
      </c>
      <c r="H508" s="18">
        <f t="shared" si="45"/>
        <v>1.7721518987341773E-2</v>
      </c>
    </row>
    <row r="509" spans="2:8" ht="15" x14ac:dyDescent="0.2">
      <c r="B509" s="3" t="s">
        <v>456</v>
      </c>
      <c r="C509" s="10">
        <v>251</v>
      </c>
      <c r="D509" s="10">
        <v>389</v>
      </c>
      <c r="E509" s="12">
        <f t="shared" si="42"/>
        <v>0.21181434599156118</v>
      </c>
      <c r="F509" s="12">
        <f t="shared" si="43"/>
        <v>0.20506062203479178</v>
      </c>
      <c r="G509" s="13">
        <f t="shared" si="44"/>
        <v>0.54980079681274896</v>
      </c>
      <c r="H509" s="18">
        <f t="shared" si="45"/>
        <v>0.11645569620253164</v>
      </c>
    </row>
    <row r="510" spans="2:8" ht="15" x14ac:dyDescent="0.2">
      <c r="B510" s="3" t="s">
        <v>188</v>
      </c>
      <c r="C510" s="10">
        <v>5</v>
      </c>
      <c r="D510" s="10">
        <v>4</v>
      </c>
      <c r="E510" s="12">
        <f t="shared" si="42"/>
        <v>4.2194092827004216E-3</v>
      </c>
      <c r="F510" s="12">
        <f t="shared" si="43"/>
        <v>2.1085925144965737E-3</v>
      </c>
      <c r="G510" s="13">
        <f t="shared" si="44"/>
        <v>-0.2</v>
      </c>
      <c r="H510" s="18">
        <f t="shared" si="45"/>
        <v>-8.438818565400844E-4</v>
      </c>
    </row>
    <row r="511" spans="2:8" ht="15" x14ac:dyDescent="0.2">
      <c r="B511" s="3" t="s">
        <v>186</v>
      </c>
      <c r="C511" s="10">
        <v>1</v>
      </c>
      <c r="D511" s="10">
        <v>3</v>
      </c>
      <c r="E511" s="12">
        <f t="shared" si="42"/>
        <v>8.438818565400844E-4</v>
      </c>
      <c r="F511" s="12">
        <f t="shared" si="43"/>
        <v>1.5814443858724301E-3</v>
      </c>
      <c r="G511" s="13">
        <f t="shared" si="44"/>
        <v>2</v>
      </c>
      <c r="H511" s="18">
        <f t="shared" si="45"/>
        <v>1.6877637130801688E-3</v>
      </c>
    </row>
    <row r="512" spans="2:8" ht="15" x14ac:dyDescent="0.2">
      <c r="B512" s="3" t="s">
        <v>189</v>
      </c>
      <c r="C512" s="10">
        <v>3</v>
      </c>
      <c r="D512" s="10">
        <v>0</v>
      </c>
      <c r="E512" s="12">
        <f t="shared" si="42"/>
        <v>2.5316455696202532E-3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1</v>
      </c>
      <c r="D513" s="10">
        <v>2</v>
      </c>
      <c r="E513" s="12">
        <f t="shared" si="42"/>
        <v>8.438818565400844E-4</v>
      </c>
      <c r="F513" s="12">
        <f t="shared" si="43"/>
        <v>1.0542962572482868E-3</v>
      </c>
      <c r="G513" s="13">
        <f t="shared" si="44"/>
        <v>1</v>
      </c>
      <c r="H513" s="18">
        <f t="shared" si="45"/>
        <v>8.438818565400844E-4</v>
      </c>
    </row>
    <row r="514" spans="2:8" ht="15" x14ac:dyDescent="0.2">
      <c r="B514" s="3" t="s">
        <v>458</v>
      </c>
      <c r="C514" s="10">
        <v>0</v>
      </c>
      <c r="D514" s="10">
        <v>4</v>
      </c>
      <c r="E514" s="12" t="str">
        <f t="shared" si="42"/>
        <v/>
      </c>
      <c r="F514" s="12">
        <f t="shared" si="43"/>
        <v>2.1085925144965737E-3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5</v>
      </c>
      <c r="D515" s="10">
        <v>9</v>
      </c>
      <c r="E515" s="12">
        <f t="shared" si="42"/>
        <v>4.2194092827004216E-3</v>
      </c>
      <c r="F515" s="12">
        <f t="shared" si="43"/>
        <v>4.7443331576172906E-3</v>
      </c>
      <c r="G515" s="13">
        <f t="shared" si="44"/>
        <v>0.8</v>
      </c>
      <c r="H515" s="18">
        <f t="shared" si="45"/>
        <v>3.3755274261603376E-3</v>
      </c>
    </row>
    <row r="516" spans="2:8" ht="15" x14ac:dyDescent="0.2">
      <c r="B516" s="3" t="s">
        <v>459</v>
      </c>
      <c r="C516" s="10">
        <v>0</v>
      </c>
      <c r="D516" s="10">
        <v>7</v>
      </c>
      <c r="E516" s="12" t="str">
        <f t="shared" si="42"/>
        <v/>
      </c>
      <c r="F516" s="12">
        <f t="shared" si="43"/>
        <v>3.6900369003690036E-3</v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122</v>
      </c>
      <c r="D517" s="10">
        <v>322</v>
      </c>
      <c r="E517" s="12">
        <f t="shared" si="42"/>
        <v>0.1029535864978903</v>
      </c>
      <c r="F517" s="12">
        <f t="shared" si="43"/>
        <v>0.16974169741697417</v>
      </c>
      <c r="G517" s="13">
        <f t="shared" si="44"/>
        <v>1.639344262295082</v>
      </c>
      <c r="H517" s="18">
        <f t="shared" si="45"/>
        <v>0.1687763713080169</v>
      </c>
    </row>
    <row r="518" spans="2:8" ht="15" x14ac:dyDescent="0.2">
      <c r="B518" s="3" t="s">
        <v>190</v>
      </c>
      <c r="C518" s="10">
        <v>48</v>
      </c>
      <c r="D518" s="10">
        <v>45</v>
      </c>
      <c r="E518" s="12">
        <f t="shared" si="42"/>
        <v>4.0506329113924051E-2</v>
      </c>
      <c r="F518" s="12">
        <f t="shared" si="43"/>
        <v>2.3721665788086453E-2</v>
      </c>
      <c r="G518" s="13">
        <f t="shared" si="44"/>
        <v>-6.25E-2</v>
      </c>
      <c r="H518" s="18">
        <f t="shared" si="45"/>
        <v>-2.5316455696202532E-3</v>
      </c>
    </row>
    <row r="519" spans="2:8" ht="15" x14ac:dyDescent="0.2">
      <c r="B519" s="3" t="s">
        <v>192</v>
      </c>
      <c r="C519" s="10">
        <v>7</v>
      </c>
      <c r="D519" s="10">
        <v>9</v>
      </c>
      <c r="E519" s="12">
        <f t="shared" si="42"/>
        <v>5.9071729957805904E-3</v>
      </c>
      <c r="F519" s="12">
        <f t="shared" si="43"/>
        <v>4.7443331576172906E-3</v>
      </c>
      <c r="G519" s="13">
        <f t="shared" si="44"/>
        <v>0.2857142857142857</v>
      </c>
      <c r="H519" s="18">
        <f t="shared" si="45"/>
        <v>1.6877637130801686E-3</v>
      </c>
    </row>
    <row r="520" spans="2:8" ht="13.5" customHeight="1" x14ac:dyDescent="0.2">
      <c r="B520" s="3" t="s">
        <v>191</v>
      </c>
      <c r="C520" s="10">
        <v>0</v>
      </c>
      <c r="D520" s="10">
        <v>15</v>
      </c>
      <c r="E520" s="12" t="str">
        <f t="shared" si="42"/>
        <v/>
      </c>
      <c r="F520" s="12">
        <f t="shared" si="43"/>
        <v>7.9072219293621505E-3</v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445</v>
      </c>
      <c r="D521" s="10">
        <v>762</v>
      </c>
      <c r="E521" s="12">
        <f t="shared" si="42"/>
        <v>0.37552742616033757</v>
      </c>
      <c r="F521" s="12">
        <f t="shared" si="43"/>
        <v>0.40168687401159725</v>
      </c>
      <c r="G521" s="13">
        <f t="shared" si="44"/>
        <v>0.71235955056179778</v>
      </c>
      <c r="H521" s="18">
        <f t="shared" si="45"/>
        <v>0.26751054852320677</v>
      </c>
    </row>
    <row r="522" spans="2:8" ht="25.5" customHeight="1" x14ac:dyDescent="0.2">
      <c r="B522" s="3" t="s">
        <v>193</v>
      </c>
      <c r="C522" s="10">
        <v>101</v>
      </c>
      <c r="D522" s="10">
        <v>58</v>
      </c>
      <c r="E522" s="12">
        <f t="shared" si="42"/>
        <v>8.5232067510548529E-2</v>
      </c>
      <c r="F522" s="12">
        <f t="shared" si="43"/>
        <v>3.0574591460200317E-2</v>
      </c>
      <c r="G522" s="13">
        <f t="shared" si="44"/>
        <v>-0.42574257425742573</v>
      </c>
      <c r="H522" s="18">
        <f t="shared" si="45"/>
        <v>-3.6286919831223632E-2</v>
      </c>
    </row>
    <row r="523" spans="2:8" ht="13.5" customHeight="1" x14ac:dyDescent="0.2">
      <c r="B523" s="3" t="s">
        <v>462</v>
      </c>
      <c r="C523" s="10">
        <v>1</v>
      </c>
      <c r="D523" s="10">
        <v>7</v>
      </c>
      <c r="E523" s="12">
        <f t="shared" si="42"/>
        <v>8.438818565400844E-4</v>
      </c>
      <c r="F523" s="12">
        <f t="shared" si="43"/>
        <v>3.6900369003690036E-3</v>
      </c>
      <c r="G523" s="13">
        <f t="shared" si="44"/>
        <v>6</v>
      </c>
      <c r="H523" s="18">
        <f t="shared" si="45"/>
        <v>5.0632911392405064E-3</v>
      </c>
    </row>
    <row r="524" spans="2:8" ht="12" customHeight="1" x14ac:dyDescent="0.2">
      <c r="B524" s="3" t="s">
        <v>194</v>
      </c>
      <c r="C524" s="10">
        <v>4</v>
      </c>
      <c r="D524" s="10">
        <v>8</v>
      </c>
      <c r="E524" s="12">
        <f t="shared" si="42"/>
        <v>3.3755274261603376E-3</v>
      </c>
      <c r="F524" s="12">
        <f t="shared" si="43"/>
        <v>4.2171850289931473E-3</v>
      </c>
      <c r="G524" s="13">
        <f t="shared" si="44"/>
        <v>1</v>
      </c>
      <c r="H524" s="18">
        <f t="shared" si="45"/>
        <v>3.3755274261603376E-3</v>
      </c>
    </row>
    <row r="525" spans="2:8" ht="13.5" customHeight="1" x14ac:dyDescent="0.2">
      <c r="B525" s="3" t="s">
        <v>195</v>
      </c>
      <c r="C525" s="10">
        <v>0</v>
      </c>
      <c r="D525" s="10">
        <v>2</v>
      </c>
      <c r="E525" s="12" t="str">
        <f t="shared" si="42"/>
        <v/>
      </c>
      <c r="F525" s="12">
        <f t="shared" si="43"/>
        <v>1.0542962572482868E-3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18</v>
      </c>
      <c r="D526" s="10">
        <v>28</v>
      </c>
      <c r="E526" s="12">
        <f t="shared" si="42"/>
        <v>1.5189873417721518E-2</v>
      </c>
      <c r="F526" s="12">
        <f t="shared" si="43"/>
        <v>1.4760147601476014E-2</v>
      </c>
      <c r="G526" s="13">
        <f t="shared" si="44"/>
        <v>0.55555555555555558</v>
      </c>
      <c r="H526" s="18">
        <f t="shared" si="45"/>
        <v>8.4388185654008432E-3</v>
      </c>
    </row>
    <row r="527" spans="2:8" ht="15" x14ac:dyDescent="0.2">
      <c r="B527" s="3" t="s">
        <v>464</v>
      </c>
      <c r="C527" s="10">
        <v>0</v>
      </c>
      <c r="D527" s="10">
        <v>1</v>
      </c>
      <c r="E527" s="12" t="str">
        <f t="shared" si="42"/>
        <v/>
      </c>
      <c r="F527" s="12">
        <f t="shared" si="43"/>
        <v>5.2714812862414342E-4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2</v>
      </c>
      <c r="E528" s="12" t="str">
        <f t="shared" si="42"/>
        <v/>
      </c>
      <c r="F528" s="12">
        <f t="shared" si="43"/>
        <v>1.0542962572482868E-3</v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11</v>
      </c>
      <c r="D529" s="10">
        <v>15</v>
      </c>
      <c r="E529" s="12">
        <f t="shared" si="42"/>
        <v>9.282700421940928E-3</v>
      </c>
      <c r="F529" s="12">
        <f t="shared" si="43"/>
        <v>7.9072219293621505E-3</v>
      </c>
      <c r="G529" s="13">
        <f t="shared" si="44"/>
        <v>0.36363636363636365</v>
      </c>
      <c r="H529" s="18">
        <f t="shared" si="45"/>
        <v>3.3755274261603376E-3</v>
      </c>
    </row>
    <row r="530" spans="2:8" ht="15" x14ac:dyDescent="0.2">
      <c r="B530" s="3" t="s">
        <v>467</v>
      </c>
      <c r="C530" s="10">
        <v>15</v>
      </c>
      <c r="D530" s="10">
        <v>30</v>
      </c>
      <c r="E530" s="12">
        <f>+IF(C530=0,"",C530/C$505)</f>
        <v>1.2658227848101266E-2</v>
      </c>
      <c r="F530" s="12">
        <f>+IF(D530=0,"",D530/D$505)</f>
        <v>1.5814443858724301E-2</v>
      </c>
      <c r="G530" s="13">
        <f>+IF(OR(AND(D530=0),(C530=0)),"0",((D530-C530)/C530))</f>
        <v>1</v>
      </c>
      <c r="H530" s="18">
        <f t="shared" si="45"/>
        <v>1.2658227848101266E-2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537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513</v>
      </c>
      <c r="C8" s="45">
        <f>+C18+C70+C151+C294+C505</f>
        <v>16250</v>
      </c>
      <c r="D8" s="46">
        <f>+D18+D70+D151+D294+D505</f>
        <v>18480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0.13723076923076924</v>
      </c>
      <c r="H8" s="47">
        <f>+E8*G8</f>
        <v>0.13723076923076924</v>
      </c>
    </row>
    <row r="9" spans="2:8" ht="20.100000000000001" customHeight="1" x14ac:dyDescent="0.2">
      <c r="B9" s="33" t="s">
        <v>486</v>
      </c>
      <c r="C9" s="34">
        <v>1013</v>
      </c>
      <c r="D9" s="34">
        <f>D18</f>
        <v>317</v>
      </c>
      <c r="E9" s="35">
        <f t="shared" si="0"/>
        <v>6.2338461538461537E-2</v>
      </c>
      <c r="F9" s="35">
        <f t="shared" si="0"/>
        <v>1.7153679653679654E-2</v>
      </c>
      <c r="G9" s="35">
        <f t="shared" si="1"/>
        <v>-0.68706811451135241</v>
      </c>
      <c r="H9" s="35">
        <f>+IF(OR(AND(E9=""),(G9="")),"",E9*G9)</f>
        <v>-4.2830769230769228E-2</v>
      </c>
    </row>
    <row r="10" spans="2:8" ht="20.100000000000001" customHeight="1" x14ac:dyDescent="0.2">
      <c r="B10" s="33" t="s">
        <v>487</v>
      </c>
      <c r="C10" s="36">
        <v>2081</v>
      </c>
      <c r="D10" s="36">
        <f>D70</f>
        <v>1829</v>
      </c>
      <c r="E10" s="35">
        <f t="shared" si="0"/>
        <v>0.12806153846153845</v>
      </c>
      <c r="F10" s="35">
        <f t="shared" si="0"/>
        <v>9.8971861471861475E-2</v>
      </c>
      <c r="G10" s="35">
        <f t="shared" si="1"/>
        <v>-0.12109562710235464</v>
      </c>
      <c r="H10" s="35">
        <f>+IF(OR(AND(E10=""),(G10="")),"",E10*G10)</f>
        <v>-1.5507692307692306E-2</v>
      </c>
    </row>
    <row r="11" spans="2:8" ht="20.100000000000001" customHeight="1" x14ac:dyDescent="0.2">
      <c r="B11" s="33" t="s">
        <v>488</v>
      </c>
      <c r="C11" s="36">
        <v>2510</v>
      </c>
      <c r="D11" s="36">
        <f>D151</f>
        <v>5055</v>
      </c>
      <c r="E11" s="35">
        <f t="shared" si="0"/>
        <v>0.15446153846153846</v>
      </c>
      <c r="F11" s="35">
        <f t="shared" si="0"/>
        <v>0.27353896103896103</v>
      </c>
      <c r="G11" s="35">
        <f t="shared" si="1"/>
        <v>1.0139442231075697</v>
      </c>
      <c r="H11" s="35">
        <f>+IF(OR(AND(E11=""),(G11="")),"",E11*G11)</f>
        <v>0.1566153846153846</v>
      </c>
    </row>
    <row r="12" spans="2:8" ht="20.100000000000001" customHeight="1" x14ac:dyDescent="0.2">
      <c r="B12" s="33" t="s">
        <v>489</v>
      </c>
      <c r="C12" s="36">
        <v>7002</v>
      </c>
      <c r="D12" s="36">
        <f>D294</f>
        <v>7924</v>
      </c>
      <c r="E12" s="35">
        <f t="shared" si="0"/>
        <v>0.43089230769230769</v>
      </c>
      <c r="F12" s="35">
        <f t="shared" si="0"/>
        <v>0.42878787878787877</v>
      </c>
      <c r="G12" s="35">
        <f t="shared" si="1"/>
        <v>0.13167666381033991</v>
      </c>
      <c r="H12" s="35">
        <f>+IF(OR(AND(E12=""),(G12="")),"",E12*G12)</f>
        <v>5.6738461538461536E-2</v>
      </c>
    </row>
    <row r="13" spans="2:8" ht="20.100000000000001" customHeight="1" x14ac:dyDescent="0.2">
      <c r="B13" s="33" t="s">
        <v>490</v>
      </c>
      <c r="C13" s="36">
        <v>3666</v>
      </c>
      <c r="D13" s="36">
        <f>D505</f>
        <v>3355</v>
      </c>
      <c r="E13" s="35">
        <f t="shared" si="0"/>
        <v>0.22559999999999999</v>
      </c>
      <c r="F13" s="35">
        <f t="shared" si="0"/>
        <v>0.18154761904761904</v>
      </c>
      <c r="G13" s="35">
        <f t="shared" si="1"/>
        <v>-8.4833606110201853E-2</v>
      </c>
      <c r="H13" s="35">
        <f>+IF(OR(AND(E13=""),(G13="")),"",E13*G13)</f>
        <v>-1.9138461538461538E-2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1088</v>
      </c>
      <c r="D18" s="40">
        <f>SUM(D19:D64)</f>
        <v>317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-0.70863970588235292</v>
      </c>
      <c r="H18" s="41">
        <f>+IF(OR(AND(E18=""),(G18="")),"",E18*G18)</f>
        <v>-0.70863970588235292</v>
      </c>
    </row>
    <row r="19" spans="2:8" ht="15" x14ac:dyDescent="0.2">
      <c r="B19" s="3" t="s">
        <v>0</v>
      </c>
      <c r="C19" s="10">
        <v>2</v>
      </c>
      <c r="D19" s="10">
        <v>0</v>
      </c>
      <c r="E19" s="8">
        <f>+IF(C19=0,"",C19/C$18)</f>
        <v>1.838235294117647E-3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13</v>
      </c>
      <c r="D20" s="10">
        <v>6</v>
      </c>
      <c r="E20" s="8">
        <f t="shared" ref="E20:E64" si="2">+IF(C20=0,"",C20/C$18)</f>
        <v>1.1948529411764705E-2</v>
      </c>
      <c r="F20" s="8">
        <f t="shared" ref="F20:F64" si="3">+IF(D20=0,"",D20/D$18)</f>
        <v>1.8927444794952682E-2</v>
      </c>
      <c r="G20" s="13">
        <f t="shared" ref="G20:G64" si="4">+IF(OR(AND(D20=0),(C20=0)),"0",((D20-C20)/C20))</f>
        <v>-0.53846153846153844</v>
      </c>
      <c r="H20" s="18">
        <f t="shared" ref="H20:H64" si="5">+IF(OR(AND(E20=""),(G20="")),"",E20*G20)</f>
        <v>-6.4338235294117635E-3</v>
      </c>
    </row>
    <row r="21" spans="2:8" ht="25.5" customHeight="1" x14ac:dyDescent="0.2">
      <c r="B21" s="3" t="s">
        <v>1</v>
      </c>
      <c r="C21" s="10">
        <v>4</v>
      </c>
      <c r="D21" s="10">
        <v>1</v>
      </c>
      <c r="E21" s="8">
        <f t="shared" si="2"/>
        <v>3.6764705882352941E-3</v>
      </c>
      <c r="F21" s="8">
        <f t="shared" si="3"/>
        <v>3.1545741324921135E-3</v>
      </c>
      <c r="G21" s="13">
        <f t="shared" si="4"/>
        <v>-0.75</v>
      </c>
      <c r="H21" s="18">
        <f t="shared" si="5"/>
        <v>-2.7573529411764703E-3</v>
      </c>
    </row>
    <row r="22" spans="2:8" ht="30" x14ac:dyDescent="0.2">
      <c r="B22" s="3" t="s">
        <v>197</v>
      </c>
      <c r="C22" s="10">
        <v>2</v>
      </c>
      <c r="D22" s="10">
        <v>4</v>
      </c>
      <c r="E22" s="8">
        <f t="shared" si="2"/>
        <v>1.838235294117647E-3</v>
      </c>
      <c r="F22" s="8">
        <f t="shared" si="3"/>
        <v>1.2618296529968454E-2</v>
      </c>
      <c r="G22" s="13">
        <f t="shared" si="4"/>
        <v>1</v>
      </c>
      <c r="H22" s="18">
        <f t="shared" si="5"/>
        <v>1.838235294117647E-3</v>
      </c>
    </row>
    <row r="23" spans="2:8" ht="30" x14ac:dyDescent="0.2">
      <c r="B23" s="3" t="s">
        <v>198</v>
      </c>
      <c r="C23" s="10">
        <v>8</v>
      </c>
      <c r="D23" s="10">
        <v>3</v>
      </c>
      <c r="E23" s="8">
        <f t="shared" si="2"/>
        <v>7.3529411764705881E-3</v>
      </c>
      <c r="F23" s="8">
        <f t="shared" si="3"/>
        <v>9.4637223974763408E-3</v>
      </c>
      <c r="G23" s="13">
        <f t="shared" si="4"/>
        <v>-0.625</v>
      </c>
      <c r="H23" s="18">
        <f t="shared" si="5"/>
        <v>-4.5955882352941178E-3</v>
      </c>
    </row>
    <row r="24" spans="2:8" ht="37.5" customHeight="1" x14ac:dyDescent="0.2">
      <c r="B24" s="3" t="s">
        <v>199</v>
      </c>
      <c r="C24" s="10">
        <v>3</v>
      </c>
      <c r="D24" s="10">
        <v>1</v>
      </c>
      <c r="E24" s="8">
        <f t="shared" si="2"/>
        <v>2.7573529411764708E-3</v>
      </c>
      <c r="F24" s="8">
        <f t="shared" si="3"/>
        <v>3.1545741324921135E-3</v>
      </c>
      <c r="G24" s="13">
        <f t="shared" si="4"/>
        <v>-0.66666666666666663</v>
      </c>
      <c r="H24" s="18">
        <f t="shared" si="5"/>
        <v>-1.838235294117647E-3</v>
      </c>
    </row>
    <row r="25" spans="2:8" ht="15" x14ac:dyDescent="0.2">
      <c r="B25" s="3" t="s">
        <v>2</v>
      </c>
      <c r="C25" s="10">
        <v>5</v>
      </c>
      <c r="D25" s="10">
        <v>9</v>
      </c>
      <c r="E25" s="8">
        <f t="shared" si="2"/>
        <v>4.5955882352941178E-3</v>
      </c>
      <c r="F25" s="8">
        <f t="shared" si="3"/>
        <v>2.8391167192429023E-2</v>
      </c>
      <c r="G25" s="13">
        <f t="shared" si="4"/>
        <v>0.8</v>
      </c>
      <c r="H25" s="18">
        <f t="shared" si="5"/>
        <v>3.6764705882352945E-3</v>
      </c>
    </row>
    <row r="26" spans="2:8" ht="15" x14ac:dyDescent="0.2">
      <c r="B26" s="3" t="s">
        <v>6</v>
      </c>
      <c r="C26" s="10">
        <v>14</v>
      </c>
      <c r="D26" s="10">
        <v>29</v>
      </c>
      <c r="E26" s="8">
        <f t="shared" si="2"/>
        <v>1.2867647058823529E-2</v>
      </c>
      <c r="F26" s="8">
        <f t="shared" si="3"/>
        <v>9.1482649842271294E-2</v>
      </c>
      <c r="G26" s="13">
        <f t="shared" si="4"/>
        <v>1.0714285714285714</v>
      </c>
      <c r="H26" s="18">
        <f t="shared" si="5"/>
        <v>1.3786764705882353E-2</v>
      </c>
    </row>
    <row r="27" spans="2:8" ht="15" x14ac:dyDescent="0.2">
      <c r="B27" s="3" t="s">
        <v>3</v>
      </c>
      <c r="C27" s="10">
        <v>3</v>
      </c>
      <c r="D27" s="10">
        <v>0</v>
      </c>
      <c r="E27" s="8">
        <f t="shared" si="2"/>
        <v>2.7573529411764708E-3</v>
      </c>
      <c r="F27" s="8" t="str">
        <f t="shared" si="3"/>
        <v/>
      </c>
      <c r="G27" s="13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25</v>
      </c>
      <c r="D28" s="10">
        <v>19</v>
      </c>
      <c r="E28" s="8">
        <f t="shared" si="2"/>
        <v>2.297794117647059E-2</v>
      </c>
      <c r="F28" s="8">
        <f t="shared" si="3"/>
        <v>5.993690851735016E-2</v>
      </c>
      <c r="G28" s="13">
        <f t="shared" si="4"/>
        <v>-0.24</v>
      </c>
      <c r="H28" s="18">
        <f t="shared" si="5"/>
        <v>-5.5147058823529415E-3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3</v>
      </c>
      <c r="D30" s="10">
        <v>1</v>
      </c>
      <c r="E30" s="8">
        <f t="shared" si="2"/>
        <v>2.7573529411764708E-3</v>
      </c>
      <c r="F30" s="8">
        <f t="shared" si="3"/>
        <v>3.1545741324921135E-3</v>
      </c>
      <c r="G30" s="13">
        <f t="shared" si="4"/>
        <v>-0.66666666666666663</v>
      </c>
      <c r="H30" s="18">
        <f t="shared" si="5"/>
        <v>-1.838235294117647E-3</v>
      </c>
    </row>
    <row r="31" spans="2:8" ht="15" x14ac:dyDescent="0.2">
      <c r="B31" s="3" t="s">
        <v>4</v>
      </c>
      <c r="C31" s="10">
        <v>1</v>
      </c>
      <c r="D31" s="10">
        <v>0</v>
      </c>
      <c r="E31" s="8">
        <f t="shared" si="2"/>
        <v>9.1911764705882352E-4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2</v>
      </c>
      <c r="D32" s="10">
        <v>0</v>
      </c>
      <c r="E32" s="8">
        <f t="shared" si="2"/>
        <v>1.838235294117647E-3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9.1911764705882352E-4</v>
      </c>
      <c r="F33" s="8" t="str">
        <f t="shared" si="3"/>
        <v/>
      </c>
      <c r="G33" s="13" t="str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3</v>
      </c>
      <c r="D34" s="10">
        <v>12</v>
      </c>
      <c r="E34" s="8">
        <f t="shared" si="2"/>
        <v>2.7573529411764708E-3</v>
      </c>
      <c r="F34" s="8">
        <f t="shared" si="3"/>
        <v>3.7854889589905363E-2</v>
      </c>
      <c r="G34" s="13">
        <f t="shared" si="4"/>
        <v>3</v>
      </c>
      <c r="H34" s="18">
        <f t="shared" si="5"/>
        <v>8.2720588235294119E-3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3.1545741324921135E-3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3</v>
      </c>
      <c r="E36" s="8" t="str">
        <f t="shared" si="2"/>
        <v/>
      </c>
      <c r="F36" s="8">
        <f t="shared" si="3"/>
        <v>9.4637223974763408E-3</v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3</v>
      </c>
      <c r="D37" s="10">
        <v>5</v>
      </c>
      <c r="E37" s="8">
        <f t="shared" si="2"/>
        <v>2.7573529411764708E-3</v>
      </c>
      <c r="F37" s="8">
        <f t="shared" si="3"/>
        <v>1.5772870662460567E-2</v>
      </c>
      <c r="G37" s="13">
        <f t="shared" si="4"/>
        <v>0.66666666666666663</v>
      </c>
      <c r="H37" s="18">
        <f t="shared" si="5"/>
        <v>1.838235294117647E-3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9.1911764705882352E-4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9.1911764705882352E-4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1</v>
      </c>
      <c r="D42" s="10">
        <v>2</v>
      </c>
      <c r="E42" s="8">
        <f t="shared" si="2"/>
        <v>9.1911764705882352E-4</v>
      </c>
      <c r="F42" s="8">
        <f t="shared" si="3"/>
        <v>6.3091482649842269E-3</v>
      </c>
      <c r="G42" s="13">
        <f t="shared" si="4"/>
        <v>1</v>
      </c>
      <c r="H42" s="18">
        <f t="shared" si="5"/>
        <v>9.1911764705882352E-4</v>
      </c>
    </row>
    <row r="43" spans="2:8" ht="15" x14ac:dyDescent="0.2">
      <c r="B43" s="3" t="s">
        <v>211</v>
      </c>
      <c r="C43" s="10">
        <v>2</v>
      </c>
      <c r="D43" s="10">
        <v>3</v>
      </c>
      <c r="E43" s="8">
        <f t="shared" si="2"/>
        <v>1.838235294117647E-3</v>
      </c>
      <c r="F43" s="8">
        <f t="shared" si="3"/>
        <v>9.4637223974763408E-3</v>
      </c>
      <c r="G43" s="13">
        <f t="shared" si="4"/>
        <v>0.5</v>
      </c>
      <c r="H43" s="18">
        <f t="shared" si="5"/>
        <v>9.1911764705882352E-4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1</v>
      </c>
      <c r="D45" s="10">
        <v>1</v>
      </c>
      <c r="E45" s="8">
        <f t="shared" si="2"/>
        <v>9.1911764705882352E-4</v>
      </c>
      <c r="F45" s="8">
        <f t="shared" si="3"/>
        <v>3.1545741324921135E-3</v>
      </c>
      <c r="G45" s="13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2</v>
      </c>
      <c r="E47" s="8" t="str">
        <f t="shared" si="2"/>
        <v/>
      </c>
      <c r="F47" s="8">
        <f t="shared" si="3"/>
        <v>6.3091482649842269E-3</v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38</v>
      </c>
      <c r="D48" s="10">
        <v>13</v>
      </c>
      <c r="E48" s="8">
        <f t="shared" si="2"/>
        <v>3.4926470588235295E-2</v>
      </c>
      <c r="F48" s="8">
        <f t="shared" si="3"/>
        <v>4.1009463722397478E-2</v>
      </c>
      <c r="G48" s="13">
        <f t="shared" si="4"/>
        <v>-0.65789473684210531</v>
      </c>
      <c r="H48" s="18">
        <f t="shared" si="5"/>
        <v>-2.297794117647059E-2</v>
      </c>
    </row>
    <row r="49" spans="2:8" ht="15" x14ac:dyDescent="0.2">
      <c r="B49" s="3" t="s">
        <v>16</v>
      </c>
      <c r="C49" s="10">
        <v>1</v>
      </c>
      <c r="D49" s="10">
        <v>2</v>
      </c>
      <c r="E49" s="8">
        <f t="shared" si="2"/>
        <v>9.1911764705882352E-4</v>
      </c>
      <c r="F49" s="8">
        <f t="shared" si="3"/>
        <v>6.3091482649842269E-3</v>
      </c>
      <c r="G49" s="13">
        <f t="shared" si="4"/>
        <v>1</v>
      </c>
      <c r="H49" s="18">
        <f t="shared" si="5"/>
        <v>9.1911764705882352E-4</v>
      </c>
    </row>
    <row r="50" spans="2:8" ht="15" x14ac:dyDescent="0.2">
      <c r="B50" s="3" t="s">
        <v>15</v>
      </c>
      <c r="C50" s="10">
        <v>791</v>
      </c>
      <c r="D50" s="10">
        <v>101</v>
      </c>
      <c r="E50" s="8">
        <f t="shared" si="2"/>
        <v>0.72702205882352944</v>
      </c>
      <c r="F50" s="8">
        <f t="shared" si="3"/>
        <v>0.31861198738170349</v>
      </c>
      <c r="G50" s="13">
        <f t="shared" si="4"/>
        <v>-0.87231352718078381</v>
      </c>
      <c r="H50" s="18">
        <f t="shared" si="5"/>
        <v>-0.6341911764705882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3.1545741324921135E-3</v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4</v>
      </c>
      <c r="D52" s="10">
        <v>2</v>
      </c>
      <c r="E52" s="8">
        <f t="shared" si="2"/>
        <v>3.6764705882352941E-3</v>
      </c>
      <c r="F52" s="8">
        <f t="shared" si="3"/>
        <v>6.3091482649842269E-3</v>
      </c>
      <c r="G52" s="13">
        <f t="shared" si="4"/>
        <v>-0.5</v>
      </c>
      <c r="H52" s="18">
        <f t="shared" si="5"/>
        <v>-1.838235294117647E-3</v>
      </c>
    </row>
    <row r="53" spans="2:8" ht="15" x14ac:dyDescent="0.2">
      <c r="B53" s="3" t="s">
        <v>12</v>
      </c>
      <c r="C53" s="10">
        <v>2</v>
      </c>
      <c r="D53" s="10">
        <v>0</v>
      </c>
      <c r="E53" s="8">
        <f t="shared" si="2"/>
        <v>1.838235294117647E-3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9.1911764705882352E-4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0</v>
      </c>
      <c r="D56" s="10">
        <v>2</v>
      </c>
      <c r="E56" s="8" t="str">
        <f t="shared" si="2"/>
        <v/>
      </c>
      <c r="F56" s="8">
        <f t="shared" si="3"/>
        <v>6.3091482649842269E-3</v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91</v>
      </c>
      <c r="D58" s="10">
        <v>31</v>
      </c>
      <c r="E58" s="8">
        <f t="shared" si="2"/>
        <v>8.3639705882352935E-2</v>
      </c>
      <c r="F58" s="8">
        <f t="shared" si="3"/>
        <v>9.7791798107255523E-2</v>
      </c>
      <c r="G58" s="13">
        <f t="shared" si="4"/>
        <v>-0.65934065934065933</v>
      </c>
      <c r="H58" s="18">
        <f t="shared" si="5"/>
        <v>-5.514705882352941E-2</v>
      </c>
    </row>
    <row r="59" spans="2:8" ht="15" x14ac:dyDescent="0.2">
      <c r="B59" s="3" t="s">
        <v>217</v>
      </c>
      <c r="C59" s="10">
        <v>18</v>
      </c>
      <c r="D59" s="10">
        <v>8</v>
      </c>
      <c r="E59" s="8">
        <f t="shared" si="2"/>
        <v>1.6544117647058824E-2</v>
      </c>
      <c r="F59" s="8">
        <f t="shared" si="3"/>
        <v>2.5236593059936908E-2</v>
      </c>
      <c r="G59" s="13">
        <f t="shared" si="4"/>
        <v>-0.55555555555555558</v>
      </c>
      <c r="H59" s="18">
        <f t="shared" si="5"/>
        <v>-9.1911764705882356E-3</v>
      </c>
    </row>
    <row r="60" spans="2:8" ht="15" x14ac:dyDescent="0.2">
      <c r="B60" s="3" t="s">
        <v>218</v>
      </c>
      <c r="C60" s="10">
        <v>7</v>
      </c>
      <c r="D60" s="10">
        <v>7</v>
      </c>
      <c r="E60" s="8">
        <f t="shared" si="2"/>
        <v>6.4338235294117644E-3</v>
      </c>
      <c r="F60" s="8">
        <f t="shared" si="3"/>
        <v>2.2082018927444796E-2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5</v>
      </c>
      <c r="D61" s="10">
        <v>0</v>
      </c>
      <c r="E61" s="8">
        <f t="shared" si="2"/>
        <v>4.5955882352941178E-3</v>
      </c>
      <c r="F61" s="8" t="str">
        <f t="shared" si="3"/>
        <v/>
      </c>
      <c r="G61" s="13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2</v>
      </c>
      <c r="D62" s="10">
        <v>39</v>
      </c>
      <c r="E62" s="8">
        <f t="shared" si="2"/>
        <v>1.838235294117647E-3</v>
      </c>
      <c r="F62" s="8">
        <f t="shared" si="3"/>
        <v>0.12302839116719243</v>
      </c>
      <c r="G62" s="13">
        <f t="shared" si="4"/>
        <v>18.5</v>
      </c>
      <c r="H62" s="18">
        <f t="shared" si="5"/>
        <v>3.4007352941176468E-2</v>
      </c>
    </row>
    <row r="63" spans="2:8" ht="15" x14ac:dyDescent="0.2">
      <c r="B63" s="3" t="s">
        <v>220</v>
      </c>
      <c r="C63" s="10">
        <v>28</v>
      </c>
      <c r="D63" s="10">
        <v>2</v>
      </c>
      <c r="E63" s="8">
        <f t="shared" si="2"/>
        <v>2.5735294117647058E-2</v>
      </c>
      <c r="F63" s="8">
        <f t="shared" si="3"/>
        <v>6.3091482649842269E-3</v>
      </c>
      <c r="G63" s="13">
        <f t="shared" si="4"/>
        <v>-0.9285714285714286</v>
      </c>
      <c r="H63" s="18">
        <f t="shared" si="5"/>
        <v>-2.389705882352941E-2</v>
      </c>
    </row>
    <row r="64" spans="2:8" ht="13.5" customHeight="1" x14ac:dyDescent="0.2">
      <c r="B64" s="3" t="s">
        <v>221</v>
      </c>
      <c r="C64" s="10">
        <v>2</v>
      </c>
      <c r="D64" s="10">
        <v>7</v>
      </c>
      <c r="E64" s="8">
        <f t="shared" si="2"/>
        <v>1.838235294117647E-3</v>
      </c>
      <c r="F64" s="8">
        <f t="shared" si="3"/>
        <v>2.2082018927444796E-2</v>
      </c>
      <c r="G64" s="13">
        <f t="shared" si="4"/>
        <v>2.5</v>
      </c>
      <c r="H64" s="18">
        <f t="shared" si="5"/>
        <v>4.5955882352941178E-3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2005</v>
      </c>
      <c r="D70" s="40">
        <f>SUM(D71:D145)</f>
        <v>1829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-8.7780548628428934E-2</v>
      </c>
      <c r="H70" s="41">
        <f>+IF(OR(AND(E70=""),(G70="")),"",E70*G70)</f>
        <v>-8.7780548628428934E-2</v>
      </c>
    </row>
    <row r="71" spans="2:8" ht="15" x14ac:dyDescent="0.2">
      <c r="B71" s="3" t="s">
        <v>20</v>
      </c>
      <c r="C71" s="10">
        <v>46</v>
      </c>
      <c r="D71" s="10">
        <v>34</v>
      </c>
      <c r="E71" s="12">
        <f>+IF(C71=0,"",C71/C$70)</f>
        <v>2.2942643391521196E-2</v>
      </c>
      <c r="F71" s="12">
        <f>+IF(D71=0,"",D71/D$70)</f>
        <v>1.8589393110989613E-2</v>
      </c>
      <c r="G71" s="13">
        <f>+IF(OR(AND(D71=0),(C71=0)),"0",((D71-C71)/C71))</f>
        <v>-0.2608695652173913</v>
      </c>
      <c r="H71" s="18">
        <f>+IF(OR(AND(E71=""),(G71="")),"",E71*G71)</f>
        <v>-5.9850374064837905E-3</v>
      </c>
    </row>
    <row r="72" spans="2:8" ht="15" x14ac:dyDescent="0.2">
      <c r="B72" s="3" t="s">
        <v>21</v>
      </c>
      <c r="C72" s="10">
        <v>8</v>
      </c>
      <c r="D72" s="10">
        <v>13</v>
      </c>
      <c r="E72" s="12">
        <f t="shared" ref="E72:E135" si="6">+IF(C72=0,"",C72/C$70)</f>
        <v>3.9900249376558601E-3</v>
      </c>
      <c r="F72" s="12">
        <f t="shared" ref="F72:F135" si="7">+IF(D72=0,"",D72/D$70)</f>
        <v>7.1077091306724982E-3</v>
      </c>
      <c r="G72" s="13">
        <f t="shared" ref="G72:G135" si="8">+IF(OR(AND(D72=0),(C72=0)),"0",((D72-C72)/C72))</f>
        <v>0.625</v>
      </c>
      <c r="H72" s="18">
        <f t="shared" ref="H72:H135" si="9">+IF(OR(AND(E72=""),(G72="")),"",E72*G72)</f>
        <v>2.4937655860349127E-3</v>
      </c>
    </row>
    <row r="73" spans="2:8" ht="15" x14ac:dyDescent="0.2">
      <c r="B73" s="3" t="s">
        <v>22</v>
      </c>
      <c r="C73" s="10">
        <v>32</v>
      </c>
      <c r="D73" s="10">
        <v>75</v>
      </c>
      <c r="E73" s="12">
        <f t="shared" si="6"/>
        <v>1.596009975062344E-2</v>
      </c>
      <c r="F73" s="12">
        <f t="shared" si="7"/>
        <v>4.100601421541826E-2</v>
      </c>
      <c r="G73" s="13">
        <f t="shared" si="8"/>
        <v>1.34375</v>
      </c>
      <c r="H73" s="18">
        <f t="shared" si="9"/>
        <v>2.1446384039900249E-2</v>
      </c>
    </row>
    <row r="74" spans="2:8" ht="15" x14ac:dyDescent="0.2">
      <c r="B74" s="3" t="s">
        <v>222</v>
      </c>
      <c r="C74" s="10">
        <v>97</v>
      </c>
      <c r="D74" s="10">
        <v>75</v>
      </c>
      <c r="E74" s="12">
        <f t="shared" si="6"/>
        <v>4.8379052369077309E-2</v>
      </c>
      <c r="F74" s="12">
        <f t="shared" si="7"/>
        <v>4.100601421541826E-2</v>
      </c>
      <c r="G74" s="13">
        <f t="shared" si="8"/>
        <v>-0.22680412371134021</v>
      </c>
      <c r="H74" s="18">
        <f t="shared" si="9"/>
        <v>-1.0972568578553617E-2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5</v>
      </c>
      <c r="D76" s="10">
        <v>2</v>
      </c>
      <c r="E76" s="12">
        <f t="shared" si="6"/>
        <v>2.4937655860349127E-3</v>
      </c>
      <c r="F76" s="12">
        <f t="shared" si="7"/>
        <v>1.0934937124111536E-3</v>
      </c>
      <c r="G76" s="13">
        <f t="shared" si="8"/>
        <v>-0.6</v>
      </c>
      <c r="H76" s="18">
        <f t="shared" si="9"/>
        <v>-1.4962593516209476E-3</v>
      </c>
    </row>
    <row r="77" spans="2:8" ht="15" x14ac:dyDescent="0.2">
      <c r="B77" s="3" t="s">
        <v>224</v>
      </c>
      <c r="C77" s="10">
        <v>2</v>
      </c>
      <c r="D77" s="10">
        <v>2</v>
      </c>
      <c r="E77" s="12">
        <f t="shared" si="6"/>
        <v>9.9750623441396502E-4</v>
      </c>
      <c r="F77" s="12">
        <f t="shared" si="7"/>
        <v>1.0934937124111536E-3</v>
      </c>
      <c r="G77" s="13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2</v>
      </c>
      <c r="D78" s="10">
        <v>2</v>
      </c>
      <c r="E78" s="12">
        <f t="shared" si="6"/>
        <v>9.9750623441396502E-4</v>
      </c>
      <c r="F78" s="12">
        <f t="shared" si="7"/>
        <v>1.0934937124111536E-3</v>
      </c>
      <c r="G78" s="13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38</v>
      </c>
      <c r="D80" s="10">
        <v>19</v>
      </c>
      <c r="E80" s="12">
        <f t="shared" si="6"/>
        <v>1.8952618453865335E-2</v>
      </c>
      <c r="F80" s="12">
        <f t="shared" si="7"/>
        <v>1.038819026790596E-2</v>
      </c>
      <c r="G80" s="13">
        <f t="shared" si="8"/>
        <v>-0.5</v>
      </c>
      <c r="H80" s="18">
        <f t="shared" si="9"/>
        <v>-9.4763092269326676E-3</v>
      </c>
    </row>
    <row r="81" spans="2:8" ht="15" x14ac:dyDescent="0.2">
      <c r="B81" s="3" t="s">
        <v>24</v>
      </c>
      <c r="C81" s="10">
        <v>4</v>
      </c>
      <c r="D81" s="10">
        <v>7</v>
      </c>
      <c r="E81" s="12">
        <f t="shared" si="6"/>
        <v>1.99501246882793E-3</v>
      </c>
      <c r="F81" s="12">
        <f t="shared" si="7"/>
        <v>3.8272279934390375E-3</v>
      </c>
      <c r="G81" s="13">
        <f t="shared" si="8"/>
        <v>0.75</v>
      </c>
      <c r="H81" s="18">
        <f t="shared" si="9"/>
        <v>1.4962593516209474E-3</v>
      </c>
    </row>
    <row r="82" spans="2:8" ht="15" x14ac:dyDescent="0.2">
      <c r="B82" s="3" t="s">
        <v>228</v>
      </c>
      <c r="C82" s="10">
        <v>319</v>
      </c>
      <c r="D82" s="10">
        <v>103</v>
      </c>
      <c r="E82" s="12">
        <f t="shared" si="6"/>
        <v>0.15910224438902743</v>
      </c>
      <c r="F82" s="12">
        <f t="shared" si="7"/>
        <v>5.6314926189174414E-2</v>
      </c>
      <c r="G82" s="13">
        <f t="shared" si="8"/>
        <v>-0.67711598746081503</v>
      </c>
      <c r="H82" s="18">
        <f t="shared" si="9"/>
        <v>-0.10773067331670823</v>
      </c>
    </row>
    <row r="83" spans="2:8" ht="15" x14ac:dyDescent="0.2">
      <c r="B83" s="3" t="s">
        <v>229</v>
      </c>
      <c r="C83" s="10">
        <v>26</v>
      </c>
      <c r="D83" s="10">
        <v>37</v>
      </c>
      <c r="E83" s="12">
        <f t="shared" si="6"/>
        <v>1.2967581047381545E-2</v>
      </c>
      <c r="F83" s="12">
        <f t="shared" si="7"/>
        <v>2.0229633679606344E-2</v>
      </c>
      <c r="G83" s="13">
        <f t="shared" si="8"/>
        <v>0.42307692307692307</v>
      </c>
      <c r="H83" s="18">
        <f t="shared" si="9"/>
        <v>5.4862842892768075E-3</v>
      </c>
    </row>
    <row r="84" spans="2:8" ht="15" x14ac:dyDescent="0.2">
      <c r="B84" s="3" t="s">
        <v>230</v>
      </c>
      <c r="C84" s="10">
        <v>4</v>
      </c>
      <c r="D84" s="10">
        <v>1</v>
      </c>
      <c r="E84" s="12">
        <f t="shared" si="6"/>
        <v>1.99501246882793E-3</v>
      </c>
      <c r="F84" s="12">
        <f t="shared" si="7"/>
        <v>5.4674685620557679E-4</v>
      </c>
      <c r="G84" s="13">
        <f t="shared" si="8"/>
        <v>-0.75</v>
      </c>
      <c r="H84" s="18">
        <f t="shared" si="9"/>
        <v>-1.4962593516209474E-3</v>
      </c>
    </row>
    <row r="85" spans="2:8" ht="15" x14ac:dyDescent="0.2">
      <c r="B85" s="3" t="s">
        <v>28</v>
      </c>
      <c r="C85" s="10">
        <v>14</v>
      </c>
      <c r="D85" s="10">
        <v>6</v>
      </c>
      <c r="E85" s="12">
        <f t="shared" si="6"/>
        <v>6.9825436408977558E-3</v>
      </c>
      <c r="F85" s="12">
        <f t="shared" si="7"/>
        <v>3.2804811372334607E-3</v>
      </c>
      <c r="G85" s="13">
        <f t="shared" si="8"/>
        <v>-0.5714285714285714</v>
      </c>
      <c r="H85" s="18">
        <f t="shared" si="9"/>
        <v>-3.9900249376558601E-3</v>
      </c>
    </row>
    <row r="86" spans="2:8" ht="15" x14ac:dyDescent="0.2">
      <c r="B86" s="3" t="s">
        <v>231</v>
      </c>
      <c r="C86" s="10">
        <v>37</v>
      </c>
      <c r="D86" s="10">
        <v>24</v>
      </c>
      <c r="E86" s="12">
        <f t="shared" si="6"/>
        <v>1.8453865336658354E-2</v>
      </c>
      <c r="F86" s="12">
        <f t="shared" si="7"/>
        <v>1.3121924548933843E-2</v>
      </c>
      <c r="G86" s="13">
        <f t="shared" si="8"/>
        <v>-0.35135135135135137</v>
      </c>
      <c r="H86" s="18">
        <f t="shared" si="9"/>
        <v>-6.4837905236907736E-3</v>
      </c>
    </row>
    <row r="87" spans="2:8" ht="15" x14ac:dyDescent="0.2">
      <c r="B87" s="3" t="s">
        <v>232</v>
      </c>
      <c r="C87" s="10">
        <v>3</v>
      </c>
      <c r="D87" s="10">
        <v>2</v>
      </c>
      <c r="E87" s="12">
        <f t="shared" si="6"/>
        <v>1.4962593516209476E-3</v>
      </c>
      <c r="F87" s="12">
        <f t="shared" si="7"/>
        <v>1.0934937124111536E-3</v>
      </c>
      <c r="G87" s="13">
        <f t="shared" si="8"/>
        <v>-0.33333333333333331</v>
      </c>
      <c r="H87" s="18">
        <f t="shared" si="9"/>
        <v>-4.9875311720698251E-4</v>
      </c>
    </row>
    <row r="88" spans="2:8" ht="15" x14ac:dyDescent="0.2">
      <c r="B88" s="3" t="s">
        <v>233</v>
      </c>
      <c r="C88" s="10">
        <v>25</v>
      </c>
      <c r="D88" s="10">
        <v>21</v>
      </c>
      <c r="E88" s="12">
        <f t="shared" si="6"/>
        <v>1.2468827930174564E-2</v>
      </c>
      <c r="F88" s="12">
        <f t="shared" si="7"/>
        <v>1.1481683980317113E-2</v>
      </c>
      <c r="G88" s="13">
        <f t="shared" si="8"/>
        <v>-0.16</v>
      </c>
      <c r="H88" s="18">
        <f t="shared" si="9"/>
        <v>-1.9950124688279305E-3</v>
      </c>
    </row>
    <row r="89" spans="2:8" ht="15" x14ac:dyDescent="0.2">
      <c r="B89" s="3" t="s">
        <v>26</v>
      </c>
      <c r="C89" s="10">
        <v>1</v>
      </c>
      <c r="D89" s="10">
        <v>0</v>
      </c>
      <c r="E89" s="12">
        <f t="shared" si="6"/>
        <v>4.9875311720698251E-4</v>
      </c>
      <c r="F89" s="12" t="str">
        <f t="shared" si="7"/>
        <v/>
      </c>
      <c r="G89" s="13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1</v>
      </c>
      <c r="D90" s="10">
        <v>2</v>
      </c>
      <c r="E90" s="12">
        <f t="shared" si="6"/>
        <v>4.9875311720698251E-4</v>
      </c>
      <c r="F90" s="12">
        <f t="shared" si="7"/>
        <v>1.0934937124111536E-3</v>
      </c>
      <c r="G90" s="13">
        <f t="shared" si="8"/>
        <v>1</v>
      </c>
      <c r="H90" s="18">
        <f t="shared" si="9"/>
        <v>4.9875311720698251E-4</v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49</v>
      </c>
      <c r="D92" s="10">
        <v>26</v>
      </c>
      <c r="E92" s="12">
        <f t="shared" si="6"/>
        <v>2.4438902743142144E-2</v>
      </c>
      <c r="F92" s="12">
        <f t="shared" si="7"/>
        <v>1.4215418261344996E-2</v>
      </c>
      <c r="G92" s="13">
        <f t="shared" si="8"/>
        <v>-0.46938775510204084</v>
      </c>
      <c r="H92" s="18">
        <f t="shared" si="9"/>
        <v>-1.1471321695760598E-2</v>
      </c>
    </row>
    <row r="93" spans="2:8" ht="15" x14ac:dyDescent="0.2">
      <c r="B93" s="3" t="s">
        <v>560</v>
      </c>
      <c r="C93" s="10">
        <v>52</v>
      </c>
      <c r="D93" s="10">
        <v>43</v>
      </c>
      <c r="E93" s="12">
        <f t="shared" si="6"/>
        <v>2.5935162094763091E-2</v>
      </c>
      <c r="F93" s="12">
        <f t="shared" si="7"/>
        <v>2.3510114816839803E-2</v>
      </c>
      <c r="G93" s="13">
        <f t="shared" si="8"/>
        <v>-0.17307692307692307</v>
      </c>
      <c r="H93" s="18">
        <f t="shared" si="9"/>
        <v>-4.4887780548628423E-3</v>
      </c>
    </row>
    <row r="94" spans="2:8" ht="15" x14ac:dyDescent="0.2">
      <c r="B94" s="3" t="s">
        <v>25</v>
      </c>
      <c r="C94" s="10">
        <v>12</v>
      </c>
      <c r="D94" s="10">
        <v>10</v>
      </c>
      <c r="E94" s="12">
        <f t="shared" si="6"/>
        <v>5.9850374064837905E-3</v>
      </c>
      <c r="F94" s="12">
        <f t="shared" si="7"/>
        <v>5.4674685620557679E-3</v>
      </c>
      <c r="G94" s="13">
        <f t="shared" si="8"/>
        <v>-0.16666666666666666</v>
      </c>
      <c r="H94" s="18">
        <f t="shared" si="9"/>
        <v>-9.9750623441396502E-4</v>
      </c>
    </row>
    <row r="95" spans="2:8" ht="15" x14ac:dyDescent="0.2">
      <c r="B95" s="3" t="s">
        <v>27</v>
      </c>
      <c r="C95" s="10">
        <v>5</v>
      </c>
      <c r="D95" s="10">
        <v>8</v>
      </c>
      <c r="E95" s="12">
        <f t="shared" si="6"/>
        <v>2.4937655860349127E-3</v>
      </c>
      <c r="F95" s="12">
        <f t="shared" si="7"/>
        <v>4.3739748496446143E-3</v>
      </c>
      <c r="G95" s="13">
        <f t="shared" si="8"/>
        <v>0.6</v>
      </c>
      <c r="H95" s="18">
        <f t="shared" si="9"/>
        <v>1.4962593516209476E-3</v>
      </c>
    </row>
    <row r="96" spans="2:8" ht="15" x14ac:dyDescent="0.2">
      <c r="B96" s="3" t="s">
        <v>236</v>
      </c>
      <c r="C96" s="10">
        <v>0</v>
      </c>
      <c r="D96" s="10">
        <v>2</v>
      </c>
      <c r="E96" s="12" t="str">
        <f t="shared" si="6"/>
        <v/>
      </c>
      <c r="F96" s="12">
        <f t="shared" si="7"/>
        <v>1.0934937124111536E-3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3</v>
      </c>
      <c r="D97" s="10">
        <v>3</v>
      </c>
      <c r="E97" s="12">
        <f t="shared" si="6"/>
        <v>1.4962593516209476E-3</v>
      </c>
      <c r="F97" s="12">
        <f t="shared" si="7"/>
        <v>1.6402405686167304E-3</v>
      </c>
      <c r="G97" s="13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66</v>
      </c>
      <c r="D98" s="10">
        <v>175</v>
      </c>
      <c r="E98" s="12">
        <f t="shared" si="6"/>
        <v>3.291770573566085E-2</v>
      </c>
      <c r="F98" s="12">
        <f t="shared" si="7"/>
        <v>9.5680699835975949E-2</v>
      </c>
      <c r="G98" s="13">
        <f t="shared" si="8"/>
        <v>1.6515151515151516</v>
      </c>
      <c r="H98" s="18">
        <f t="shared" si="9"/>
        <v>5.4364089775561106E-2</v>
      </c>
    </row>
    <row r="99" spans="2:8" ht="15" x14ac:dyDescent="0.2">
      <c r="B99" s="3" t="s">
        <v>239</v>
      </c>
      <c r="C99" s="10">
        <v>33</v>
      </c>
      <c r="D99" s="10">
        <v>70</v>
      </c>
      <c r="E99" s="12">
        <f t="shared" si="6"/>
        <v>1.6458852867830425E-2</v>
      </c>
      <c r="F99" s="12">
        <f t="shared" si="7"/>
        <v>3.8272279934390377E-2</v>
      </c>
      <c r="G99" s="13">
        <f t="shared" si="8"/>
        <v>1.1212121212121211</v>
      </c>
      <c r="H99" s="18">
        <f t="shared" si="9"/>
        <v>1.8453865336658354E-2</v>
      </c>
    </row>
    <row r="100" spans="2:8" ht="15" x14ac:dyDescent="0.2">
      <c r="B100" s="3" t="s">
        <v>240</v>
      </c>
      <c r="C100" s="10">
        <v>45</v>
      </c>
      <c r="D100" s="10">
        <v>60</v>
      </c>
      <c r="E100" s="12">
        <f t="shared" si="6"/>
        <v>2.2443890274314215E-2</v>
      </c>
      <c r="F100" s="12">
        <f t="shared" si="7"/>
        <v>3.2804811372334611E-2</v>
      </c>
      <c r="G100" s="13">
        <f t="shared" si="8"/>
        <v>0.33333333333333331</v>
      </c>
      <c r="H100" s="18">
        <f t="shared" si="9"/>
        <v>7.481296758104738E-3</v>
      </c>
    </row>
    <row r="101" spans="2:8" ht="15" x14ac:dyDescent="0.2">
      <c r="B101" s="3" t="s">
        <v>241</v>
      </c>
      <c r="C101" s="10">
        <v>1</v>
      </c>
      <c r="D101" s="10">
        <v>2</v>
      </c>
      <c r="E101" s="12">
        <f t="shared" si="6"/>
        <v>4.9875311720698251E-4</v>
      </c>
      <c r="F101" s="12">
        <f t="shared" si="7"/>
        <v>1.0934937124111536E-3</v>
      </c>
      <c r="G101" s="13">
        <f t="shared" si="8"/>
        <v>1</v>
      </c>
      <c r="H101" s="18">
        <f t="shared" si="9"/>
        <v>4.9875311720698251E-4</v>
      </c>
    </row>
    <row r="102" spans="2:8" ht="15" x14ac:dyDescent="0.2">
      <c r="B102" s="3" t="s">
        <v>242</v>
      </c>
      <c r="C102" s="10">
        <v>6</v>
      </c>
      <c r="D102" s="10">
        <v>7</v>
      </c>
      <c r="E102" s="12">
        <f t="shared" si="6"/>
        <v>2.9925187032418953E-3</v>
      </c>
      <c r="F102" s="12">
        <f t="shared" si="7"/>
        <v>3.8272279934390375E-3</v>
      </c>
      <c r="G102" s="13">
        <f t="shared" si="8"/>
        <v>0.16666666666666666</v>
      </c>
      <c r="H102" s="18">
        <f t="shared" si="9"/>
        <v>4.9875311720698251E-4</v>
      </c>
    </row>
    <row r="103" spans="2:8" ht="15" x14ac:dyDescent="0.2">
      <c r="B103" s="3" t="s">
        <v>243</v>
      </c>
      <c r="C103" s="10">
        <v>14</v>
      </c>
      <c r="D103" s="10">
        <v>12</v>
      </c>
      <c r="E103" s="12">
        <f t="shared" si="6"/>
        <v>6.9825436408977558E-3</v>
      </c>
      <c r="F103" s="12">
        <f t="shared" si="7"/>
        <v>6.5609622744669215E-3</v>
      </c>
      <c r="G103" s="13">
        <f t="shared" si="8"/>
        <v>-0.14285714285714285</v>
      </c>
      <c r="H103" s="18">
        <f t="shared" si="9"/>
        <v>-9.9750623441396502E-4</v>
      </c>
    </row>
    <row r="104" spans="2:8" ht="15" x14ac:dyDescent="0.2">
      <c r="B104" s="3" t="s">
        <v>34</v>
      </c>
      <c r="C104" s="10">
        <v>3</v>
      </c>
      <c r="D104" s="10">
        <v>2</v>
      </c>
      <c r="E104" s="12">
        <f t="shared" si="6"/>
        <v>1.4962593516209476E-3</v>
      </c>
      <c r="F104" s="12">
        <f t="shared" si="7"/>
        <v>1.0934937124111536E-3</v>
      </c>
      <c r="G104" s="13">
        <f t="shared" si="8"/>
        <v>-0.33333333333333331</v>
      </c>
      <c r="H104" s="18">
        <f t="shared" si="9"/>
        <v>-4.9875311720698251E-4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4.9875311720698251E-4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44</v>
      </c>
      <c r="D107" s="10">
        <v>5</v>
      </c>
      <c r="E107" s="12">
        <f t="shared" si="6"/>
        <v>2.1945137157107233E-2</v>
      </c>
      <c r="F107" s="12">
        <f t="shared" si="7"/>
        <v>2.7337342810278839E-3</v>
      </c>
      <c r="G107" s="13">
        <f t="shared" si="8"/>
        <v>-0.88636363636363635</v>
      </c>
      <c r="H107" s="18">
        <f t="shared" si="9"/>
        <v>-1.945137157107232E-2</v>
      </c>
    </row>
    <row r="108" spans="2:8" ht="15" x14ac:dyDescent="0.2">
      <c r="B108" s="3" t="s">
        <v>31</v>
      </c>
      <c r="C108" s="10">
        <v>2</v>
      </c>
      <c r="D108" s="10">
        <v>0</v>
      </c>
      <c r="E108" s="12">
        <f t="shared" si="6"/>
        <v>9.9750623441396502E-4</v>
      </c>
      <c r="F108" s="12" t="str">
        <f t="shared" si="7"/>
        <v/>
      </c>
      <c r="G108" s="13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20</v>
      </c>
      <c r="D109" s="10">
        <v>12</v>
      </c>
      <c r="E109" s="12">
        <f t="shared" si="6"/>
        <v>9.9750623441396506E-3</v>
      </c>
      <c r="F109" s="12">
        <f t="shared" si="7"/>
        <v>6.5609622744669215E-3</v>
      </c>
      <c r="G109" s="13">
        <f t="shared" si="8"/>
        <v>-0.4</v>
      </c>
      <c r="H109" s="18">
        <f t="shared" si="9"/>
        <v>-3.9900249376558601E-3</v>
      </c>
    </row>
    <row r="110" spans="2:8" ht="15" x14ac:dyDescent="0.2">
      <c r="B110" s="3" t="s">
        <v>32</v>
      </c>
      <c r="C110" s="10">
        <v>24</v>
      </c>
      <c r="D110" s="10">
        <v>14</v>
      </c>
      <c r="E110" s="12">
        <f t="shared" si="6"/>
        <v>1.1970074812967581E-2</v>
      </c>
      <c r="F110" s="12">
        <f t="shared" si="7"/>
        <v>7.654455986878075E-3</v>
      </c>
      <c r="G110" s="13">
        <f t="shared" si="8"/>
        <v>-0.41666666666666669</v>
      </c>
      <c r="H110" s="18">
        <f t="shared" si="9"/>
        <v>-4.9875311720698253E-3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4.9875311720698251E-4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31</v>
      </c>
      <c r="D112" s="10">
        <v>33</v>
      </c>
      <c r="E112" s="12">
        <f t="shared" si="6"/>
        <v>1.5461346633416459E-2</v>
      </c>
      <c r="F112" s="12">
        <f t="shared" si="7"/>
        <v>1.8042646254784037E-2</v>
      </c>
      <c r="G112" s="13">
        <f t="shared" si="8"/>
        <v>6.4516129032258063E-2</v>
      </c>
      <c r="H112" s="18">
        <f t="shared" si="9"/>
        <v>9.9750623441396502E-4</v>
      </c>
    </row>
    <row r="113" spans="2:8" ht="15" x14ac:dyDescent="0.2">
      <c r="B113" s="3" t="s">
        <v>248</v>
      </c>
      <c r="C113" s="10">
        <v>39</v>
      </c>
      <c r="D113" s="10">
        <v>42</v>
      </c>
      <c r="E113" s="12">
        <f t="shared" si="6"/>
        <v>1.945137157107232E-2</v>
      </c>
      <c r="F113" s="12">
        <f t="shared" si="7"/>
        <v>2.2963367960634227E-2</v>
      </c>
      <c r="G113" s="13">
        <f t="shared" si="8"/>
        <v>7.6923076923076927E-2</v>
      </c>
      <c r="H113" s="18">
        <f t="shared" si="9"/>
        <v>1.4962593516209479E-3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139</v>
      </c>
      <c r="D115" s="10">
        <v>69</v>
      </c>
      <c r="E115" s="12">
        <f t="shared" si="6"/>
        <v>6.932668329177058E-2</v>
      </c>
      <c r="F115" s="12">
        <f t="shared" si="7"/>
        <v>3.7725533078184798E-2</v>
      </c>
      <c r="G115" s="13">
        <f t="shared" si="8"/>
        <v>-0.50359712230215825</v>
      </c>
      <c r="H115" s="18">
        <f t="shared" si="9"/>
        <v>-3.4912718204488782E-2</v>
      </c>
    </row>
    <row r="116" spans="2:8" ht="15" x14ac:dyDescent="0.2">
      <c r="B116" s="3" t="s">
        <v>249</v>
      </c>
      <c r="C116" s="10">
        <v>56</v>
      </c>
      <c r="D116" s="10">
        <v>40</v>
      </c>
      <c r="E116" s="12">
        <f t="shared" si="6"/>
        <v>2.7930174563591023E-2</v>
      </c>
      <c r="F116" s="12">
        <f t="shared" si="7"/>
        <v>2.1869874248223072E-2</v>
      </c>
      <c r="G116" s="13">
        <f t="shared" si="8"/>
        <v>-0.2857142857142857</v>
      </c>
      <c r="H116" s="18">
        <f t="shared" si="9"/>
        <v>-7.9800498753117202E-3</v>
      </c>
    </row>
    <row r="117" spans="2:8" ht="15" x14ac:dyDescent="0.2">
      <c r="B117" s="3" t="s">
        <v>250</v>
      </c>
      <c r="C117" s="10">
        <v>5</v>
      </c>
      <c r="D117" s="10">
        <v>2</v>
      </c>
      <c r="E117" s="12">
        <f t="shared" si="6"/>
        <v>2.4937655860349127E-3</v>
      </c>
      <c r="F117" s="12">
        <f t="shared" si="7"/>
        <v>1.0934937124111536E-3</v>
      </c>
      <c r="G117" s="13">
        <f t="shared" si="8"/>
        <v>-0.6</v>
      </c>
      <c r="H117" s="18">
        <f t="shared" si="9"/>
        <v>-1.4962593516209476E-3</v>
      </c>
    </row>
    <row r="118" spans="2:8" ht="15" x14ac:dyDescent="0.2">
      <c r="B118" s="3" t="s">
        <v>251</v>
      </c>
      <c r="C118" s="10">
        <v>179</v>
      </c>
      <c r="D118" s="10">
        <v>89</v>
      </c>
      <c r="E118" s="12">
        <f t="shared" si="6"/>
        <v>8.9276807980049874E-2</v>
      </c>
      <c r="F118" s="12">
        <f t="shared" si="7"/>
        <v>4.8660470202296337E-2</v>
      </c>
      <c r="G118" s="13">
        <f t="shared" si="8"/>
        <v>-0.5027932960893855</v>
      </c>
      <c r="H118" s="18">
        <f t="shared" si="9"/>
        <v>-4.488778054862843E-2</v>
      </c>
    </row>
    <row r="119" spans="2:8" ht="15" x14ac:dyDescent="0.2">
      <c r="B119" s="3" t="s">
        <v>252</v>
      </c>
      <c r="C119" s="10">
        <v>99</v>
      </c>
      <c r="D119" s="10">
        <v>77</v>
      </c>
      <c r="E119" s="12">
        <f t="shared" si="6"/>
        <v>4.9376558603491272E-2</v>
      </c>
      <c r="F119" s="12">
        <f t="shared" si="7"/>
        <v>4.2099507927829412E-2</v>
      </c>
      <c r="G119" s="13">
        <f t="shared" si="8"/>
        <v>-0.22222222222222221</v>
      </c>
      <c r="H119" s="18">
        <f t="shared" si="9"/>
        <v>-1.0972568578553615E-2</v>
      </c>
    </row>
    <row r="120" spans="2:8" ht="15" x14ac:dyDescent="0.2">
      <c r="B120" s="3" t="s">
        <v>253</v>
      </c>
      <c r="C120" s="10">
        <v>78</v>
      </c>
      <c r="D120" s="10">
        <v>70</v>
      </c>
      <c r="E120" s="12">
        <f t="shared" si="6"/>
        <v>3.890274314214464E-2</v>
      </c>
      <c r="F120" s="12">
        <f t="shared" si="7"/>
        <v>3.8272279934390377E-2</v>
      </c>
      <c r="G120" s="13">
        <f t="shared" si="8"/>
        <v>-0.10256410256410256</v>
      </c>
      <c r="H120" s="18">
        <f t="shared" si="9"/>
        <v>-3.9900249376558601E-3</v>
      </c>
    </row>
    <row r="121" spans="2:8" ht="15" x14ac:dyDescent="0.2">
      <c r="B121" s="3" t="s">
        <v>35</v>
      </c>
      <c r="C121" s="10">
        <v>39</v>
      </c>
      <c r="D121" s="10">
        <v>32</v>
      </c>
      <c r="E121" s="12">
        <f t="shared" si="6"/>
        <v>1.945137157107232E-2</v>
      </c>
      <c r="F121" s="12">
        <f t="shared" si="7"/>
        <v>1.7495899398578457E-2</v>
      </c>
      <c r="G121" s="13">
        <f t="shared" si="8"/>
        <v>-0.17948717948717949</v>
      </c>
      <c r="H121" s="18">
        <f t="shared" si="9"/>
        <v>-3.4912718204488779E-3</v>
      </c>
    </row>
    <row r="122" spans="2:8" ht="15" x14ac:dyDescent="0.2">
      <c r="B122" s="3" t="s">
        <v>39</v>
      </c>
      <c r="C122" s="10">
        <v>0</v>
      </c>
      <c r="D122" s="10">
        <v>2</v>
      </c>
      <c r="E122" s="12" t="str">
        <f t="shared" si="6"/>
        <v/>
      </c>
      <c r="F122" s="12">
        <f t="shared" si="7"/>
        <v>1.0934937124111536E-3</v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25</v>
      </c>
      <c r="D123" s="10">
        <v>10</v>
      </c>
      <c r="E123" s="12">
        <f t="shared" si="6"/>
        <v>1.2468827930174564E-2</v>
      </c>
      <c r="F123" s="12">
        <f t="shared" si="7"/>
        <v>5.4674685620557679E-3</v>
      </c>
      <c r="G123" s="13">
        <f t="shared" si="8"/>
        <v>-0.6</v>
      </c>
      <c r="H123" s="18">
        <f t="shared" si="9"/>
        <v>-7.481296758104738E-3</v>
      </c>
    </row>
    <row r="124" spans="2:8" ht="15" x14ac:dyDescent="0.2">
      <c r="B124" s="3" t="s">
        <v>36</v>
      </c>
      <c r="C124" s="10">
        <v>1</v>
      </c>
      <c r="D124" s="10">
        <v>1</v>
      </c>
      <c r="E124" s="12">
        <f t="shared" si="6"/>
        <v>4.9875311720698251E-4</v>
      </c>
      <c r="F124" s="12">
        <f t="shared" si="7"/>
        <v>5.4674685620557679E-4</v>
      </c>
      <c r="G124" s="13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8</v>
      </c>
      <c r="D125" s="10">
        <v>11</v>
      </c>
      <c r="E125" s="12">
        <f t="shared" si="6"/>
        <v>3.9900249376558601E-3</v>
      </c>
      <c r="F125" s="12">
        <f t="shared" si="7"/>
        <v>6.0142154182613447E-3</v>
      </c>
      <c r="G125" s="13">
        <f t="shared" si="8"/>
        <v>0.375</v>
      </c>
      <c r="H125" s="18">
        <f t="shared" si="9"/>
        <v>1.4962593516209474E-3</v>
      </c>
    </row>
    <row r="126" spans="2:8" ht="15" x14ac:dyDescent="0.2">
      <c r="B126" s="3" t="s">
        <v>255</v>
      </c>
      <c r="C126" s="10">
        <v>10</v>
      </c>
      <c r="D126" s="10">
        <v>3</v>
      </c>
      <c r="E126" s="12">
        <f t="shared" si="6"/>
        <v>4.9875311720698253E-3</v>
      </c>
      <c r="F126" s="12">
        <f t="shared" si="7"/>
        <v>1.6402405686167304E-3</v>
      </c>
      <c r="G126" s="13">
        <f t="shared" si="8"/>
        <v>-0.7</v>
      </c>
      <c r="H126" s="18">
        <f t="shared" si="9"/>
        <v>-3.4912718204488775E-3</v>
      </c>
    </row>
    <row r="127" spans="2:8" ht="15" x14ac:dyDescent="0.2">
      <c r="B127" s="3" t="s">
        <v>256</v>
      </c>
      <c r="C127" s="10">
        <v>18</v>
      </c>
      <c r="D127" s="10">
        <v>4</v>
      </c>
      <c r="E127" s="12">
        <f t="shared" si="6"/>
        <v>8.9775561097256863E-3</v>
      </c>
      <c r="F127" s="12">
        <f t="shared" si="7"/>
        <v>2.1869874248223072E-3</v>
      </c>
      <c r="G127" s="13">
        <f t="shared" si="8"/>
        <v>-0.77777777777777779</v>
      </c>
      <c r="H127" s="18">
        <f t="shared" si="9"/>
        <v>-6.9825436408977558E-3</v>
      </c>
    </row>
    <row r="128" spans="2:8" ht="15" x14ac:dyDescent="0.2">
      <c r="B128" s="3" t="s">
        <v>257</v>
      </c>
      <c r="C128" s="10">
        <v>14</v>
      </c>
      <c r="D128" s="10">
        <v>310</v>
      </c>
      <c r="E128" s="12">
        <f t="shared" si="6"/>
        <v>6.9825436408977558E-3</v>
      </c>
      <c r="F128" s="12">
        <f t="shared" si="7"/>
        <v>0.16949152542372881</v>
      </c>
      <c r="G128" s="13">
        <f t="shared" si="8"/>
        <v>21.142857142857142</v>
      </c>
      <c r="H128" s="18">
        <f t="shared" si="9"/>
        <v>0.14763092269326683</v>
      </c>
    </row>
    <row r="129" spans="2:8" ht="30" x14ac:dyDescent="0.2">
      <c r="B129" s="3" t="s">
        <v>258</v>
      </c>
      <c r="C129" s="10">
        <v>24</v>
      </c>
      <c r="D129" s="10">
        <v>9</v>
      </c>
      <c r="E129" s="12">
        <f t="shared" si="6"/>
        <v>1.1970074812967581E-2</v>
      </c>
      <c r="F129" s="12">
        <f t="shared" si="7"/>
        <v>4.9207217058501911E-3</v>
      </c>
      <c r="G129" s="13">
        <f t="shared" si="8"/>
        <v>-0.625</v>
      </c>
      <c r="H129" s="18">
        <f t="shared" si="9"/>
        <v>-7.481296758104738E-3</v>
      </c>
    </row>
    <row r="130" spans="2:8" ht="30" x14ac:dyDescent="0.2">
      <c r="B130" s="3" t="s">
        <v>259</v>
      </c>
      <c r="C130" s="10">
        <v>63</v>
      </c>
      <c r="D130" s="10">
        <v>3</v>
      </c>
      <c r="E130" s="12">
        <f t="shared" si="6"/>
        <v>3.1421446384039903E-2</v>
      </c>
      <c r="F130" s="12">
        <f t="shared" si="7"/>
        <v>1.6402405686167304E-3</v>
      </c>
      <c r="G130" s="13">
        <f t="shared" si="8"/>
        <v>-0.95238095238095233</v>
      </c>
      <c r="H130" s="18">
        <f t="shared" si="9"/>
        <v>-2.9925187032418952E-2</v>
      </c>
    </row>
    <row r="131" spans="2:8" ht="30" x14ac:dyDescent="0.2">
      <c r="B131" s="3" t="s">
        <v>260</v>
      </c>
      <c r="C131" s="10">
        <v>56</v>
      </c>
      <c r="D131" s="10">
        <v>44</v>
      </c>
      <c r="E131" s="12">
        <f t="shared" si="6"/>
        <v>2.7930174563591023E-2</v>
      </c>
      <c r="F131" s="12">
        <f t="shared" si="7"/>
        <v>2.4056861673045379E-2</v>
      </c>
      <c r="G131" s="13">
        <f t="shared" si="8"/>
        <v>-0.21428571428571427</v>
      </c>
      <c r="H131" s="18">
        <f t="shared" si="9"/>
        <v>-5.9850374064837905E-3</v>
      </c>
    </row>
    <row r="132" spans="2:8" ht="15" x14ac:dyDescent="0.2">
      <c r="B132" s="3" t="s">
        <v>50</v>
      </c>
      <c r="C132" s="10">
        <v>2</v>
      </c>
      <c r="D132" s="10">
        <v>42</v>
      </c>
      <c r="E132" s="12">
        <f t="shared" si="6"/>
        <v>9.9750623441396502E-4</v>
      </c>
      <c r="F132" s="12">
        <f t="shared" si="7"/>
        <v>2.2963367960634227E-2</v>
      </c>
      <c r="G132" s="13">
        <f t="shared" si="8"/>
        <v>20</v>
      </c>
      <c r="H132" s="18">
        <f t="shared" si="9"/>
        <v>1.9950124688279301E-2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33</v>
      </c>
      <c r="D134" s="10">
        <v>23</v>
      </c>
      <c r="E134" s="12">
        <f t="shared" si="6"/>
        <v>1.6458852867830425E-2</v>
      </c>
      <c r="F134" s="12">
        <f t="shared" si="7"/>
        <v>1.2575177692728267E-2</v>
      </c>
      <c r="G134" s="13">
        <f t="shared" si="8"/>
        <v>-0.30303030303030304</v>
      </c>
      <c r="H134" s="18">
        <f t="shared" si="9"/>
        <v>-4.9875311720698262E-3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2</v>
      </c>
      <c r="E136" s="12">
        <f t="shared" ref="E136:E145" si="10">+IF(C136=0,"",C136/C$70)</f>
        <v>4.9875311720698251E-4</v>
      </c>
      <c r="F136" s="12">
        <f t="shared" ref="F136:F145" si="11">+IF(D136=0,"",D136/D$70)</f>
        <v>1.0934937124111536E-3</v>
      </c>
      <c r="G136" s="13">
        <f t="shared" ref="G136:G145" si="12">+IF(OR(AND(D136=0),(C136=0)),"0",((D136-C136)/C136))</f>
        <v>1</v>
      </c>
      <c r="H136" s="18">
        <f t="shared" ref="H136:H145" si="13">+IF(OR(AND(E136=""),(G136="")),"",E136*G136)</f>
        <v>4.9875311720698251E-4</v>
      </c>
    </row>
    <row r="137" spans="2:8" ht="15" x14ac:dyDescent="0.2">
      <c r="B137" s="3" t="s">
        <v>41</v>
      </c>
      <c r="C137" s="10">
        <v>22</v>
      </c>
      <c r="D137" s="10">
        <v>16</v>
      </c>
      <c r="E137" s="12">
        <f t="shared" si="10"/>
        <v>1.0972568578553617E-2</v>
      </c>
      <c r="F137" s="12">
        <f t="shared" si="11"/>
        <v>8.7479496992892286E-3</v>
      </c>
      <c r="G137" s="13">
        <f t="shared" si="12"/>
        <v>-0.27272727272727271</v>
      </c>
      <c r="H137" s="18">
        <f t="shared" si="13"/>
        <v>-2.9925187032418953E-3</v>
      </c>
    </row>
    <row r="138" spans="2:8" ht="15" x14ac:dyDescent="0.2">
      <c r="B138" s="3" t="s">
        <v>261</v>
      </c>
      <c r="C138" s="10">
        <v>0</v>
      </c>
      <c r="D138" s="10">
        <v>2</v>
      </c>
      <c r="E138" s="12" t="str">
        <f t="shared" si="10"/>
        <v/>
      </c>
      <c r="F138" s="12">
        <f t="shared" si="11"/>
        <v>1.0934937124111536E-3</v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4</v>
      </c>
      <c r="D139" s="10">
        <v>4</v>
      </c>
      <c r="E139" s="12">
        <f t="shared" si="10"/>
        <v>1.99501246882793E-3</v>
      </c>
      <c r="F139" s="12">
        <f t="shared" si="11"/>
        <v>2.1869874248223072E-3</v>
      </c>
      <c r="G139" s="13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4</v>
      </c>
      <c r="D140" s="10">
        <v>2</v>
      </c>
      <c r="E140" s="12">
        <f t="shared" si="10"/>
        <v>1.99501246882793E-3</v>
      </c>
      <c r="F140" s="12">
        <f t="shared" si="11"/>
        <v>1.0934937124111536E-3</v>
      </c>
      <c r="G140" s="13">
        <f t="shared" si="12"/>
        <v>-0.5</v>
      </c>
      <c r="H140" s="18">
        <f t="shared" si="13"/>
        <v>-9.9750623441396502E-4</v>
      </c>
    </row>
    <row r="141" spans="2:8" ht="15" x14ac:dyDescent="0.2">
      <c r="B141" s="3" t="s">
        <v>48</v>
      </c>
      <c r="C141" s="10">
        <v>1</v>
      </c>
      <c r="D141" s="10">
        <v>1</v>
      </c>
      <c r="E141" s="12">
        <f t="shared" si="10"/>
        <v>4.9875311720698251E-4</v>
      </c>
      <c r="F141" s="12">
        <f t="shared" si="11"/>
        <v>5.4674685620557679E-4</v>
      </c>
      <c r="G141" s="13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4</v>
      </c>
      <c r="D142" s="10">
        <v>5</v>
      </c>
      <c r="E142" s="12">
        <f t="shared" si="10"/>
        <v>1.99501246882793E-3</v>
      </c>
      <c r="F142" s="12">
        <f t="shared" si="11"/>
        <v>2.7337342810278839E-3</v>
      </c>
      <c r="G142" s="13">
        <f t="shared" si="12"/>
        <v>0.25</v>
      </c>
      <c r="H142" s="18">
        <f t="shared" si="13"/>
        <v>4.9875311720698251E-4</v>
      </c>
    </row>
    <row r="143" spans="2:8" ht="15" x14ac:dyDescent="0.2">
      <c r="B143" s="3" t="s">
        <v>49</v>
      </c>
      <c r="C143" s="10">
        <v>3</v>
      </c>
      <c r="D143" s="10">
        <v>1</v>
      </c>
      <c r="E143" s="12">
        <f t="shared" si="10"/>
        <v>1.4962593516209476E-3</v>
      </c>
      <c r="F143" s="12">
        <f t="shared" si="11"/>
        <v>5.4674685620557679E-4</v>
      </c>
      <c r="G143" s="13">
        <f t="shared" si="12"/>
        <v>-0.66666666666666663</v>
      </c>
      <c r="H143" s="18">
        <f t="shared" si="13"/>
        <v>-9.9750623441396502E-4</v>
      </c>
    </row>
    <row r="144" spans="2:8" ht="15" x14ac:dyDescent="0.2">
      <c r="B144" s="3" t="s">
        <v>46</v>
      </c>
      <c r="C144" s="10">
        <v>1</v>
      </c>
      <c r="D144" s="10">
        <v>1</v>
      </c>
      <c r="E144" s="12">
        <f t="shared" si="10"/>
        <v>4.9875311720698251E-4</v>
      </c>
      <c r="F144" s="12">
        <f t="shared" si="11"/>
        <v>5.4674685620557679E-4</v>
      </c>
      <c r="G144" s="13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1</v>
      </c>
      <c r="D145" s="10">
        <v>3</v>
      </c>
      <c r="E145" s="12">
        <f t="shared" si="10"/>
        <v>4.9875311720698251E-4</v>
      </c>
      <c r="F145" s="12">
        <f t="shared" si="11"/>
        <v>1.6402405686167304E-3</v>
      </c>
      <c r="G145" s="13">
        <f t="shared" si="12"/>
        <v>2</v>
      </c>
      <c r="H145" s="18">
        <f t="shared" si="13"/>
        <v>9.9750623441396502E-4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4061</v>
      </c>
      <c r="D151" s="40">
        <f>SUM(D152:D288)</f>
        <v>5055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0.24476729869490274</v>
      </c>
      <c r="H151" s="41">
        <f>+IF(OR(AND(E151=""),(G151="")),"",E151*G151)</f>
        <v>0.24476729869490274</v>
      </c>
    </row>
    <row r="152" spans="2:8" ht="15" x14ac:dyDescent="0.2">
      <c r="B152" s="4" t="s">
        <v>54</v>
      </c>
      <c r="C152" s="10">
        <v>9</v>
      </c>
      <c r="D152" s="10">
        <v>11</v>
      </c>
      <c r="E152" s="12">
        <f>+IF(C152=0,"",C152/C$151)</f>
        <v>2.216202905688254E-3</v>
      </c>
      <c r="F152" s="12">
        <f>+IF(D152=0,"",D152/D$151)</f>
        <v>2.176063303659743E-3</v>
      </c>
      <c r="G152" s="13">
        <f>+IF(OR(AND(D152=0),(C152=0)),"0",((D152-C152)/C152))</f>
        <v>0.22222222222222221</v>
      </c>
      <c r="H152" s="18">
        <f>+IF(OR(AND(E152=""),(G152="")),"",E152*G152)</f>
        <v>4.9248953459738972E-4</v>
      </c>
    </row>
    <row r="153" spans="2:8" ht="15" x14ac:dyDescent="0.2">
      <c r="B153" s="4" t="s">
        <v>58</v>
      </c>
      <c r="C153" s="10">
        <v>4</v>
      </c>
      <c r="D153" s="10">
        <v>1</v>
      </c>
      <c r="E153" s="12">
        <f t="shared" ref="E153:E216" si="14">+IF(C153=0,"",C153/C$151)</f>
        <v>9.8497906919477966E-4</v>
      </c>
      <c r="F153" s="12">
        <f t="shared" ref="F153:F216" si="15">+IF(D153=0,"",D153/D$151)</f>
        <v>1.9782393669634025E-4</v>
      </c>
      <c r="G153" s="13">
        <f t="shared" ref="G153:G216" si="16">+IF(OR(AND(D153=0),(C153=0)),"0",((D153-C153)/C153))</f>
        <v>-0.75</v>
      </c>
      <c r="H153" s="18">
        <f t="shared" ref="H153:H216" si="17">+IF(OR(AND(E153=""),(G153="")),"",E153*G153)</f>
        <v>-7.3873430189608474E-4</v>
      </c>
    </row>
    <row r="154" spans="2:8" ht="15" x14ac:dyDescent="0.2">
      <c r="B154" s="4" t="s">
        <v>265</v>
      </c>
      <c r="C154" s="10">
        <v>1</v>
      </c>
      <c r="D154" s="10">
        <v>0</v>
      </c>
      <c r="E154" s="12">
        <f t="shared" si="14"/>
        <v>2.4624476729869491E-4</v>
      </c>
      <c r="F154" s="12" t="str">
        <f t="shared" si="15"/>
        <v/>
      </c>
      <c r="G154" s="13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29</v>
      </c>
      <c r="D156" s="10">
        <v>24</v>
      </c>
      <c r="E156" s="12">
        <f t="shared" si="14"/>
        <v>7.1410982516621523E-3</v>
      </c>
      <c r="F156" s="12">
        <f t="shared" si="15"/>
        <v>4.747774480712166E-3</v>
      </c>
      <c r="G156" s="13">
        <f t="shared" si="16"/>
        <v>-0.17241379310344829</v>
      </c>
      <c r="H156" s="18">
        <f t="shared" si="17"/>
        <v>-1.2312238364934746E-3</v>
      </c>
    </row>
    <row r="157" spans="2:8" ht="15" x14ac:dyDescent="0.2">
      <c r="B157" s="4" t="s">
        <v>53</v>
      </c>
      <c r="C157" s="10">
        <v>183</v>
      </c>
      <c r="D157" s="10">
        <v>378</v>
      </c>
      <c r="E157" s="12">
        <f t="shared" si="14"/>
        <v>4.5062792415661169E-2</v>
      </c>
      <c r="F157" s="12">
        <f t="shared" si="15"/>
        <v>7.4777448071216612E-2</v>
      </c>
      <c r="G157" s="13">
        <f t="shared" si="16"/>
        <v>1.0655737704918034</v>
      </c>
      <c r="H157" s="18">
        <f t="shared" si="17"/>
        <v>4.8017729623245513E-2</v>
      </c>
    </row>
    <row r="158" spans="2:8" ht="15" x14ac:dyDescent="0.2">
      <c r="B158" s="4" t="s">
        <v>59</v>
      </c>
      <c r="C158" s="10">
        <v>3</v>
      </c>
      <c r="D158" s="10">
        <v>3</v>
      </c>
      <c r="E158" s="12">
        <f t="shared" si="14"/>
        <v>7.3873430189608474E-4</v>
      </c>
      <c r="F158" s="12">
        <f t="shared" si="15"/>
        <v>5.9347181008902075E-4</v>
      </c>
      <c r="G158" s="13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22</v>
      </c>
      <c r="D159" s="10">
        <v>12</v>
      </c>
      <c r="E159" s="12">
        <f t="shared" si="14"/>
        <v>5.4173848805712877E-3</v>
      </c>
      <c r="F159" s="12">
        <f t="shared" si="15"/>
        <v>2.373887240356083E-3</v>
      </c>
      <c r="G159" s="13">
        <f t="shared" si="16"/>
        <v>-0.45454545454545453</v>
      </c>
      <c r="H159" s="18">
        <f t="shared" si="17"/>
        <v>-2.4624476729869487E-3</v>
      </c>
    </row>
    <row r="160" spans="2:8" ht="15" x14ac:dyDescent="0.2">
      <c r="B160" s="4" t="s">
        <v>55</v>
      </c>
      <c r="C160" s="10">
        <v>4</v>
      </c>
      <c r="D160" s="10">
        <v>0</v>
      </c>
      <c r="E160" s="12">
        <f t="shared" si="14"/>
        <v>9.8497906919477966E-4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11</v>
      </c>
      <c r="D161" s="10">
        <v>2</v>
      </c>
      <c r="E161" s="12">
        <f t="shared" si="14"/>
        <v>2.7086924402856438E-3</v>
      </c>
      <c r="F161" s="12">
        <f t="shared" si="15"/>
        <v>3.956478733926805E-4</v>
      </c>
      <c r="G161" s="13">
        <f t="shared" si="16"/>
        <v>-0.81818181818181823</v>
      </c>
      <c r="H161" s="18">
        <f t="shared" si="17"/>
        <v>-2.216202905688254E-3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2</v>
      </c>
      <c r="D163" s="10">
        <v>2</v>
      </c>
      <c r="E163" s="12">
        <f t="shared" si="14"/>
        <v>4.9248953459738983E-4</v>
      </c>
      <c r="F163" s="12">
        <f t="shared" si="15"/>
        <v>3.956478733926805E-4</v>
      </c>
      <c r="G163" s="13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14</v>
      </c>
      <c r="D164" s="10">
        <v>8</v>
      </c>
      <c r="E164" s="12">
        <f t="shared" si="14"/>
        <v>3.4474267421817288E-3</v>
      </c>
      <c r="F164" s="12">
        <f t="shared" si="15"/>
        <v>1.582591493570722E-3</v>
      </c>
      <c r="G164" s="13">
        <f t="shared" si="16"/>
        <v>-0.42857142857142855</v>
      </c>
      <c r="H164" s="18">
        <f t="shared" si="17"/>
        <v>-1.4774686037921695E-3</v>
      </c>
    </row>
    <row r="165" spans="2:8" ht="15" x14ac:dyDescent="0.2">
      <c r="B165" s="4" t="s">
        <v>57</v>
      </c>
      <c r="C165" s="10">
        <v>62</v>
      </c>
      <c r="D165" s="10">
        <v>120</v>
      </c>
      <c r="E165" s="12">
        <f t="shared" si="14"/>
        <v>1.5267175572519083E-2</v>
      </c>
      <c r="F165" s="12">
        <f t="shared" si="15"/>
        <v>2.3738872403560832E-2</v>
      </c>
      <c r="G165" s="13">
        <f t="shared" si="16"/>
        <v>0.93548387096774188</v>
      </c>
      <c r="H165" s="18">
        <f t="shared" si="17"/>
        <v>1.4282196503324303E-2</v>
      </c>
    </row>
    <row r="166" spans="2:8" ht="15" x14ac:dyDescent="0.2">
      <c r="B166" s="4" t="s">
        <v>270</v>
      </c>
      <c r="C166" s="10">
        <v>3</v>
      </c>
      <c r="D166" s="10">
        <v>3</v>
      </c>
      <c r="E166" s="12">
        <f t="shared" si="14"/>
        <v>7.3873430189608474E-4</v>
      </c>
      <c r="F166" s="12">
        <f t="shared" si="15"/>
        <v>5.9347181008902075E-4</v>
      </c>
      <c r="G166" s="13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10">
        <v>1</v>
      </c>
      <c r="D167" s="10">
        <v>13</v>
      </c>
      <c r="E167" s="12">
        <f t="shared" si="14"/>
        <v>2.4624476729869491E-4</v>
      </c>
      <c r="F167" s="12">
        <f t="shared" si="15"/>
        <v>2.5717111770524235E-3</v>
      </c>
      <c r="G167" s="13">
        <f t="shared" si="16"/>
        <v>12</v>
      </c>
      <c r="H167" s="18">
        <f t="shared" si="17"/>
        <v>2.954937207584339E-3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50</v>
      </c>
      <c r="D169" s="10">
        <v>61</v>
      </c>
      <c r="E169" s="12">
        <f t="shared" si="14"/>
        <v>1.2312238364934745E-2</v>
      </c>
      <c r="F169" s="12">
        <f t="shared" si="15"/>
        <v>1.2067260138476756E-2</v>
      </c>
      <c r="G169" s="13">
        <f t="shared" si="16"/>
        <v>0.22</v>
      </c>
      <c r="H169" s="18">
        <f t="shared" si="17"/>
        <v>2.7086924402856438E-3</v>
      </c>
    </row>
    <row r="170" spans="2:8" ht="15" x14ac:dyDescent="0.2">
      <c r="B170" s="4" t="s">
        <v>272</v>
      </c>
      <c r="C170" s="10">
        <v>3</v>
      </c>
      <c r="D170" s="10">
        <v>3</v>
      </c>
      <c r="E170" s="12">
        <f t="shared" si="14"/>
        <v>7.3873430189608474E-4</v>
      </c>
      <c r="F170" s="12">
        <f t="shared" si="15"/>
        <v>5.9347181008902075E-4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6</v>
      </c>
      <c r="D172" s="10">
        <v>2</v>
      </c>
      <c r="E172" s="12">
        <f t="shared" si="14"/>
        <v>1.4774686037921695E-3</v>
      </c>
      <c r="F172" s="12">
        <f t="shared" si="15"/>
        <v>3.956478733926805E-4</v>
      </c>
      <c r="G172" s="13">
        <f t="shared" si="16"/>
        <v>-0.66666666666666663</v>
      </c>
      <c r="H172" s="18">
        <f t="shared" si="17"/>
        <v>-9.8497906919477966E-4</v>
      </c>
    </row>
    <row r="173" spans="2:8" ht="15" x14ac:dyDescent="0.2">
      <c r="B173" s="4" t="s">
        <v>275</v>
      </c>
      <c r="C173" s="10">
        <v>248</v>
      </c>
      <c r="D173" s="10">
        <v>183</v>
      </c>
      <c r="E173" s="12">
        <f t="shared" si="14"/>
        <v>6.1068702290076333E-2</v>
      </c>
      <c r="F173" s="12">
        <f t="shared" si="15"/>
        <v>3.6201780415430269E-2</v>
      </c>
      <c r="G173" s="13">
        <f t="shared" si="16"/>
        <v>-0.26209677419354838</v>
      </c>
      <c r="H173" s="18">
        <f t="shared" si="17"/>
        <v>-1.6005909874415167E-2</v>
      </c>
    </row>
    <row r="174" spans="2:8" ht="15" x14ac:dyDescent="0.2">
      <c r="B174" s="4" t="s">
        <v>276</v>
      </c>
      <c r="C174" s="10">
        <v>126</v>
      </c>
      <c r="D174" s="10">
        <v>70</v>
      </c>
      <c r="E174" s="12">
        <f t="shared" si="14"/>
        <v>3.1026840679635556E-2</v>
      </c>
      <c r="F174" s="12">
        <f t="shared" si="15"/>
        <v>1.3847675568743818E-2</v>
      </c>
      <c r="G174" s="13">
        <f t="shared" si="16"/>
        <v>-0.44444444444444442</v>
      </c>
      <c r="H174" s="18">
        <f t="shared" si="17"/>
        <v>-1.3789706968726913E-2</v>
      </c>
    </row>
    <row r="175" spans="2:8" ht="15" x14ac:dyDescent="0.2">
      <c r="B175" s="4" t="s">
        <v>277</v>
      </c>
      <c r="C175" s="10">
        <v>5</v>
      </c>
      <c r="D175" s="10">
        <v>1</v>
      </c>
      <c r="E175" s="12">
        <f t="shared" si="14"/>
        <v>1.2312238364934746E-3</v>
      </c>
      <c r="F175" s="12">
        <f t="shared" si="15"/>
        <v>1.9782393669634025E-4</v>
      </c>
      <c r="G175" s="13">
        <f t="shared" si="16"/>
        <v>-0.8</v>
      </c>
      <c r="H175" s="18">
        <f t="shared" si="17"/>
        <v>-9.8497906919477966E-4</v>
      </c>
    </row>
    <row r="176" spans="2:8" ht="15" x14ac:dyDescent="0.2">
      <c r="B176" s="4" t="s">
        <v>278</v>
      </c>
      <c r="C176" s="10">
        <v>57</v>
      </c>
      <c r="D176" s="10">
        <v>114</v>
      </c>
      <c r="E176" s="12">
        <f t="shared" si="14"/>
        <v>1.403595173602561E-2</v>
      </c>
      <c r="F176" s="12">
        <f t="shared" si="15"/>
        <v>2.2551928783382788E-2</v>
      </c>
      <c r="G176" s="13">
        <f t="shared" si="16"/>
        <v>1</v>
      </c>
      <c r="H176" s="18">
        <f t="shared" si="17"/>
        <v>1.403595173602561E-2</v>
      </c>
    </row>
    <row r="177" spans="2:8" ht="15" x14ac:dyDescent="0.2">
      <c r="B177" s="4" t="s">
        <v>279</v>
      </c>
      <c r="C177" s="10">
        <v>133</v>
      </c>
      <c r="D177" s="10">
        <v>28</v>
      </c>
      <c r="E177" s="12">
        <f t="shared" si="14"/>
        <v>3.2750554050726424E-2</v>
      </c>
      <c r="F177" s="12">
        <f t="shared" si="15"/>
        <v>5.539070227497527E-3</v>
      </c>
      <c r="G177" s="13">
        <f t="shared" si="16"/>
        <v>-0.78947368421052633</v>
      </c>
      <c r="H177" s="18">
        <f t="shared" si="17"/>
        <v>-2.5855700566362966E-2</v>
      </c>
    </row>
    <row r="178" spans="2:8" ht="15" x14ac:dyDescent="0.2">
      <c r="B178" s="4" t="s">
        <v>280</v>
      </c>
      <c r="C178" s="10">
        <v>65</v>
      </c>
      <c r="D178" s="10">
        <v>79</v>
      </c>
      <c r="E178" s="12">
        <f t="shared" si="14"/>
        <v>1.6005909874415167E-2</v>
      </c>
      <c r="F178" s="12">
        <f t="shared" si="15"/>
        <v>1.5628090999010882E-2</v>
      </c>
      <c r="G178" s="13">
        <f t="shared" si="16"/>
        <v>0.2153846153846154</v>
      </c>
      <c r="H178" s="18">
        <f t="shared" si="17"/>
        <v>3.4474267421817284E-3</v>
      </c>
    </row>
    <row r="179" spans="2:8" ht="15" x14ac:dyDescent="0.2">
      <c r="B179" s="4" t="s">
        <v>281</v>
      </c>
      <c r="C179" s="10">
        <v>6</v>
      </c>
      <c r="D179" s="10">
        <v>4</v>
      </c>
      <c r="E179" s="12">
        <f t="shared" si="14"/>
        <v>1.4774686037921695E-3</v>
      </c>
      <c r="F179" s="12">
        <f t="shared" si="15"/>
        <v>7.91295746785361E-4</v>
      </c>
      <c r="G179" s="13">
        <f t="shared" si="16"/>
        <v>-0.33333333333333331</v>
      </c>
      <c r="H179" s="18">
        <f t="shared" si="17"/>
        <v>-4.9248953459738983E-4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16</v>
      </c>
      <c r="D181" s="10">
        <v>0</v>
      </c>
      <c r="E181" s="12">
        <f t="shared" si="14"/>
        <v>3.9399162767791186E-3</v>
      </c>
      <c r="F181" s="12" t="str">
        <f t="shared" si="15"/>
        <v/>
      </c>
      <c r="G181" s="13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10">
        <v>6</v>
      </c>
      <c r="D182" s="10">
        <v>10</v>
      </c>
      <c r="E182" s="12">
        <f t="shared" si="14"/>
        <v>1.4774686037921695E-3</v>
      </c>
      <c r="F182" s="12">
        <f t="shared" si="15"/>
        <v>1.9782393669634025E-3</v>
      </c>
      <c r="G182" s="13">
        <f t="shared" si="16"/>
        <v>0.66666666666666663</v>
      </c>
      <c r="H182" s="18">
        <f t="shared" si="17"/>
        <v>9.8497906919477966E-4</v>
      </c>
    </row>
    <row r="183" spans="2:8" ht="15" x14ac:dyDescent="0.2">
      <c r="B183" s="4" t="s">
        <v>285</v>
      </c>
      <c r="C183" s="10">
        <v>16</v>
      </c>
      <c r="D183" s="10">
        <v>35</v>
      </c>
      <c r="E183" s="12">
        <f t="shared" si="14"/>
        <v>3.9399162767791186E-3</v>
      </c>
      <c r="F183" s="12">
        <f t="shared" si="15"/>
        <v>6.923837784371909E-3</v>
      </c>
      <c r="G183" s="13">
        <f t="shared" si="16"/>
        <v>1.1875</v>
      </c>
      <c r="H183" s="18">
        <f t="shared" si="17"/>
        <v>4.6786505786752036E-3</v>
      </c>
    </row>
    <row r="184" spans="2:8" ht="15" x14ac:dyDescent="0.2">
      <c r="B184" s="4" t="s">
        <v>286</v>
      </c>
      <c r="C184" s="10">
        <v>1</v>
      </c>
      <c r="D184" s="10">
        <v>2</v>
      </c>
      <c r="E184" s="12">
        <f t="shared" si="14"/>
        <v>2.4624476729869491E-4</v>
      </c>
      <c r="F184" s="12">
        <f t="shared" si="15"/>
        <v>3.956478733926805E-4</v>
      </c>
      <c r="G184" s="13">
        <f t="shared" si="16"/>
        <v>1</v>
      </c>
      <c r="H184" s="18">
        <f t="shared" si="17"/>
        <v>2.4624476729869491E-4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192</v>
      </c>
      <c r="D186" s="10">
        <v>242</v>
      </c>
      <c r="E186" s="12">
        <f t="shared" si="14"/>
        <v>4.7278995321349424E-2</v>
      </c>
      <c r="F186" s="12">
        <f t="shared" si="15"/>
        <v>4.787339268051434E-2</v>
      </c>
      <c r="G186" s="13">
        <f t="shared" si="16"/>
        <v>0.26041666666666669</v>
      </c>
      <c r="H186" s="18">
        <f t="shared" si="17"/>
        <v>1.2312238364934747E-2</v>
      </c>
    </row>
    <row r="187" spans="2:8" ht="15" x14ac:dyDescent="0.2">
      <c r="B187" s="4" t="s">
        <v>287</v>
      </c>
      <c r="C187" s="10">
        <v>19</v>
      </c>
      <c r="D187" s="10">
        <v>27</v>
      </c>
      <c r="E187" s="12">
        <f t="shared" si="14"/>
        <v>4.6786505786752036E-3</v>
      </c>
      <c r="F187" s="12">
        <f t="shared" si="15"/>
        <v>5.341246290801187E-3</v>
      </c>
      <c r="G187" s="13">
        <f t="shared" si="16"/>
        <v>0.42105263157894735</v>
      </c>
      <c r="H187" s="18">
        <f t="shared" si="17"/>
        <v>1.9699581383895593E-3</v>
      </c>
    </row>
    <row r="188" spans="2:8" ht="30" x14ac:dyDescent="0.2">
      <c r="B188" s="4" t="s">
        <v>288</v>
      </c>
      <c r="C188" s="10">
        <v>0</v>
      </c>
      <c r="D188" s="10">
        <v>3</v>
      </c>
      <c r="E188" s="12" t="str">
        <f t="shared" si="14"/>
        <v/>
      </c>
      <c r="F188" s="12">
        <f t="shared" si="15"/>
        <v>5.9347181008902075E-4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2</v>
      </c>
      <c r="D189" s="10">
        <v>2</v>
      </c>
      <c r="E189" s="12">
        <f t="shared" si="14"/>
        <v>4.9248953459738983E-4</v>
      </c>
      <c r="F189" s="12">
        <f t="shared" si="15"/>
        <v>3.956478733926805E-4</v>
      </c>
      <c r="G189" s="13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2.4624476729869491E-4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1</v>
      </c>
      <c r="E195" s="12" t="str">
        <f t="shared" si="14"/>
        <v/>
      </c>
      <c r="F195" s="12">
        <f t="shared" si="15"/>
        <v>1.9782393669634025E-4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713</v>
      </c>
      <c r="D196" s="10">
        <v>501</v>
      </c>
      <c r="E196" s="12">
        <f t="shared" si="14"/>
        <v>0.17557251908396945</v>
      </c>
      <c r="F196" s="12">
        <f t="shared" si="15"/>
        <v>9.9109792284866466E-2</v>
      </c>
      <c r="G196" s="13">
        <f t="shared" si="16"/>
        <v>-0.2973352033660589</v>
      </c>
      <c r="H196" s="18">
        <f t="shared" si="17"/>
        <v>-5.2203890667323317E-2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1</v>
      </c>
      <c r="E199" s="12" t="str">
        <f t="shared" si="14"/>
        <v/>
      </c>
      <c r="F199" s="12">
        <f t="shared" si="15"/>
        <v>1.9782393669634025E-4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1.9782393669634025E-4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2</v>
      </c>
      <c r="E201" s="12" t="str">
        <f t="shared" si="14"/>
        <v/>
      </c>
      <c r="F201" s="12">
        <f t="shared" si="15"/>
        <v>3.956478733926805E-4</v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1.9782393669634025E-4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11</v>
      </c>
      <c r="D203" s="10">
        <v>3</v>
      </c>
      <c r="E203" s="12">
        <f t="shared" si="14"/>
        <v>2.7086924402856438E-3</v>
      </c>
      <c r="F203" s="12">
        <f t="shared" si="15"/>
        <v>5.9347181008902075E-4</v>
      </c>
      <c r="G203" s="13">
        <f t="shared" si="16"/>
        <v>-0.72727272727272729</v>
      </c>
      <c r="H203" s="18">
        <f t="shared" si="17"/>
        <v>-1.9699581383895593E-3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2.4624476729869491E-4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2</v>
      </c>
      <c r="D206" s="10">
        <v>2</v>
      </c>
      <c r="E206" s="12">
        <f t="shared" si="14"/>
        <v>4.9248953459738983E-4</v>
      </c>
      <c r="F206" s="12">
        <f t="shared" si="15"/>
        <v>3.956478733926805E-4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37</v>
      </c>
      <c r="D208" s="10">
        <v>102</v>
      </c>
      <c r="E208" s="12">
        <f t="shared" si="14"/>
        <v>9.1110563900517107E-3</v>
      </c>
      <c r="F208" s="12">
        <f t="shared" si="15"/>
        <v>2.0178041543026708E-2</v>
      </c>
      <c r="G208" s="13">
        <f t="shared" si="16"/>
        <v>1.7567567567567568</v>
      </c>
      <c r="H208" s="18">
        <f t="shared" si="17"/>
        <v>1.6005909874415167E-2</v>
      </c>
    </row>
    <row r="209" spans="2:8" ht="15" x14ac:dyDescent="0.2">
      <c r="B209" s="4" t="s">
        <v>71</v>
      </c>
      <c r="C209" s="10">
        <v>1</v>
      </c>
      <c r="D209" s="10">
        <v>1</v>
      </c>
      <c r="E209" s="12">
        <f t="shared" si="14"/>
        <v>2.4624476729869491E-4</v>
      </c>
      <c r="F209" s="12">
        <f t="shared" si="15"/>
        <v>1.9782393669634025E-4</v>
      </c>
      <c r="G209" s="13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2</v>
      </c>
      <c r="D210" s="10">
        <v>2</v>
      </c>
      <c r="E210" s="12">
        <f t="shared" si="14"/>
        <v>4.9248953459738983E-4</v>
      </c>
      <c r="F210" s="12">
        <f t="shared" si="15"/>
        <v>3.956478733926805E-4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4"/>
        <v/>
      </c>
      <c r="F211" s="12">
        <f t="shared" si="15"/>
        <v>1.9782393669634025E-4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11</v>
      </c>
      <c r="D213" s="10">
        <v>3</v>
      </c>
      <c r="E213" s="12">
        <f t="shared" si="14"/>
        <v>2.7086924402856438E-3</v>
      </c>
      <c r="F213" s="12">
        <f t="shared" si="15"/>
        <v>5.9347181008902075E-4</v>
      </c>
      <c r="G213" s="13">
        <f t="shared" si="16"/>
        <v>-0.72727272727272729</v>
      </c>
      <c r="H213" s="18">
        <f t="shared" si="17"/>
        <v>-1.9699581383895593E-3</v>
      </c>
    </row>
    <row r="214" spans="2:8" ht="15" x14ac:dyDescent="0.2">
      <c r="B214" s="4" t="s">
        <v>70</v>
      </c>
      <c r="C214" s="10">
        <v>25</v>
      </c>
      <c r="D214" s="10">
        <v>15</v>
      </c>
      <c r="E214" s="12">
        <f t="shared" si="14"/>
        <v>6.1561191824673726E-3</v>
      </c>
      <c r="F214" s="12">
        <f t="shared" si="15"/>
        <v>2.967359050445104E-3</v>
      </c>
      <c r="G214" s="13">
        <f t="shared" si="16"/>
        <v>-0.4</v>
      </c>
      <c r="H214" s="18">
        <f t="shared" si="17"/>
        <v>-2.4624476729869491E-3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2.4624476729869491E-4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11</v>
      </c>
      <c r="D216" s="10">
        <v>3</v>
      </c>
      <c r="E216" s="12">
        <f t="shared" si="14"/>
        <v>2.7086924402856438E-3</v>
      </c>
      <c r="F216" s="12">
        <f t="shared" si="15"/>
        <v>5.9347181008902075E-4</v>
      </c>
      <c r="G216" s="13">
        <f t="shared" si="16"/>
        <v>-0.72727272727272729</v>
      </c>
      <c r="H216" s="18">
        <f t="shared" si="17"/>
        <v>-1.9699581383895593E-3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1</v>
      </c>
      <c r="E218" s="12" t="str">
        <f t="shared" si="18"/>
        <v/>
      </c>
      <c r="F218" s="12">
        <f t="shared" si="19"/>
        <v>1.9782393669634025E-4</v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3</v>
      </c>
      <c r="D219" s="10">
        <v>1</v>
      </c>
      <c r="E219" s="12">
        <f t="shared" si="18"/>
        <v>7.3873430189608474E-4</v>
      </c>
      <c r="F219" s="12">
        <f t="shared" si="19"/>
        <v>1.9782393669634025E-4</v>
      </c>
      <c r="G219" s="13">
        <f t="shared" si="20"/>
        <v>-0.66666666666666663</v>
      </c>
      <c r="H219" s="18">
        <f t="shared" si="21"/>
        <v>-4.9248953459738983E-4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2</v>
      </c>
      <c r="D221" s="10">
        <v>1</v>
      </c>
      <c r="E221" s="12">
        <f t="shared" si="18"/>
        <v>4.9248953459738983E-4</v>
      </c>
      <c r="F221" s="12">
        <f t="shared" si="19"/>
        <v>1.9782393669634025E-4</v>
      </c>
      <c r="G221" s="13">
        <f t="shared" si="20"/>
        <v>-0.5</v>
      </c>
      <c r="H221" s="18">
        <f t="shared" si="21"/>
        <v>-2.4624476729869491E-4</v>
      </c>
    </row>
    <row r="222" spans="2:8" ht="15" x14ac:dyDescent="0.2">
      <c r="B222" s="4" t="s">
        <v>309</v>
      </c>
      <c r="C222" s="10">
        <v>17</v>
      </c>
      <c r="D222" s="10">
        <v>4</v>
      </c>
      <c r="E222" s="12">
        <f t="shared" si="18"/>
        <v>4.1861610440778133E-3</v>
      </c>
      <c r="F222" s="12">
        <f t="shared" si="19"/>
        <v>7.91295746785361E-4</v>
      </c>
      <c r="G222" s="13">
        <f t="shared" si="20"/>
        <v>-0.76470588235294112</v>
      </c>
      <c r="H222" s="18">
        <f t="shared" si="21"/>
        <v>-3.2011819748830337E-3</v>
      </c>
    </row>
    <row r="223" spans="2:8" ht="15" x14ac:dyDescent="0.2">
      <c r="B223" s="4" t="s">
        <v>562</v>
      </c>
      <c r="C223" s="10">
        <v>1</v>
      </c>
      <c r="D223" s="10">
        <v>3</v>
      </c>
      <c r="E223" s="12">
        <f t="shared" si="18"/>
        <v>2.4624476729869491E-4</v>
      </c>
      <c r="F223" s="12">
        <f t="shared" si="19"/>
        <v>5.9347181008902075E-4</v>
      </c>
      <c r="G223" s="13">
        <f t="shared" si="20"/>
        <v>2</v>
      </c>
      <c r="H223" s="18">
        <f t="shared" si="21"/>
        <v>4.9248953459738983E-4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4</v>
      </c>
      <c r="D226" s="10">
        <v>2</v>
      </c>
      <c r="E226" s="12">
        <f t="shared" si="18"/>
        <v>9.8497906919477966E-4</v>
      </c>
      <c r="F226" s="12">
        <f t="shared" si="19"/>
        <v>3.956478733926805E-4</v>
      </c>
      <c r="G226" s="13">
        <f t="shared" si="20"/>
        <v>-0.5</v>
      </c>
      <c r="H226" s="18">
        <f t="shared" si="21"/>
        <v>-4.9248953459738983E-4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35</v>
      </c>
      <c r="D229" s="10">
        <v>81</v>
      </c>
      <c r="E229" s="12">
        <f t="shared" si="18"/>
        <v>8.6185668554543213E-3</v>
      </c>
      <c r="F229" s="12">
        <f t="shared" si="19"/>
        <v>1.6023738872403562E-2</v>
      </c>
      <c r="G229" s="13">
        <f t="shared" si="20"/>
        <v>1.3142857142857143</v>
      </c>
      <c r="H229" s="18">
        <f t="shared" si="21"/>
        <v>1.1327259295739965E-2</v>
      </c>
    </row>
    <row r="230" spans="2:8" ht="15" x14ac:dyDescent="0.2">
      <c r="B230" s="4" t="s">
        <v>312</v>
      </c>
      <c r="C230" s="10">
        <v>3</v>
      </c>
      <c r="D230" s="10">
        <v>2</v>
      </c>
      <c r="E230" s="12">
        <f t="shared" si="18"/>
        <v>7.3873430189608474E-4</v>
      </c>
      <c r="F230" s="12">
        <f t="shared" si="19"/>
        <v>3.956478733926805E-4</v>
      </c>
      <c r="G230" s="13">
        <f t="shared" si="20"/>
        <v>-0.33333333333333331</v>
      </c>
      <c r="H230" s="18">
        <f t="shared" si="21"/>
        <v>-2.4624476729869491E-4</v>
      </c>
    </row>
    <row r="231" spans="2:8" ht="30" x14ac:dyDescent="0.2">
      <c r="B231" s="4" t="s">
        <v>313</v>
      </c>
      <c r="C231" s="10">
        <v>6</v>
      </c>
      <c r="D231" s="10">
        <v>1</v>
      </c>
      <c r="E231" s="12">
        <f t="shared" si="18"/>
        <v>1.4774686037921695E-3</v>
      </c>
      <c r="F231" s="12">
        <f t="shared" si="19"/>
        <v>1.9782393669634025E-4</v>
      </c>
      <c r="G231" s="13">
        <f t="shared" si="20"/>
        <v>-0.83333333333333337</v>
      </c>
      <c r="H231" s="18">
        <f t="shared" si="21"/>
        <v>-1.2312238364934746E-3</v>
      </c>
    </row>
    <row r="232" spans="2:8" ht="15" x14ac:dyDescent="0.2">
      <c r="B232" s="4" t="s">
        <v>77</v>
      </c>
      <c r="C232" s="10">
        <v>138</v>
      </c>
      <c r="D232" s="10">
        <v>24</v>
      </c>
      <c r="E232" s="12">
        <f t="shared" si="18"/>
        <v>3.3981777887219899E-2</v>
      </c>
      <c r="F232" s="12">
        <f t="shared" si="19"/>
        <v>4.747774480712166E-3</v>
      </c>
      <c r="G232" s="13">
        <f t="shared" si="20"/>
        <v>-0.82608695652173914</v>
      </c>
      <c r="H232" s="18">
        <f t="shared" si="21"/>
        <v>-2.807190347205122E-2</v>
      </c>
    </row>
    <row r="233" spans="2:8" ht="15" x14ac:dyDescent="0.2">
      <c r="B233" s="4" t="s">
        <v>74</v>
      </c>
      <c r="C233" s="10">
        <v>1</v>
      </c>
      <c r="D233" s="10">
        <v>1</v>
      </c>
      <c r="E233" s="12">
        <f t="shared" si="18"/>
        <v>2.4624476729869491E-4</v>
      </c>
      <c r="F233" s="12">
        <f t="shared" si="19"/>
        <v>1.9782393669634025E-4</v>
      </c>
      <c r="G233" s="13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5</v>
      </c>
      <c r="D234" s="10">
        <v>1</v>
      </c>
      <c r="E234" s="12">
        <f t="shared" si="18"/>
        <v>1.2312238364934746E-3</v>
      </c>
      <c r="F234" s="12">
        <f t="shared" si="19"/>
        <v>1.9782393669634025E-4</v>
      </c>
      <c r="G234" s="13">
        <f t="shared" si="20"/>
        <v>-0.8</v>
      </c>
      <c r="H234" s="18">
        <f t="shared" si="21"/>
        <v>-9.8497906919477966E-4</v>
      </c>
    </row>
    <row r="235" spans="2:8" ht="15" x14ac:dyDescent="0.2">
      <c r="B235" s="4" t="s">
        <v>314</v>
      </c>
      <c r="C235" s="10">
        <v>85</v>
      </c>
      <c r="D235" s="10">
        <v>56</v>
      </c>
      <c r="E235" s="12">
        <f t="shared" si="18"/>
        <v>2.0930805220389068E-2</v>
      </c>
      <c r="F235" s="12">
        <f t="shared" si="19"/>
        <v>1.1078140454995054E-2</v>
      </c>
      <c r="G235" s="13">
        <f t="shared" si="20"/>
        <v>-0.3411764705882353</v>
      </c>
      <c r="H235" s="18">
        <f t="shared" si="21"/>
        <v>-7.1410982516621532E-3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11</v>
      </c>
      <c r="D237" s="10">
        <v>13</v>
      </c>
      <c r="E237" s="12">
        <f t="shared" si="18"/>
        <v>2.7086924402856438E-3</v>
      </c>
      <c r="F237" s="12">
        <f t="shared" si="19"/>
        <v>2.5717111770524235E-3</v>
      </c>
      <c r="G237" s="13">
        <f t="shared" si="20"/>
        <v>0.18181818181818182</v>
      </c>
      <c r="H237" s="18">
        <f t="shared" si="21"/>
        <v>4.9248953459738983E-4</v>
      </c>
    </row>
    <row r="238" spans="2:8" ht="15" x14ac:dyDescent="0.2">
      <c r="B238" s="4" t="s">
        <v>85</v>
      </c>
      <c r="C238" s="10">
        <v>70</v>
      </c>
      <c r="D238" s="10">
        <v>51</v>
      </c>
      <c r="E238" s="12">
        <f t="shared" si="18"/>
        <v>1.7237133710908643E-2</v>
      </c>
      <c r="F238" s="12">
        <f t="shared" si="19"/>
        <v>1.0089020771513354E-2</v>
      </c>
      <c r="G238" s="13">
        <f t="shared" si="20"/>
        <v>-0.27142857142857141</v>
      </c>
      <c r="H238" s="18">
        <f t="shared" si="21"/>
        <v>-4.6786505786752027E-3</v>
      </c>
    </row>
    <row r="239" spans="2:8" ht="15" x14ac:dyDescent="0.2">
      <c r="B239" s="4" t="s">
        <v>81</v>
      </c>
      <c r="C239" s="10">
        <v>207</v>
      </c>
      <c r="D239" s="10">
        <v>9</v>
      </c>
      <c r="E239" s="12">
        <f t="shared" si="18"/>
        <v>5.0972666830829842E-2</v>
      </c>
      <c r="F239" s="12">
        <f t="shared" si="19"/>
        <v>1.7804154302670622E-3</v>
      </c>
      <c r="G239" s="13">
        <f t="shared" si="20"/>
        <v>-0.95652173913043481</v>
      </c>
      <c r="H239" s="18">
        <f t="shared" si="21"/>
        <v>-4.8756463925141588E-2</v>
      </c>
    </row>
    <row r="240" spans="2:8" ht="15" x14ac:dyDescent="0.2">
      <c r="B240" s="4" t="s">
        <v>316</v>
      </c>
      <c r="C240" s="10">
        <v>4</v>
      </c>
      <c r="D240" s="10">
        <v>0</v>
      </c>
      <c r="E240" s="12">
        <f t="shared" si="18"/>
        <v>9.8497906919477966E-4</v>
      </c>
      <c r="F240" s="12" t="str">
        <f t="shared" si="19"/>
        <v/>
      </c>
      <c r="G240" s="13" t="str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2.4624476729869491E-4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2</v>
      </c>
      <c r="D243" s="10">
        <v>2</v>
      </c>
      <c r="E243" s="12">
        <f t="shared" si="18"/>
        <v>4.9248953459738983E-4</v>
      </c>
      <c r="F243" s="12">
        <f t="shared" si="19"/>
        <v>3.956478733926805E-4</v>
      </c>
      <c r="G243" s="13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3</v>
      </c>
      <c r="D244" s="10">
        <v>11</v>
      </c>
      <c r="E244" s="12">
        <f t="shared" si="18"/>
        <v>7.3873430189608474E-4</v>
      </c>
      <c r="F244" s="12">
        <f t="shared" si="19"/>
        <v>2.176063303659743E-3</v>
      </c>
      <c r="G244" s="13">
        <f t="shared" si="20"/>
        <v>2.6666666666666665</v>
      </c>
      <c r="H244" s="18">
        <f t="shared" si="21"/>
        <v>1.9699581383895593E-3</v>
      </c>
    </row>
    <row r="245" spans="2:8" ht="15" x14ac:dyDescent="0.2">
      <c r="B245" s="4" t="s">
        <v>84</v>
      </c>
      <c r="C245" s="10">
        <v>5</v>
      </c>
      <c r="D245" s="10">
        <v>0</v>
      </c>
      <c r="E245" s="12">
        <f t="shared" si="18"/>
        <v>1.2312238364934746E-3</v>
      </c>
      <c r="F245" s="12" t="str">
        <f t="shared" si="19"/>
        <v/>
      </c>
      <c r="G245" s="13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3</v>
      </c>
      <c r="D246" s="10">
        <v>1</v>
      </c>
      <c r="E246" s="12">
        <f t="shared" si="18"/>
        <v>7.3873430189608474E-4</v>
      </c>
      <c r="F246" s="12">
        <f t="shared" si="19"/>
        <v>1.9782393669634025E-4</v>
      </c>
      <c r="G246" s="13">
        <f t="shared" si="20"/>
        <v>-0.66666666666666663</v>
      </c>
      <c r="H246" s="18">
        <f t="shared" si="21"/>
        <v>-4.9248953459738983E-4</v>
      </c>
    </row>
    <row r="247" spans="2:8" ht="15" x14ac:dyDescent="0.2">
      <c r="B247" s="4" t="s">
        <v>319</v>
      </c>
      <c r="C247" s="10">
        <v>31</v>
      </c>
      <c r="D247" s="10">
        <v>39</v>
      </c>
      <c r="E247" s="12">
        <f t="shared" si="18"/>
        <v>7.6335877862595417E-3</v>
      </c>
      <c r="F247" s="12">
        <f t="shared" si="19"/>
        <v>7.71513353115727E-3</v>
      </c>
      <c r="G247" s="13">
        <f t="shared" si="20"/>
        <v>0.25806451612903225</v>
      </c>
      <c r="H247" s="18">
        <f t="shared" si="21"/>
        <v>1.9699581383895589E-3</v>
      </c>
    </row>
    <row r="248" spans="2:8" ht="15" x14ac:dyDescent="0.2">
      <c r="B248" s="4" t="s">
        <v>86</v>
      </c>
      <c r="C248" s="10">
        <v>50</v>
      </c>
      <c r="D248" s="10">
        <v>7</v>
      </c>
      <c r="E248" s="12">
        <f t="shared" si="18"/>
        <v>1.2312238364934745E-2</v>
      </c>
      <c r="F248" s="12">
        <f t="shared" si="19"/>
        <v>1.3847675568743817E-3</v>
      </c>
      <c r="G248" s="13">
        <f t="shared" si="20"/>
        <v>-0.86</v>
      </c>
      <c r="H248" s="18">
        <f t="shared" si="21"/>
        <v>-1.0588524993843881E-2</v>
      </c>
    </row>
    <row r="249" spans="2:8" ht="15" x14ac:dyDescent="0.2">
      <c r="B249" s="4" t="s">
        <v>87</v>
      </c>
      <c r="C249" s="10">
        <v>22</v>
      </c>
      <c r="D249" s="10">
        <v>6</v>
      </c>
      <c r="E249" s="12">
        <f t="shared" si="18"/>
        <v>5.4173848805712877E-3</v>
      </c>
      <c r="F249" s="12">
        <f t="shared" si="19"/>
        <v>1.1869436201780415E-3</v>
      </c>
      <c r="G249" s="13">
        <f t="shared" si="20"/>
        <v>-0.72727272727272729</v>
      </c>
      <c r="H249" s="18">
        <f t="shared" si="21"/>
        <v>-3.9399162767791186E-3</v>
      </c>
    </row>
    <row r="250" spans="2:8" ht="15" x14ac:dyDescent="0.2">
      <c r="B250" s="4" t="s">
        <v>82</v>
      </c>
      <c r="C250" s="10">
        <v>1</v>
      </c>
      <c r="D250" s="10">
        <v>0</v>
      </c>
      <c r="E250" s="12">
        <f t="shared" si="18"/>
        <v>2.4624476729869491E-4</v>
      </c>
      <c r="F250" s="12" t="str">
        <f t="shared" si="19"/>
        <v/>
      </c>
      <c r="G250" s="13" t="str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1.9782393669634025E-4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1</v>
      </c>
      <c r="D252" s="10">
        <v>2</v>
      </c>
      <c r="E252" s="12">
        <f t="shared" si="18"/>
        <v>2.4624476729869491E-4</v>
      </c>
      <c r="F252" s="12">
        <f t="shared" si="19"/>
        <v>3.956478733926805E-4</v>
      </c>
      <c r="G252" s="13">
        <f t="shared" si="20"/>
        <v>1</v>
      </c>
      <c r="H252" s="18">
        <f t="shared" si="21"/>
        <v>2.4624476729869491E-4</v>
      </c>
    </row>
    <row r="253" spans="2:8" ht="15" x14ac:dyDescent="0.2">
      <c r="B253" s="4" t="s">
        <v>322</v>
      </c>
      <c r="C253" s="10">
        <v>146</v>
      </c>
      <c r="D253" s="10">
        <v>26</v>
      </c>
      <c r="E253" s="12">
        <f t="shared" si="18"/>
        <v>3.5951736025609457E-2</v>
      </c>
      <c r="F253" s="12">
        <f t="shared" si="19"/>
        <v>5.1434223541048469E-3</v>
      </c>
      <c r="G253" s="13">
        <f t="shared" si="20"/>
        <v>-0.82191780821917804</v>
      </c>
      <c r="H253" s="18">
        <f t="shared" si="21"/>
        <v>-2.9549372075843388E-2</v>
      </c>
    </row>
    <row r="254" spans="2:8" ht="15" x14ac:dyDescent="0.2">
      <c r="B254" s="4" t="s">
        <v>323</v>
      </c>
      <c r="C254" s="10">
        <v>3</v>
      </c>
      <c r="D254" s="10">
        <v>11</v>
      </c>
      <c r="E254" s="12">
        <f t="shared" si="18"/>
        <v>7.3873430189608474E-4</v>
      </c>
      <c r="F254" s="12">
        <f t="shared" si="19"/>
        <v>2.176063303659743E-3</v>
      </c>
      <c r="G254" s="13">
        <f t="shared" si="20"/>
        <v>2.6666666666666665</v>
      </c>
      <c r="H254" s="18">
        <f t="shared" si="21"/>
        <v>1.9699581383895593E-3</v>
      </c>
    </row>
    <row r="255" spans="2:8" ht="15" x14ac:dyDescent="0.2">
      <c r="B255" s="4" t="s">
        <v>324</v>
      </c>
      <c r="C255" s="10">
        <v>2</v>
      </c>
      <c r="D255" s="10">
        <v>0</v>
      </c>
      <c r="E255" s="12">
        <f t="shared" si="18"/>
        <v>4.9248953459738983E-4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981</v>
      </c>
      <c r="D256" s="10">
        <v>2464</v>
      </c>
      <c r="E256" s="12">
        <f t="shared" si="18"/>
        <v>0.24156611672001971</v>
      </c>
      <c r="F256" s="12">
        <f t="shared" si="19"/>
        <v>0.4874381800197824</v>
      </c>
      <c r="G256" s="13">
        <f t="shared" si="20"/>
        <v>1.5117227319062181</v>
      </c>
      <c r="H256" s="18">
        <f t="shared" si="21"/>
        <v>0.36518098990396453</v>
      </c>
    </row>
    <row r="257" spans="2:8" ht="15" x14ac:dyDescent="0.2">
      <c r="B257" s="4" t="s">
        <v>325</v>
      </c>
      <c r="C257" s="10">
        <v>1</v>
      </c>
      <c r="D257" s="10">
        <v>2</v>
      </c>
      <c r="E257" s="12">
        <f t="shared" si="18"/>
        <v>2.4624476729869491E-4</v>
      </c>
      <c r="F257" s="12">
        <f t="shared" si="19"/>
        <v>3.956478733926805E-4</v>
      </c>
      <c r="G257" s="13">
        <f t="shared" si="20"/>
        <v>1</v>
      </c>
      <c r="H257" s="18">
        <f t="shared" si="21"/>
        <v>2.4624476729869491E-4</v>
      </c>
    </row>
    <row r="258" spans="2:8" ht="30" x14ac:dyDescent="0.2">
      <c r="B258" s="4" t="s">
        <v>326</v>
      </c>
      <c r="C258" s="10">
        <v>5</v>
      </c>
      <c r="D258" s="10">
        <v>7</v>
      </c>
      <c r="E258" s="12">
        <f t="shared" si="18"/>
        <v>1.2312238364934746E-3</v>
      </c>
      <c r="F258" s="12">
        <f t="shared" si="19"/>
        <v>1.3847675568743817E-3</v>
      </c>
      <c r="G258" s="13">
        <f t="shared" si="20"/>
        <v>0.4</v>
      </c>
      <c r="H258" s="18">
        <f t="shared" si="21"/>
        <v>4.9248953459738983E-4</v>
      </c>
    </row>
    <row r="259" spans="2:8" ht="15" x14ac:dyDescent="0.2">
      <c r="B259" s="4" t="s">
        <v>327</v>
      </c>
      <c r="C259" s="10">
        <v>3</v>
      </c>
      <c r="D259" s="10">
        <v>0</v>
      </c>
      <c r="E259" s="12">
        <f t="shared" si="18"/>
        <v>7.3873430189608474E-4</v>
      </c>
      <c r="F259" s="12" t="str">
        <f t="shared" si="19"/>
        <v/>
      </c>
      <c r="G259" s="13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9</v>
      </c>
      <c r="D262" s="10">
        <v>4</v>
      </c>
      <c r="E262" s="12">
        <f t="shared" si="18"/>
        <v>2.216202905688254E-3</v>
      </c>
      <c r="F262" s="12">
        <f t="shared" si="19"/>
        <v>7.91295746785361E-4</v>
      </c>
      <c r="G262" s="13">
        <f t="shared" si="20"/>
        <v>-0.55555555555555558</v>
      </c>
      <c r="H262" s="18">
        <f t="shared" si="21"/>
        <v>-1.2312238364934746E-3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8"/>
        <v/>
      </c>
      <c r="F264" s="12">
        <f t="shared" si="19"/>
        <v>1.9782393669634025E-4</v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3</v>
      </c>
      <c r="D266" s="10">
        <v>38</v>
      </c>
      <c r="E266" s="12">
        <f t="shared" si="18"/>
        <v>7.3873430189608474E-4</v>
      </c>
      <c r="F266" s="12">
        <f t="shared" si="19"/>
        <v>7.5173095944609299E-3</v>
      </c>
      <c r="G266" s="13">
        <f t="shared" si="20"/>
        <v>11.666666666666666</v>
      </c>
      <c r="H266" s="18">
        <f t="shared" si="21"/>
        <v>8.6185668554543213E-3</v>
      </c>
    </row>
    <row r="267" spans="2:8" ht="15" x14ac:dyDescent="0.2">
      <c r="B267" s="4" t="s">
        <v>333</v>
      </c>
      <c r="C267" s="10">
        <v>0</v>
      </c>
      <c r="D267" s="10">
        <v>2</v>
      </c>
      <c r="E267" s="12" t="str">
        <f t="shared" si="18"/>
        <v/>
      </c>
      <c r="F267" s="12">
        <f t="shared" si="19"/>
        <v>3.956478733926805E-4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29</v>
      </c>
      <c r="D268" s="10">
        <v>52</v>
      </c>
      <c r="E268" s="12">
        <f t="shared" si="18"/>
        <v>7.1410982516621523E-3</v>
      </c>
      <c r="F268" s="12">
        <f t="shared" si="19"/>
        <v>1.0286844708209694E-2</v>
      </c>
      <c r="G268" s="13">
        <f t="shared" si="20"/>
        <v>0.7931034482758621</v>
      </c>
      <c r="H268" s="18">
        <f t="shared" si="21"/>
        <v>5.6636296478699832E-3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26</v>
      </c>
      <c r="E270" s="12" t="str">
        <f t="shared" si="18"/>
        <v/>
      </c>
      <c r="F270" s="12">
        <f t="shared" si="19"/>
        <v>5.1434223541048469E-3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1</v>
      </c>
      <c r="D271" s="10">
        <v>0</v>
      </c>
      <c r="E271" s="12">
        <f t="shared" si="18"/>
        <v>2.4624476729869491E-4</v>
      </c>
      <c r="F271" s="12" t="str">
        <f t="shared" si="19"/>
        <v/>
      </c>
      <c r="G271" s="13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32</v>
      </c>
      <c r="D272" s="10">
        <v>0</v>
      </c>
      <c r="E272" s="12">
        <f t="shared" si="18"/>
        <v>7.8798325535582373E-3</v>
      </c>
      <c r="F272" s="12" t="str">
        <f t="shared" si="19"/>
        <v/>
      </c>
      <c r="G272" s="13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7</v>
      </c>
      <c r="D273" s="10">
        <v>3</v>
      </c>
      <c r="E273" s="12">
        <f t="shared" si="18"/>
        <v>1.7237133710908644E-3</v>
      </c>
      <c r="F273" s="12">
        <f t="shared" si="19"/>
        <v>5.9347181008902075E-4</v>
      </c>
      <c r="G273" s="13">
        <f t="shared" si="20"/>
        <v>-0.5714285714285714</v>
      </c>
      <c r="H273" s="18">
        <f t="shared" si="21"/>
        <v>-9.8497906919477966E-4</v>
      </c>
    </row>
    <row r="274" spans="2:8" ht="15" x14ac:dyDescent="0.2">
      <c r="B274" s="4" t="s">
        <v>338</v>
      </c>
      <c r="C274" s="10">
        <v>1</v>
      </c>
      <c r="D274" s="10">
        <v>0</v>
      </c>
      <c r="E274" s="12">
        <f t="shared" si="18"/>
        <v>2.4624476729869491E-4</v>
      </c>
      <c r="F274" s="12" t="str">
        <f t="shared" si="19"/>
        <v/>
      </c>
      <c r="G274" s="13" t="str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1.9782393669634025E-4</v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1</v>
      </c>
      <c r="E279" s="12">
        <f t="shared" si="18"/>
        <v>2.4624476729869491E-4</v>
      </c>
      <c r="F279" s="12">
        <f t="shared" si="19"/>
        <v>1.9782393669634025E-4</v>
      </c>
      <c r="G279" s="13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5</v>
      </c>
      <c r="D281" s="10">
        <v>0</v>
      </c>
      <c r="E281" s="12">
        <f t="shared" ref="E281:E288" si="22">+IF(C281=0,"",C281/C$151)</f>
        <v>1.2312238364934746E-3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3</v>
      </c>
      <c r="E282" s="12" t="str">
        <f t="shared" si="22"/>
        <v/>
      </c>
      <c r="F282" s="12">
        <f t="shared" si="23"/>
        <v>5.9347181008902075E-4</v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4</v>
      </c>
      <c r="D283" s="10">
        <v>12</v>
      </c>
      <c r="E283" s="12">
        <f t="shared" si="22"/>
        <v>9.8497906919477966E-4</v>
      </c>
      <c r="F283" s="12">
        <f t="shared" si="23"/>
        <v>2.373887240356083E-3</v>
      </c>
      <c r="G283" s="13">
        <f t="shared" si="24"/>
        <v>2</v>
      </c>
      <c r="H283" s="18">
        <f t="shared" si="25"/>
        <v>1.9699581383895593E-3</v>
      </c>
    </row>
    <row r="284" spans="2:8" ht="13.5" customHeight="1" x14ac:dyDescent="0.2">
      <c r="B284" s="4" t="s">
        <v>347</v>
      </c>
      <c r="C284" s="10">
        <v>1</v>
      </c>
      <c r="D284" s="10">
        <v>0</v>
      </c>
      <c r="E284" s="12">
        <f t="shared" si="22"/>
        <v>2.4624476729869491E-4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0</v>
      </c>
      <c r="E286" s="12">
        <f t="shared" si="22"/>
        <v>2.4624476729869491E-4</v>
      </c>
      <c r="F286" s="12" t="str">
        <f t="shared" si="23"/>
        <v/>
      </c>
      <c r="G286" s="13" t="str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6958</v>
      </c>
      <c r="D294" s="40">
        <f>SUM(D295:D499)</f>
        <v>7924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0.13883299798792756</v>
      </c>
      <c r="H294" s="41">
        <f>+IF(OR(AND(E294=""),(G294="")),"",E294*G294)</f>
        <v>0.13883299798792756</v>
      </c>
    </row>
    <row r="295" spans="2:8" ht="15" x14ac:dyDescent="0.2">
      <c r="B295" s="3" t="s">
        <v>100</v>
      </c>
      <c r="C295" s="10">
        <v>259</v>
      </c>
      <c r="D295" s="10">
        <v>117</v>
      </c>
      <c r="E295" s="12">
        <f>+IF(C295=0,"",C295/C$294)</f>
        <v>3.722334004024145E-2</v>
      </c>
      <c r="F295" s="12">
        <f>+IF(D295=0,"",D295/D$294)</f>
        <v>1.4765270065623422E-2</v>
      </c>
      <c r="G295" s="13">
        <f>+IF(OR(AND(D295=0),(C295=0)),"0",((D295-C295)/C295))</f>
        <v>-0.54826254826254828</v>
      </c>
      <c r="H295" s="18">
        <f>+IF(OR(AND(E295=""),(G295="")),"",E295*G295)</f>
        <v>-2.0408163265306124E-2</v>
      </c>
    </row>
    <row r="296" spans="2:8" ht="15" x14ac:dyDescent="0.2">
      <c r="B296" s="3" t="s">
        <v>113</v>
      </c>
      <c r="C296" s="10">
        <v>14</v>
      </c>
      <c r="D296" s="10">
        <v>7</v>
      </c>
      <c r="E296" s="12">
        <f t="shared" ref="E296:E359" si="26">+IF(C296=0,"",C296/C$294)</f>
        <v>2.012072434607646E-3</v>
      </c>
      <c r="F296" s="12">
        <f t="shared" ref="F296:F359" si="27">+IF(D296=0,"",D296/D$294)</f>
        <v>8.8339222614840988E-4</v>
      </c>
      <c r="G296" s="13">
        <f t="shared" ref="G296:G359" si="28">+IF(OR(AND(D296=0),(C296=0)),"0",((D296-C296)/C296))</f>
        <v>-0.5</v>
      </c>
      <c r="H296" s="18">
        <f t="shared" ref="H296:H359" si="29">+IF(OR(AND(E296=""),(G296="")),"",E296*G296)</f>
        <v>-1.006036217303823E-3</v>
      </c>
    </row>
    <row r="297" spans="2:8" ht="15" x14ac:dyDescent="0.2">
      <c r="B297" s="3" t="s">
        <v>104</v>
      </c>
      <c r="C297" s="10">
        <v>33</v>
      </c>
      <c r="D297" s="10">
        <v>4</v>
      </c>
      <c r="E297" s="12">
        <f t="shared" si="26"/>
        <v>4.7427421672894508E-3</v>
      </c>
      <c r="F297" s="12">
        <f t="shared" si="27"/>
        <v>5.0479555779909136E-4</v>
      </c>
      <c r="G297" s="13">
        <f t="shared" si="28"/>
        <v>-0.87878787878787878</v>
      </c>
      <c r="H297" s="18">
        <f t="shared" si="29"/>
        <v>-4.1678643288301231E-3</v>
      </c>
    </row>
    <row r="298" spans="2:8" ht="15" x14ac:dyDescent="0.2">
      <c r="B298" s="3" t="s">
        <v>95</v>
      </c>
      <c r="C298" s="10">
        <v>42</v>
      </c>
      <c r="D298" s="10">
        <v>14</v>
      </c>
      <c r="E298" s="12">
        <f t="shared" si="26"/>
        <v>6.0362173038229373E-3</v>
      </c>
      <c r="F298" s="12">
        <f t="shared" si="27"/>
        <v>1.7667844522968198E-3</v>
      </c>
      <c r="G298" s="13">
        <f t="shared" si="28"/>
        <v>-0.66666666666666663</v>
      </c>
      <c r="H298" s="18">
        <f t="shared" si="29"/>
        <v>-4.0241448692152912E-3</v>
      </c>
    </row>
    <row r="299" spans="2:8" ht="15" x14ac:dyDescent="0.2">
      <c r="B299" s="3" t="s">
        <v>112</v>
      </c>
      <c r="C299" s="10">
        <v>1</v>
      </c>
      <c r="D299" s="10">
        <v>0</v>
      </c>
      <c r="E299" s="12">
        <f t="shared" si="26"/>
        <v>1.4371945961483184E-4</v>
      </c>
      <c r="F299" s="12" t="str">
        <f t="shared" si="27"/>
        <v/>
      </c>
      <c r="G299" s="13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3</v>
      </c>
      <c r="D300" s="10">
        <v>1</v>
      </c>
      <c r="E300" s="12">
        <f t="shared" si="26"/>
        <v>4.3115837884449555E-4</v>
      </c>
      <c r="F300" s="12">
        <f t="shared" si="27"/>
        <v>1.2619888944977284E-4</v>
      </c>
      <c r="G300" s="13">
        <f t="shared" si="28"/>
        <v>-0.66666666666666663</v>
      </c>
      <c r="H300" s="18">
        <f t="shared" si="29"/>
        <v>-2.8743891922966368E-4</v>
      </c>
    </row>
    <row r="301" spans="2:8" ht="15" x14ac:dyDescent="0.2">
      <c r="B301" s="3" t="s">
        <v>105</v>
      </c>
      <c r="C301" s="10">
        <v>305</v>
      </c>
      <c r="D301" s="10">
        <v>201</v>
      </c>
      <c r="E301" s="12">
        <f t="shared" si="26"/>
        <v>4.3834435182523716E-2</v>
      </c>
      <c r="F301" s="12">
        <f t="shared" si="27"/>
        <v>2.5365976779404342E-2</v>
      </c>
      <c r="G301" s="13">
        <f t="shared" si="28"/>
        <v>-0.34098360655737703</v>
      </c>
      <c r="H301" s="18">
        <f t="shared" si="29"/>
        <v>-1.4946823799942513E-2</v>
      </c>
    </row>
    <row r="302" spans="2:8" ht="15" x14ac:dyDescent="0.2">
      <c r="B302" s="3" t="s">
        <v>109</v>
      </c>
      <c r="C302" s="10">
        <v>40</v>
      </c>
      <c r="D302" s="10">
        <v>5</v>
      </c>
      <c r="E302" s="12">
        <f t="shared" si="26"/>
        <v>5.7487783845932743E-3</v>
      </c>
      <c r="F302" s="12">
        <f t="shared" si="27"/>
        <v>6.309944472488642E-4</v>
      </c>
      <c r="G302" s="13">
        <f t="shared" si="28"/>
        <v>-0.875</v>
      </c>
      <c r="H302" s="18">
        <f t="shared" si="29"/>
        <v>-5.0301810865191147E-3</v>
      </c>
    </row>
    <row r="303" spans="2:8" ht="15" x14ac:dyDescent="0.2">
      <c r="B303" s="3" t="s">
        <v>108</v>
      </c>
      <c r="C303" s="10">
        <v>7</v>
      </c>
      <c r="D303" s="10">
        <v>14</v>
      </c>
      <c r="E303" s="12">
        <f t="shared" si="26"/>
        <v>1.006036217303823E-3</v>
      </c>
      <c r="F303" s="12">
        <f t="shared" si="27"/>
        <v>1.7667844522968198E-3</v>
      </c>
      <c r="G303" s="13">
        <f t="shared" si="28"/>
        <v>1</v>
      </c>
      <c r="H303" s="18">
        <f t="shared" si="29"/>
        <v>1.006036217303823E-3</v>
      </c>
    </row>
    <row r="304" spans="2:8" ht="15" x14ac:dyDescent="0.2">
      <c r="B304" s="3" t="s">
        <v>107</v>
      </c>
      <c r="C304" s="10">
        <v>6</v>
      </c>
      <c r="D304" s="10">
        <v>3</v>
      </c>
      <c r="E304" s="12">
        <f t="shared" si="26"/>
        <v>8.623167576889911E-4</v>
      </c>
      <c r="F304" s="12">
        <f t="shared" si="27"/>
        <v>3.7859666834931852E-4</v>
      </c>
      <c r="G304" s="13">
        <f t="shared" si="28"/>
        <v>-0.5</v>
      </c>
      <c r="H304" s="18">
        <f t="shared" si="29"/>
        <v>-4.3115837884449555E-4</v>
      </c>
    </row>
    <row r="305" spans="2:8" ht="15" x14ac:dyDescent="0.2">
      <c r="B305" s="3" t="s">
        <v>351</v>
      </c>
      <c r="C305" s="10">
        <v>3</v>
      </c>
      <c r="D305" s="10">
        <v>6</v>
      </c>
      <c r="E305" s="12">
        <f t="shared" si="26"/>
        <v>4.3115837884449555E-4</v>
      </c>
      <c r="F305" s="12">
        <f t="shared" si="27"/>
        <v>7.5719333669863704E-4</v>
      </c>
      <c r="G305" s="13">
        <f t="shared" si="28"/>
        <v>1</v>
      </c>
      <c r="H305" s="18">
        <f t="shared" si="29"/>
        <v>4.3115837884449555E-4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884</v>
      </c>
      <c r="D307" s="10">
        <v>408</v>
      </c>
      <c r="E307" s="12">
        <f t="shared" si="26"/>
        <v>0.12704800229951135</v>
      </c>
      <c r="F307" s="12">
        <f t="shared" si="27"/>
        <v>5.1489146895507321E-2</v>
      </c>
      <c r="G307" s="13">
        <f t="shared" si="28"/>
        <v>-0.53846153846153844</v>
      </c>
      <c r="H307" s="18">
        <f t="shared" si="29"/>
        <v>-6.841046277665995E-2</v>
      </c>
    </row>
    <row r="308" spans="2:8" ht="15" x14ac:dyDescent="0.2">
      <c r="B308" s="3" t="s">
        <v>99</v>
      </c>
      <c r="C308" s="10">
        <v>18</v>
      </c>
      <c r="D308" s="10">
        <v>84</v>
      </c>
      <c r="E308" s="12">
        <f t="shared" si="26"/>
        <v>2.5869502730669733E-3</v>
      </c>
      <c r="F308" s="12">
        <f t="shared" si="27"/>
        <v>1.0600706713780919E-2</v>
      </c>
      <c r="G308" s="13">
        <f t="shared" si="28"/>
        <v>3.6666666666666665</v>
      </c>
      <c r="H308" s="18">
        <f t="shared" si="29"/>
        <v>9.4854843345789017E-3</v>
      </c>
    </row>
    <row r="309" spans="2:8" ht="15" x14ac:dyDescent="0.2">
      <c r="B309" s="3" t="s">
        <v>96</v>
      </c>
      <c r="C309" s="10">
        <v>2</v>
      </c>
      <c r="D309" s="10">
        <v>2</v>
      </c>
      <c r="E309" s="12">
        <f t="shared" si="26"/>
        <v>2.8743891922966368E-4</v>
      </c>
      <c r="F309" s="12">
        <f t="shared" si="27"/>
        <v>2.5239777889954568E-4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166</v>
      </c>
      <c r="D310" s="10">
        <v>396</v>
      </c>
      <c r="E310" s="12">
        <f t="shared" si="26"/>
        <v>2.3857430296062087E-2</v>
      </c>
      <c r="F310" s="12">
        <f t="shared" si="27"/>
        <v>4.9974760222110046E-2</v>
      </c>
      <c r="G310" s="13">
        <f t="shared" si="28"/>
        <v>1.3855421686746987</v>
      </c>
      <c r="H310" s="18">
        <f t="shared" si="29"/>
        <v>3.3055475711411327E-2</v>
      </c>
    </row>
    <row r="311" spans="2:8" ht="15" x14ac:dyDescent="0.2">
      <c r="B311" s="3" t="s">
        <v>102</v>
      </c>
      <c r="C311" s="10">
        <v>58</v>
      </c>
      <c r="D311" s="10">
        <v>41</v>
      </c>
      <c r="E311" s="12">
        <f t="shared" si="26"/>
        <v>8.335728657660248E-3</v>
      </c>
      <c r="F311" s="12">
        <f t="shared" si="27"/>
        <v>5.1741544674406862E-3</v>
      </c>
      <c r="G311" s="13">
        <f t="shared" si="28"/>
        <v>-0.29310344827586204</v>
      </c>
      <c r="H311" s="18">
        <f t="shared" si="29"/>
        <v>-2.4432308134521414E-3</v>
      </c>
    </row>
    <row r="312" spans="2:8" ht="15" x14ac:dyDescent="0.2">
      <c r="B312" s="3" t="s">
        <v>97</v>
      </c>
      <c r="C312" s="10">
        <v>5</v>
      </c>
      <c r="D312" s="10">
        <v>1</v>
      </c>
      <c r="E312" s="12">
        <f t="shared" si="26"/>
        <v>7.1859729807415929E-4</v>
      </c>
      <c r="F312" s="12">
        <f t="shared" si="27"/>
        <v>1.2619888944977284E-4</v>
      </c>
      <c r="G312" s="13">
        <f t="shared" si="28"/>
        <v>-0.8</v>
      </c>
      <c r="H312" s="18">
        <f t="shared" si="29"/>
        <v>-5.7487783845932747E-4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1.2619888944977284E-4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375</v>
      </c>
      <c r="D314" s="10">
        <v>488</v>
      </c>
      <c r="E314" s="12">
        <f t="shared" si="26"/>
        <v>5.3894797355561942E-2</v>
      </c>
      <c r="F314" s="12">
        <f t="shared" si="27"/>
        <v>6.1585058051489144E-2</v>
      </c>
      <c r="G314" s="13">
        <f t="shared" si="28"/>
        <v>0.30133333333333334</v>
      </c>
      <c r="H314" s="18">
        <f t="shared" si="29"/>
        <v>1.6240298936475998E-2</v>
      </c>
    </row>
    <row r="315" spans="2:8" ht="15" x14ac:dyDescent="0.2">
      <c r="B315" s="3" t="s">
        <v>354</v>
      </c>
      <c r="C315" s="10">
        <v>180</v>
      </c>
      <c r="D315" s="10">
        <v>8</v>
      </c>
      <c r="E315" s="12">
        <f t="shared" si="26"/>
        <v>2.5869502730669732E-2</v>
      </c>
      <c r="F315" s="12">
        <f t="shared" si="27"/>
        <v>1.0095911155981827E-3</v>
      </c>
      <c r="G315" s="13">
        <f t="shared" si="28"/>
        <v>-0.9555555555555556</v>
      </c>
      <c r="H315" s="18">
        <f t="shared" si="29"/>
        <v>-2.471974705375108E-2</v>
      </c>
    </row>
    <row r="316" spans="2:8" ht="15" x14ac:dyDescent="0.2">
      <c r="B316" s="3" t="s">
        <v>101</v>
      </c>
      <c r="C316" s="10">
        <v>4</v>
      </c>
      <c r="D316" s="10">
        <v>0</v>
      </c>
      <c r="E316" s="12">
        <f t="shared" si="26"/>
        <v>5.7487783845932736E-4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23</v>
      </c>
      <c r="D317" s="10">
        <v>6</v>
      </c>
      <c r="E317" s="12">
        <f t="shared" si="26"/>
        <v>3.3055475711411325E-3</v>
      </c>
      <c r="F317" s="12">
        <f t="shared" si="27"/>
        <v>7.5719333669863704E-4</v>
      </c>
      <c r="G317" s="13">
        <f t="shared" si="28"/>
        <v>-0.73913043478260865</v>
      </c>
      <c r="H317" s="18">
        <f t="shared" si="29"/>
        <v>-2.4432308134521414E-3</v>
      </c>
    </row>
    <row r="318" spans="2:8" ht="15" x14ac:dyDescent="0.2">
      <c r="B318" s="3" t="s">
        <v>355</v>
      </c>
      <c r="C318" s="10">
        <v>156</v>
      </c>
      <c r="D318" s="10">
        <v>116</v>
      </c>
      <c r="E318" s="12">
        <f t="shared" si="26"/>
        <v>2.2420235699913769E-2</v>
      </c>
      <c r="F318" s="12">
        <f t="shared" si="27"/>
        <v>1.463907117617365E-2</v>
      </c>
      <c r="G318" s="13">
        <f t="shared" si="28"/>
        <v>-0.25641025641025639</v>
      </c>
      <c r="H318" s="18">
        <f t="shared" si="29"/>
        <v>-5.7487783845932734E-3</v>
      </c>
    </row>
    <row r="319" spans="2:8" ht="15" x14ac:dyDescent="0.2">
      <c r="B319" s="3" t="s">
        <v>115</v>
      </c>
      <c r="C319" s="10">
        <v>30</v>
      </c>
      <c r="D319" s="10">
        <v>14</v>
      </c>
      <c r="E319" s="12">
        <f t="shared" si="26"/>
        <v>4.3115837884449551E-3</v>
      </c>
      <c r="F319" s="12">
        <f t="shared" si="27"/>
        <v>1.7667844522968198E-3</v>
      </c>
      <c r="G319" s="13">
        <f t="shared" si="28"/>
        <v>-0.53333333333333333</v>
      </c>
      <c r="H319" s="18">
        <f t="shared" si="29"/>
        <v>-2.2995113538373095E-3</v>
      </c>
    </row>
    <row r="320" spans="2:8" ht="15" x14ac:dyDescent="0.2">
      <c r="B320" s="3" t="s">
        <v>114</v>
      </c>
      <c r="C320" s="10">
        <v>1</v>
      </c>
      <c r="D320" s="10">
        <v>1</v>
      </c>
      <c r="E320" s="12">
        <f t="shared" si="26"/>
        <v>1.4371945961483184E-4</v>
      </c>
      <c r="F320" s="12">
        <f t="shared" si="27"/>
        <v>1.2619888944977284E-4</v>
      </c>
      <c r="G320" s="13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2</v>
      </c>
      <c r="E321" s="12" t="str">
        <f t="shared" si="26"/>
        <v/>
      </c>
      <c r="F321" s="12">
        <f t="shared" si="27"/>
        <v>2.5239777889954568E-4</v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6</v>
      </c>
      <c r="D323" s="10">
        <v>1</v>
      </c>
      <c r="E323" s="12">
        <f t="shared" si="26"/>
        <v>8.623167576889911E-4</v>
      </c>
      <c r="F323" s="12">
        <f t="shared" si="27"/>
        <v>1.2619888944977284E-4</v>
      </c>
      <c r="G323" s="13">
        <f t="shared" si="28"/>
        <v>-0.83333333333333337</v>
      </c>
      <c r="H323" s="18">
        <f t="shared" si="29"/>
        <v>-7.1859729807415929E-4</v>
      </c>
    </row>
    <row r="324" spans="2:8" ht="15" x14ac:dyDescent="0.2">
      <c r="B324" s="3" t="s">
        <v>473</v>
      </c>
      <c r="C324" s="10">
        <v>6</v>
      </c>
      <c r="D324" s="10">
        <v>2</v>
      </c>
      <c r="E324" s="12">
        <f t="shared" si="26"/>
        <v>8.623167576889911E-4</v>
      </c>
      <c r="F324" s="12">
        <f t="shared" si="27"/>
        <v>2.5239777889954568E-4</v>
      </c>
      <c r="G324" s="13">
        <f t="shared" si="28"/>
        <v>-0.66666666666666663</v>
      </c>
      <c r="H324" s="18">
        <f t="shared" si="29"/>
        <v>-5.7487783845932736E-4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147</v>
      </c>
      <c r="D326" s="10">
        <v>186</v>
      </c>
      <c r="E326" s="12">
        <f t="shared" si="26"/>
        <v>2.1126760563380281E-2</v>
      </c>
      <c r="F326" s="12">
        <f t="shared" si="27"/>
        <v>2.3472993437657748E-2</v>
      </c>
      <c r="G326" s="13">
        <f t="shared" si="28"/>
        <v>0.26530612244897961</v>
      </c>
      <c r="H326" s="18">
        <f t="shared" si="29"/>
        <v>5.6050589249784424E-3</v>
      </c>
    </row>
    <row r="327" spans="2:8" ht="15" x14ac:dyDescent="0.2">
      <c r="B327" s="3" t="s">
        <v>358</v>
      </c>
      <c r="C327" s="10">
        <v>11</v>
      </c>
      <c r="D327" s="10">
        <v>13</v>
      </c>
      <c r="E327" s="12">
        <f t="shared" si="26"/>
        <v>1.5809140557631503E-3</v>
      </c>
      <c r="F327" s="12">
        <f t="shared" si="27"/>
        <v>1.6405855628470469E-3</v>
      </c>
      <c r="G327" s="13">
        <f t="shared" si="28"/>
        <v>0.18181818181818182</v>
      </c>
      <c r="H327" s="18">
        <f t="shared" si="29"/>
        <v>2.8743891922966368E-4</v>
      </c>
    </row>
    <row r="328" spans="2:8" ht="15" x14ac:dyDescent="0.2">
      <c r="B328" s="3" t="s">
        <v>116</v>
      </c>
      <c r="C328" s="10">
        <v>16</v>
      </c>
      <c r="D328" s="10">
        <v>10</v>
      </c>
      <c r="E328" s="12">
        <f t="shared" si="26"/>
        <v>2.2995113538373095E-3</v>
      </c>
      <c r="F328" s="12">
        <f t="shared" si="27"/>
        <v>1.2619888944977284E-3</v>
      </c>
      <c r="G328" s="13">
        <f t="shared" si="28"/>
        <v>-0.375</v>
      </c>
      <c r="H328" s="18">
        <f t="shared" si="29"/>
        <v>-8.623167576889911E-4</v>
      </c>
    </row>
    <row r="329" spans="2:8" ht="15" x14ac:dyDescent="0.2">
      <c r="B329" s="3" t="s">
        <v>359</v>
      </c>
      <c r="C329" s="10">
        <v>4</v>
      </c>
      <c r="D329" s="10">
        <v>1</v>
      </c>
      <c r="E329" s="12">
        <f t="shared" si="26"/>
        <v>5.7487783845932736E-4</v>
      </c>
      <c r="F329" s="12">
        <f t="shared" si="27"/>
        <v>1.2619888944977284E-4</v>
      </c>
      <c r="G329" s="13">
        <f t="shared" si="28"/>
        <v>-0.75</v>
      </c>
      <c r="H329" s="18">
        <f t="shared" si="29"/>
        <v>-4.3115837884449555E-4</v>
      </c>
    </row>
    <row r="330" spans="2:8" ht="15" x14ac:dyDescent="0.2">
      <c r="B330" s="3" t="s">
        <v>360</v>
      </c>
      <c r="C330" s="10">
        <v>24</v>
      </c>
      <c r="D330" s="10">
        <v>39</v>
      </c>
      <c r="E330" s="12">
        <f t="shared" si="26"/>
        <v>3.4492670307559644E-3</v>
      </c>
      <c r="F330" s="12">
        <f t="shared" si="27"/>
        <v>4.921756688541141E-3</v>
      </c>
      <c r="G330" s="13">
        <f t="shared" si="28"/>
        <v>0.625</v>
      </c>
      <c r="H330" s="18">
        <f t="shared" si="29"/>
        <v>2.155791894222478E-3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714</v>
      </c>
      <c r="D332" s="10">
        <v>830</v>
      </c>
      <c r="E332" s="12">
        <f t="shared" si="26"/>
        <v>0.10261569416498995</v>
      </c>
      <c r="F332" s="12">
        <f t="shared" si="27"/>
        <v>0.10474507824331146</v>
      </c>
      <c r="G332" s="13">
        <f t="shared" si="28"/>
        <v>0.16246498599439776</v>
      </c>
      <c r="H332" s="18">
        <f t="shared" si="29"/>
        <v>1.6671457315320496E-2</v>
      </c>
    </row>
    <row r="333" spans="2:8" ht="15" x14ac:dyDescent="0.2">
      <c r="B333" s="3" t="s">
        <v>130</v>
      </c>
      <c r="C333" s="10">
        <v>595</v>
      </c>
      <c r="D333" s="10">
        <v>1499</v>
      </c>
      <c r="E333" s="12">
        <f t="shared" si="26"/>
        <v>8.5513078470824955E-2</v>
      </c>
      <c r="F333" s="12">
        <f t="shared" si="27"/>
        <v>0.18917213528520949</v>
      </c>
      <c r="G333" s="13">
        <f t="shared" si="28"/>
        <v>1.5193277310924369</v>
      </c>
      <c r="H333" s="18">
        <f t="shared" si="29"/>
        <v>0.12992239149180798</v>
      </c>
    </row>
    <row r="334" spans="2:8" ht="15" x14ac:dyDescent="0.2">
      <c r="B334" s="3" t="s">
        <v>119</v>
      </c>
      <c r="C334" s="10">
        <v>62</v>
      </c>
      <c r="D334" s="10">
        <v>78</v>
      </c>
      <c r="E334" s="12">
        <f t="shared" si="26"/>
        <v>8.910606496119574E-3</v>
      </c>
      <c r="F334" s="12">
        <f t="shared" si="27"/>
        <v>9.843513377082282E-3</v>
      </c>
      <c r="G334" s="13">
        <f t="shared" si="28"/>
        <v>0.25806451612903225</v>
      </c>
      <c r="H334" s="18">
        <f t="shared" si="29"/>
        <v>2.2995113538373095E-3</v>
      </c>
    </row>
    <row r="335" spans="2:8" ht="15" x14ac:dyDescent="0.2">
      <c r="B335" s="3" t="s">
        <v>128</v>
      </c>
      <c r="C335" s="10">
        <v>329</v>
      </c>
      <c r="D335" s="10">
        <v>81</v>
      </c>
      <c r="E335" s="12">
        <f t="shared" si="26"/>
        <v>4.7283702213279676E-2</v>
      </c>
      <c r="F335" s="12">
        <f t="shared" si="27"/>
        <v>1.0222110045431601E-2</v>
      </c>
      <c r="G335" s="13">
        <f t="shared" si="28"/>
        <v>-0.75379939209726443</v>
      </c>
      <c r="H335" s="18">
        <f t="shared" si="29"/>
        <v>-3.5642425984478296E-2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4</v>
      </c>
      <c r="D337" s="10">
        <v>1</v>
      </c>
      <c r="E337" s="12">
        <f t="shared" si="26"/>
        <v>5.7487783845932736E-4</v>
      </c>
      <c r="F337" s="12">
        <f t="shared" si="27"/>
        <v>1.2619888944977284E-4</v>
      </c>
      <c r="G337" s="13">
        <f t="shared" si="28"/>
        <v>-0.75</v>
      </c>
      <c r="H337" s="18">
        <f t="shared" si="29"/>
        <v>-4.3115837884449555E-4</v>
      </c>
    </row>
    <row r="338" spans="2:8" ht="30" x14ac:dyDescent="0.2">
      <c r="B338" s="3" t="s">
        <v>362</v>
      </c>
      <c r="C338" s="10">
        <v>5</v>
      </c>
      <c r="D338" s="10">
        <v>2</v>
      </c>
      <c r="E338" s="12">
        <f t="shared" si="26"/>
        <v>7.1859729807415929E-4</v>
      </c>
      <c r="F338" s="12">
        <f t="shared" si="27"/>
        <v>2.5239777889954568E-4</v>
      </c>
      <c r="G338" s="13">
        <f t="shared" si="28"/>
        <v>-0.6</v>
      </c>
      <c r="H338" s="18">
        <f t="shared" si="29"/>
        <v>-4.3115837884449555E-4</v>
      </c>
    </row>
    <row r="339" spans="2:8" ht="15" x14ac:dyDescent="0.2">
      <c r="B339" s="3" t="s">
        <v>363</v>
      </c>
      <c r="C339" s="10">
        <v>13</v>
      </c>
      <c r="D339" s="10">
        <v>25</v>
      </c>
      <c r="E339" s="12">
        <f t="shared" si="26"/>
        <v>1.8683529749928141E-3</v>
      </c>
      <c r="F339" s="12">
        <f t="shared" si="27"/>
        <v>3.1549722362443212E-3</v>
      </c>
      <c r="G339" s="13">
        <f t="shared" si="28"/>
        <v>0.92307692307692313</v>
      </c>
      <c r="H339" s="18">
        <f t="shared" si="29"/>
        <v>1.7246335153779824E-3</v>
      </c>
    </row>
    <row r="340" spans="2:8" ht="15" x14ac:dyDescent="0.2">
      <c r="B340" s="3" t="s">
        <v>364</v>
      </c>
      <c r="C340" s="10">
        <v>3</v>
      </c>
      <c r="D340" s="10">
        <v>1</v>
      </c>
      <c r="E340" s="12">
        <f t="shared" si="26"/>
        <v>4.3115837884449555E-4</v>
      </c>
      <c r="F340" s="12">
        <f t="shared" si="27"/>
        <v>1.2619888944977284E-4</v>
      </c>
      <c r="G340" s="13">
        <f t="shared" si="28"/>
        <v>-0.66666666666666663</v>
      </c>
      <c r="H340" s="18">
        <f t="shared" si="29"/>
        <v>-2.8743891922966368E-4</v>
      </c>
    </row>
    <row r="341" spans="2:8" ht="15" x14ac:dyDescent="0.2">
      <c r="B341" s="3" t="s">
        <v>118</v>
      </c>
      <c r="C341" s="10">
        <v>15</v>
      </c>
      <c r="D341" s="10">
        <v>9</v>
      </c>
      <c r="E341" s="12">
        <f t="shared" si="26"/>
        <v>2.1557918942224775E-3</v>
      </c>
      <c r="F341" s="12">
        <f t="shared" si="27"/>
        <v>1.1357900050479556E-3</v>
      </c>
      <c r="G341" s="13">
        <f t="shared" si="28"/>
        <v>-0.4</v>
      </c>
      <c r="H341" s="18">
        <f t="shared" si="29"/>
        <v>-8.623167576889911E-4</v>
      </c>
    </row>
    <row r="342" spans="2:8" ht="15" x14ac:dyDescent="0.2">
      <c r="B342" s="3" t="s">
        <v>365</v>
      </c>
      <c r="C342" s="10">
        <v>1</v>
      </c>
      <c r="D342" s="10">
        <v>1</v>
      </c>
      <c r="E342" s="12">
        <f t="shared" si="26"/>
        <v>1.4371945961483184E-4</v>
      </c>
      <c r="F342" s="12">
        <f t="shared" si="27"/>
        <v>1.2619888944977284E-4</v>
      </c>
      <c r="G342" s="13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2</v>
      </c>
      <c r="D343" s="10">
        <v>0</v>
      </c>
      <c r="E343" s="12">
        <f t="shared" si="26"/>
        <v>2.8743891922966368E-4</v>
      </c>
      <c r="F343" s="12" t="str">
        <f t="shared" si="27"/>
        <v/>
      </c>
      <c r="G343" s="13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10">
        <v>95</v>
      </c>
      <c r="D344" s="10">
        <v>24</v>
      </c>
      <c r="E344" s="12">
        <f t="shared" si="26"/>
        <v>1.3653348663409025E-2</v>
      </c>
      <c r="F344" s="12">
        <f t="shared" si="27"/>
        <v>3.0287733467945482E-3</v>
      </c>
      <c r="G344" s="13">
        <f t="shared" si="28"/>
        <v>-0.74736842105263157</v>
      </c>
      <c r="H344" s="18">
        <f t="shared" si="29"/>
        <v>-1.020408163265306E-2</v>
      </c>
    </row>
    <row r="345" spans="2:8" ht="15" x14ac:dyDescent="0.2">
      <c r="B345" s="3" t="s">
        <v>366</v>
      </c>
      <c r="C345" s="10">
        <v>58</v>
      </c>
      <c r="D345" s="10">
        <v>48</v>
      </c>
      <c r="E345" s="12">
        <f t="shared" si="26"/>
        <v>8.335728657660248E-3</v>
      </c>
      <c r="F345" s="12">
        <f t="shared" si="27"/>
        <v>6.0575466935890963E-3</v>
      </c>
      <c r="G345" s="13">
        <f t="shared" si="28"/>
        <v>-0.17241379310344829</v>
      </c>
      <c r="H345" s="18">
        <f t="shared" si="29"/>
        <v>-1.4371945961483188E-3</v>
      </c>
    </row>
    <row r="346" spans="2:8" ht="15" x14ac:dyDescent="0.2">
      <c r="B346" s="3" t="s">
        <v>122</v>
      </c>
      <c r="C346" s="10">
        <v>5</v>
      </c>
      <c r="D346" s="10">
        <v>5</v>
      </c>
      <c r="E346" s="12">
        <f t="shared" si="26"/>
        <v>7.1859729807415929E-4</v>
      </c>
      <c r="F346" s="12">
        <f t="shared" si="27"/>
        <v>6.309944472488642E-4</v>
      </c>
      <c r="G346" s="13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10">
        <v>21</v>
      </c>
      <c r="D347" s="10">
        <v>15</v>
      </c>
      <c r="E347" s="12">
        <f t="shared" si="26"/>
        <v>3.0181086519114686E-3</v>
      </c>
      <c r="F347" s="12">
        <f t="shared" si="27"/>
        <v>1.8929833417465926E-3</v>
      </c>
      <c r="G347" s="13">
        <f t="shared" si="28"/>
        <v>-0.2857142857142857</v>
      </c>
      <c r="H347" s="18">
        <f t="shared" si="29"/>
        <v>-8.6231675768899099E-4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1.4371945961483184E-4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4</v>
      </c>
      <c r="D349" s="10">
        <v>1</v>
      </c>
      <c r="E349" s="12">
        <f t="shared" si="26"/>
        <v>5.7487783845932736E-4</v>
      </c>
      <c r="F349" s="12">
        <f t="shared" si="27"/>
        <v>1.2619888944977284E-4</v>
      </c>
      <c r="G349" s="13">
        <f t="shared" si="28"/>
        <v>-0.75</v>
      </c>
      <c r="H349" s="18">
        <f t="shared" si="29"/>
        <v>-4.3115837884449555E-4</v>
      </c>
    </row>
    <row r="350" spans="2:8" ht="15" x14ac:dyDescent="0.2">
      <c r="B350" s="3" t="s">
        <v>369</v>
      </c>
      <c r="C350" s="10">
        <v>6</v>
      </c>
      <c r="D350" s="10">
        <v>5</v>
      </c>
      <c r="E350" s="12">
        <f t="shared" si="26"/>
        <v>8.623167576889911E-4</v>
      </c>
      <c r="F350" s="12">
        <f t="shared" si="27"/>
        <v>6.309944472488642E-4</v>
      </c>
      <c r="G350" s="13">
        <f t="shared" si="28"/>
        <v>-0.16666666666666666</v>
      </c>
      <c r="H350" s="18">
        <f t="shared" si="29"/>
        <v>-1.4371945961483184E-4</v>
      </c>
    </row>
    <row r="351" spans="2:8" ht="15" x14ac:dyDescent="0.2">
      <c r="B351" s="3" t="s">
        <v>120</v>
      </c>
      <c r="C351" s="10">
        <v>0</v>
      </c>
      <c r="D351" s="10">
        <v>28</v>
      </c>
      <c r="E351" s="12" t="str">
        <f t="shared" si="26"/>
        <v/>
      </c>
      <c r="F351" s="12">
        <f t="shared" si="27"/>
        <v>3.5335689045936395E-3</v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4</v>
      </c>
      <c r="D352" s="10">
        <v>0</v>
      </c>
      <c r="E352" s="12">
        <f t="shared" si="26"/>
        <v>5.7487783845932736E-4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8</v>
      </c>
      <c r="D353" s="10">
        <v>12</v>
      </c>
      <c r="E353" s="12">
        <f t="shared" si="26"/>
        <v>1.1497556769186547E-3</v>
      </c>
      <c r="F353" s="12">
        <f t="shared" si="27"/>
        <v>1.5143866733972741E-3</v>
      </c>
      <c r="G353" s="13">
        <f t="shared" si="28"/>
        <v>0.5</v>
      </c>
      <c r="H353" s="18">
        <f t="shared" si="29"/>
        <v>5.7487783845932736E-4</v>
      </c>
    </row>
    <row r="354" spans="2:8" ht="15" x14ac:dyDescent="0.2">
      <c r="B354" s="3" t="s">
        <v>124</v>
      </c>
      <c r="C354" s="10">
        <v>103</v>
      </c>
      <c r="D354" s="10">
        <v>243</v>
      </c>
      <c r="E354" s="12">
        <f t="shared" si="26"/>
        <v>1.480310434032768E-2</v>
      </c>
      <c r="F354" s="12">
        <f t="shared" si="27"/>
        <v>3.06663301362948E-2</v>
      </c>
      <c r="G354" s="13">
        <f t="shared" si="28"/>
        <v>1.3592233009708738</v>
      </c>
      <c r="H354" s="18">
        <f t="shared" si="29"/>
        <v>2.0120724346076459E-2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6"/>
        <v>1.4371945961483184E-4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21</v>
      </c>
      <c r="D356" s="10">
        <v>63</v>
      </c>
      <c r="E356" s="12">
        <f t="shared" si="26"/>
        <v>3.0181086519114686E-3</v>
      </c>
      <c r="F356" s="12">
        <f t="shared" si="27"/>
        <v>7.9505300353356883E-3</v>
      </c>
      <c r="G356" s="13">
        <f t="shared" si="28"/>
        <v>2</v>
      </c>
      <c r="H356" s="18">
        <f t="shared" si="29"/>
        <v>6.0362173038229373E-3</v>
      </c>
    </row>
    <row r="357" spans="2:8" ht="15" x14ac:dyDescent="0.2">
      <c r="B357" s="3" t="s">
        <v>372</v>
      </c>
      <c r="C357" s="10">
        <v>152</v>
      </c>
      <c r="D357" s="10">
        <v>66</v>
      </c>
      <c r="E357" s="12">
        <f t="shared" si="26"/>
        <v>2.1845357861454442E-2</v>
      </c>
      <c r="F357" s="12">
        <f t="shared" si="27"/>
        <v>8.329126703685007E-3</v>
      </c>
      <c r="G357" s="13">
        <f t="shared" si="28"/>
        <v>-0.56578947368421051</v>
      </c>
      <c r="H357" s="18">
        <f t="shared" si="29"/>
        <v>-1.2359873526875538E-2</v>
      </c>
    </row>
    <row r="358" spans="2:8" ht="15" x14ac:dyDescent="0.2">
      <c r="B358" s="3" t="s">
        <v>127</v>
      </c>
      <c r="C358" s="10">
        <v>163</v>
      </c>
      <c r="D358" s="10">
        <v>114</v>
      </c>
      <c r="E358" s="12">
        <f t="shared" si="26"/>
        <v>2.3426271917217592E-2</v>
      </c>
      <c r="F358" s="12">
        <f t="shared" si="27"/>
        <v>1.4386673397274103E-2</v>
      </c>
      <c r="G358" s="13">
        <f t="shared" si="28"/>
        <v>-0.30061349693251532</v>
      </c>
      <c r="H358" s="18">
        <f t="shared" si="29"/>
        <v>-7.0422535211267607E-3</v>
      </c>
    </row>
    <row r="359" spans="2:8" ht="15" x14ac:dyDescent="0.2">
      <c r="B359" s="3" t="s">
        <v>123</v>
      </c>
      <c r="C359" s="10">
        <v>2</v>
      </c>
      <c r="D359" s="10">
        <v>5</v>
      </c>
      <c r="E359" s="12">
        <f t="shared" si="26"/>
        <v>2.8743891922966368E-4</v>
      </c>
      <c r="F359" s="12">
        <f t="shared" si="27"/>
        <v>6.309944472488642E-4</v>
      </c>
      <c r="G359" s="13">
        <f t="shared" si="28"/>
        <v>1.5</v>
      </c>
      <c r="H359" s="18">
        <f t="shared" si="29"/>
        <v>4.3115837884449555E-4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24</v>
      </c>
      <c r="D362" s="10">
        <v>10</v>
      </c>
      <c r="E362" s="12">
        <f t="shared" si="30"/>
        <v>3.4492670307559644E-3</v>
      </c>
      <c r="F362" s="12">
        <f t="shared" si="31"/>
        <v>1.2619888944977284E-3</v>
      </c>
      <c r="G362" s="13">
        <f t="shared" si="32"/>
        <v>-0.58333333333333337</v>
      </c>
      <c r="H362" s="18">
        <f t="shared" si="33"/>
        <v>-2.012072434607646E-3</v>
      </c>
    </row>
    <row r="363" spans="2:8" ht="15" x14ac:dyDescent="0.2">
      <c r="B363" s="3" t="s">
        <v>376</v>
      </c>
      <c r="C363" s="10">
        <v>4</v>
      </c>
      <c r="D363" s="10">
        <v>12</v>
      </c>
      <c r="E363" s="12">
        <f t="shared" si="30"/>
        <v>5.7487783845932736E-4</v>
      </c>
      <c r="F363" s="12">
        <f t="shared" si="31"/>
        <v>1.5143866733972741E-3</v>
      </c>
      <c r="G363" s="13">
        <f t="shared" si="32"/>
        <v>2</v>
      </c>
      <c r="H363" s="18">
        <f t="shared" si="33"/>
        <v>1.1497556769186547E-3</v>
      </c>
    </row>
    <row r="364" spans="2:8" ht="15" x14ac:dyDescent="0.2">
      <c r="B364" s="3" t="s">
        <v>377</v>
      </c>
      <c r="C364" s="10">
        <v>2</v>
      </c>
      <c r="D364" s="10">
        <v>84</v>
      </c>
      <c r="E364" s="12">
        <f t="shared" si="30"/>
        <v>2.8743891922966368E-4</v>
      </c>
      <c r="F364" s="12">
        <f t="shared" si="31"/>
        <v>1.0600706713780919E-2</v>
      </c>
      <c r="G364" s="13">
        <f t="shared" si="32"/>
        <v>41</v>
      </c>
      <c r="H364" s="18">
        <f t="shared" si="33"/>
        <v>1.1784995688416211E-2</v>
      </c>
    </row>
    <row r="365" spans="2:8" ht="30" x14ac:dyDescent="0.2">
      <c r="B365" s="3" t="s">
        <v>378</v>
      </c>
      <c r="C365" s="10">
        <v>1</v>
      </c>
      <c r="D365" s="10">
        <v>1</v>
      </c>
      <c r="E365" s="12">
        <f t="shared" si="30"/>
        <v>1.4371945961483184E-4</v>
      </c>
      <c r="F365" s="12">
        <f t="shared" si="31"/>
        <v>1.2619888944977284E-4</v>
      </c>
      <c r="G365" s="13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1</v>
      </c>
      <c r="E367" s="12">
        <f t="shared" si="30"/>
        <v>1.4371945961483184E-4</v>
      </c>
      <c r="F367" s="12">
        <f t="shared" si="31"/>
        <v>1.2619888944977284E-4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15</v>
      </c>
      <c r="D368" s="10">
        <v>2</v>
      </c>
      <c r="E368" s="12">
        <f t="shared" si="30"/>
        <v>2.1557918942224775E-3</v>
      </c>
      <c r="F368" s="12">
        <f t="shared" si="31"/>
        <v>2.5239777889954568E-4</v>
      </c>
      <c r="G368" s="13">
        <f t="shared" si="32"/>
        <v>-0.8666666666666667</v>
      </c>
      <c r="H368" s="18">
        <f t="shared" si="33"/>
        <v>-1.8683529749928139E-3</v>
      </c>
    </row>
    <row r="369" spans="2:8" ht="15" x14ac:dyDescent="0.2">
      <c r="B369" s="3" t="s">
        <v>381</v>
      </c>
      <c r="C369" s="10">
        <v>199</v>
      </c>
      <c r="D369" s="10">
        <v>15</v>
      </c>
      <c r="E369" s="12">
        <f t="shared" si="30"/>
        <v>2.8600172463351538E-2</v>
      </c>
      <c r="F369" s="12">
        <f t="shared" si="31"/>
        <v>1.8929833417465926E-3</v>
      </c>
      <c r="G369" s="13">
        <f t="shared" si="32"/>
        <v>-0.92462311557788945</v>
      </c>
      <c r="H369" s="18">
        <f t="shared" si="33"/>
        <v>-2.644438056912906E-2</v>
      </c>
    </row>
    <row r="370" spans="2:8" ht="15" x14ac:dyDescent="0.2">
      <c r="B370" s="3" t="s">
        <v>135</v>
      </c>
      <c r="C370" s="10">
        <v>34</v>
      </c>
      <c r="D370" s="10">
        <v>34</v>
      </c>
      <c r="E370" s="12">
        <f t="shared" si="30"/>
        <v>4.8864616269042828E-3</v>
      </c>
      <c r="F370" s="12">
        <f t="shared" si="31"/>
        <v>4.290762241292277E-3</v>
      </c>
      <c r="G370" s="13">
        <f t="shared" si="32"/>
        <v>0</v>
      </c>
      <c r="H370" s="18">
        <f t="shared" si="33"/>
        <v>0</v>
      </c>
    </row>
    <row r="371" spans="2:8" ht="15" x14ac:dyDescent="0.2">
      <c r="B371" s="3" t="s">
        <v>136</v>
      </c>
      <c r="C371" s="10">
        <v>0</v>
      </c>
      <c r="D371" s="10">
        <v>2</v>
      </c>
      <c r="E371" s="12" t="str">
        <f t="shared" si="30"/>
        <v/>
      </c>
      <c r="F371" s="12">
        <f t="shared" si="31"/>
        <v>2.5239777889954568E-4</v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47</v>
      </c>
      <c r="D372" s="10">
        <v>95</v>
      </c>
      <c r="E372" s="12">
        <f t="shared" si="30"/>
        <v>6.7548146018970969E-3</v>
      </c>
      <c r="F372" s="12">
        <f t="shared" si="31"/>
        <v>1.1988894497728419E-2</v>
      </c>
      <c r="G372" s="13">
        <f t="shared" si="32"/>
        <v>1.0212765957446808</v>
      </c>
      <c r="H372" s="18">
        <f t="shared" si="33"/>
        <v>6.8985340615119279E-3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1.4371945961483184E-4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1.4371945961483184E-4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1</v>
      </c>
      <c r="D375" s="10">
        <v>5</v>
      </c>
      <c r="E375" s="12">
        <f t="shared" si="30"/>
        <v>1.4371945961483184E-4</v>
      </c>
      <c r="F375" s="12">
        <f t="shared" si="31"/>
        <v>6.309944472488642E-4</v>
      </c>
      <c r="G375" s="13">
        <f t="shared" si="32"/>
        <v>4</v>
      </c>
      <c r="H375" s="18">
        <f t="shared" si="33"/>
        <v>5.7487783845932736E-4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15</v>
      </c>
      <c r="D377" s="10">
        <v>18</v>
      </c>
      <c r="E377" s="12">
        <f t="shared" si="30"/>
        <v>2.1557918942224775E-3</v>
      </c>
      <c r="F377" s="12">
        <f t="shared" si="31"/>
        <v>2.2715800100959111E-3</v>
      </c>
      <c r="G377" s="13">
        <f t="shared" si="32"/>
        <v>0.2</v>
      </c>
      <c r="H377" s="18">
        <f t="shared" si="33"/>
        <v>4.3115837884449555E-4</v>
      </c>
    </row>
    <row r="378" spans="2:8" ht="15" x14ac:dyDescent="0.2">
      <c r="B378" s="3" t="s">
        <v>149</v>
      </c>
      <c r="C378" s="10">
        <v>52</v>
      </c>
      <c r="D378" s="10">
        <v>70</v>
      </c>
      <c r="E378" s="12">
        <f t="shared" si="30"/>
        <v>7.4734118999712565E-3</v>
      </c>
      <c r="F378" s="12">
        <f t="shared" si="31"/>
        <v>8.8339222614840993E-3</v>
      </c>
      <c r="G378" s="13">
        <f t="shared" si="32"/>
        <v>0.34615384615384615</v>
      </c>
      <c r="H378" s="18">
        <f t="shared" si="33"/>
        <v>2.5869502730669733E-3</v>
      </c>
    </row>
    <row r="379" spans="2:8" ht="15" x14ac:dyDescent="0.2">
      <c r="B379" s="3" t="s">
        <v>384</v>
      </c>
      <c r="C379" s="10">
        <v>28</v>
      </c>
      <c r="D379" s="10">
        <v>41</v>
      </c>
      <c r="E379" s="12">
        <f t="shared" si="30"/>
        <v>4.0241448692152921E-3</v>
      </c>
      <c r="F379" s="12">
        <f t="shared" si="31"/>
        <v>5.1741544674406862E-3</v>
      </c>
      <c r="G379" s="13">
        <f t="shared" si="32"/>
        <v>0.4642857142857143</v>
      </c>
      <c r="H379" s="18">
        <f t="shared" si="33"/>
        <v>1.8683529749928143E-3</v>
      </c>
    </row>
    <row r="380" spans="2:8" ht="30" x14ac:dyDescent="0.2">
      <c r="B380" s="3" t="s">
        <v>385</v>
      </c>
      <c r="C380" s="10">
        <v>14</v>
      </c>
      <c r="D380" s="10">
        <v>13</v>
      </c>
      <c r="E380" s="12">
        <f t="shared" si="30"/>
        <v>2.012072434607646E-3</v>
      </c>
      <c r="F380" s="12">
        <f t="shared" si="31"/>
        <v>1.6405855628470469E-3</v>
      </c>
      <c r="G380" s="13">
        <f t="shared" si="32"/>
        <v>-7.1428571428571425E-2</v>
      </c>
      <c r="H380" s="18">
        <f t="shared" si="33"/>
        <v>-1.4371945961483184E-4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1.4371945961483184E-4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3</v>
      </c>
      <c r="D383" s="10">
        <v>69</v>
      </c>
      <c r="E383" s="12">
        <f t="shared" si="30"/>
        <v>4.3115837884449555E-4</v>
      </c>
      <c r="F383" s="12">
        <f t="shared" si="31"/>
        <v>8.7077233720343258E-3</v>
      </c>
      <c r="G383" s="13">
        <f t="shared" si="32"/>
        <v>22</v>
      </c>
      <c r="H383" s="18">
        <f t="shared" si="33"/>
        <v>9.4854843345789017E-3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2</v>
      </c>
      <c r="D385" s="10">
        <v>42</v>
      </c>
      <c r="E385" s="12">
        <f t="shared" si="30"/>
        <v>2.8743891922966368E-4</v>
      </c>
      <c r="F385" s="12">
        <f t="shared" si="31"/>
        <v>5.3003533568904597E-3</v>
      </c>
      <c r="G385" s="13">
        <f t="shared" si="32"/>
        <v>20</v>
      </c>
      <c r="H385" s="18">
        <f t="shared" si="33"/>
        <v>5.7487783845932734E-3</v>
      </c>
    </row>
    <row r="386" spans="2:8" ht="15" x14ac:dyDescent="0.2">
      <c r="B386" s="3" t="s">
        <v>564</v>
      </c>
      <c r="C386" s="10">
        <v>1</v>
      </c>
      <c r="D386" s="10">
        <v>0</v>
      </c>
      <c r="E386" s="12">
        <f t="shared" si="30"/>
        <v>1.4371945961483184E-4</v>
      </c>
      <c r="F386" s="12" t="str">
        <f t="shared" si="31"/>
        <v/>
      </c>
      <c r="G386" s="13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59</v>
      </c>
      <c r="D387" s="10">
        <v>72</v>
      </c>
      <c r="E387" s="12">
        <f t="shared" si="30"/>
        <v>8.4794481172750791E-3</v>
      </c>
      <c r="F387" s="12">
        <f t="shared" si="31"/>
        <v>9.0863200403836445E-3</v>
      </c>
      <c r="G387" s="13">
        <f t="shared" si="32"/>
        <v>0.22033898305084745</v>
      </c>
      <c r="H387" s="18">
        <f t="shared" si="33"/>
        <v>1.8683529749928139E-3</v>
      </c>
    </row>
    <row r="388" spans="2:8" ht="15" x14ac:dyDescent="0.2">
      <c r="B388" s="3" t="s">
        <v>389</v>
      </c>
      <c r="C388" s="10">
        <v>10</v>
      </c>
      <c r="D388" s="10">
        <v>2</v>
      </c>
      <c r="E388" s="12">
        <f t="shared" si="30"/>
        <v>1.4371945961483186E-3</v>
      </c>
      <c r="F388" s="12">
        <f t="shared" si="31"/>
        <v>2.5239777889954568E-4</v>
      </c>
      <c r="G388" s="13">
        <f t="shared" si="32"/>
        <v>-0.8</v>
      </c>
      <c r="H388" s="18">
        <f t="shared" si="33"/>
        <v>-1.1497556769186549E-3</v>
      </c>
    </row>
    <row r="389" spans="2:8" ht="15" x14ac:dyDescent="0.2">
      <c r="B389" s="3" t="s">
        <v>143</v>
      </c>
      <c r="C389" s="10">
        <v>3</v>
      </c>
      <c r="D389" s="10">
        <v>2</v>
      </c>
      <c r="E389" s="12">
        <f t="shared" si="30"/>
        <v>4.3115837884449555E-4</v>
      </c>
      <c r="F389" s="12">
        <f t="shared" si="31"/>
        <v>2.5239777889954568E-4</v>
      </c>
      <c r="G389" s="13">
        <f t="shared" si="32"/>
        <v>-0.33333333333333331</v>
      </c>
      <c r="H389" s="18">
        <f t="shared" si="33"/>
        <v>-1.4371945961483184E-4</v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12</v>
      </c>
      <c r="D391" s="10">
        <v>4</v>
      </c>
      <c r="E391" s="12">
        <f t="shared" si="30"/>
        <v>1.7246335153779822E-3</v>
      </c>
      <c r="F391" s="12">
        <f t="shared" si="31"/>
        <v>5.0479555779909136E-4</v>
      </c>
      <c r="G391" s="13">
        <f t="shared" si="32"/>
        <v>-0.66666666666666663</v>
      </c>
      <c r="H391" s="18">
        <f t="shared" si="33"/>
        <v>-1.1497556769186547E-3</v>
      </c>
    </row>
    <row r="392" spans="2:8" ht="15" x14ac:dyDescent="0.2">
      <c r="B392" s="3" t="s">
        <v>140</v>
      </c>
      <c r="C392" s="10">
        <v>35</v>
      </c>
      <c r="D392" s="10">
        <v>2</v>
      </c>
      <c r="E392" s="12">
        <f t="shared" si="30"/>
        <v>5.0301810865191147E-3</v>
      </c>
      <c r="F392" s="12">
        <f t="shared" si="31"/>
        <v>2.5239777889954568E-4</v>
      </c>
      <c r="G392" s="13">
        <f t="shared" si="32"/>
        <v>-0.94285714285714284</v>
      </c>
      <c r="H392" s="18">
        <f t="shared" si="33"/>
        <v>-4.7427421672894508E-3</v>
      </c>
    </row>
    <row r="393" spans="2:8" ht="15" x14ac:dyDescent="0.2">
      <c r="B393" s="3" t="s">
        <v>390</v>
      </c>
      <c r="C393" s="10">
        <v>62</v>
      </c>
      <c r="D393" s="10">
        <v>148</v>
      </c>
      <c r="E393" s="12">
        <f t="shared" si="30"/>
        <v>8.910606496119574E-3</v>
      </c>
      <c r="F393" s="12">
        <f t="shared" si="31"/>
        <v>1.867743563856638E-2</v>
      </c>
      <c r="G393" s="13">
        <f t="shared" si="32"/>
        <v>1.3870967741935485</v>
      </c>
      <c r="H393" s="18">
        <f t="shared" si="33"/>
        <v>1.2359873526875538E-2</v>
      </c>
    </row>
    <row r="394" spans="2:8" ht="15" x14ac:dyDescent="0.2">
      <c r="B394" s="3" t="s">
        <v>391</v>
      </c>
      <c r="C394" s="10">
        <v>2</v>
      </c>
      <c r="D394" s="10">
        <v>0</v>
      </c>
      <c r="E394" s="12">
        <f t="shared" si="30"/>
        <v>2.8743891922966368E-4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1.4371945961483184E-4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1.4371945961483184E-4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2</v>
      </c>
      <c r="E398" s="12">
        <f t="shared" si="30"/>
        <v>1.4371945961483184E-4</v>
      </c>
      <c r="F398" s="12">
        <f t="shared" si="31"/>
        <v>2.5239777889954568E-4</v>
      </c>
      <c r="G398" s="13">
        <f t="shared" si="32"/>
        <v>1</v>
      </c>
      <c r="H398" s="18">
        <f t="shared" si="33"/>
        <v>1.4371945961483184E-4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64</v>
      </c>
      <c r="D401" s="10">
        <v>51</v>
      </c>
      <c r="E401" s="12">
        <f t="shared" si="30"/>
        <v>9.1980454153492378E-3</v>
      </c>
      <c r="F401" s="12">
        <f t="shared" si="31"/>
        <v>6.4361433619384151E-3</v>
      </c>
      <c r="G401" s="13">
        <f t="shared" si="32"/>
        <v>-0.203125</v>
      </c>
      <c r="H401" s="18">
        <f t="shared" si="33"/>
        <v>-1.8683529749928139E-3</v>
      </c>
    </row>
    <row r="402" spans="2:8" ht="15" x14ac:dyDescent="0.2">
      <c r="B402" s="3" t="s">
        <v>393</v>
      </c>
      <c r="C402" s="10">
        <v>1</v>
      </c>
      <c r="D402" s="10">
        <v>0</v>
      </c>
      <c r="E402" s="12">
        <f t="shared" si="30"/>
        <v>1.4371945961483184E-4</v>
      </c>
      <c r="F402" s="12" t="str">
        <f t="shared" si="31"/>
        <v/>
      </c>
      <c r="G402" s="13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6</v>
      </c>
      <c r="D403" s="10">
        <v>3</v>
      </c>
      <c r="E403" s="12">
        <f t="shared" si="30"/>
        <v>8.623167576889911E-4</v>
      </c>
      <c r="F403" s="12">
        <f t="shared" si="31"/>
        <v>3.7859666834931852E-4</v>
      </c>
      <c r="G403" s="13">
        <f t="shared" si="32"/>
        <v>-0.5</v>
      </c>
      <c r="H403" s="18">
        <f t="shared" si="33"/>
        <v>-4.3115837884449555E-4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</v>
      </c>
      <c r="D405" s="10">
        <v>1</v>
      </c>
      <c r="E405" s="12">
        <f t="shared" si="30"/>
        <v>1.4371945961483184E-4</v>
      </c>
      <c r="F405" s="12">
        <f t="shared" si="31"/>
        <v>1.2619888944977284E-4</v>
      </c>
      <c r="G405" s="13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99</v>
      </c>
      <c r="D406" s="10">
        <v>39</v>
      </c>
      <c r="E406" s="12">
        <f t="shared" si="30"/>
        <v>1.4228226501868352E-2</v>
      </c>
      <c r="F406" s="12">
        <f t="shared" si="31"/>
        <v>4.921756688541141E-3</v>
      </c>
      <c r="G406" s="13">
        <f t="shared" si="32"/>
        <v>-0.60606060606060608</v>
      </c>
      <c r="H406" s="18">
        <f t="shared" si="33"/>
        <v>-8.6231675768899101E-3</v>
      </c>
    </row>
    <row r="407" spans="2:8" ht="15" x14ac:dyDescent="0.2">
      <c r="B407" s="3" t="s">
        <v>398</v>
      </c>
      <c r="C407" s="10">
        <v>10</v>
      </c>
      <c r="D407" s="10">
        <v>0</v>
      </c>
      <c r="E407" s="12">
        <f t="shared" si="30"/>
        <v>1.4371945961483186E-3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116</v>
      </c>
      <c r="D408" s="10">
        <v>88</v>
      </c>
      <c r="E408" s="12">
        <f t="shared" si="30"/>
        <v>1.6671457315320496E-2</v>
      </c>
      <c r="F408" s="12">
        <f t="shared" si="31"/>
        <v>1.110550227158001E-2</v>
      </c>
      <c r="G408" s="13">
        <f t="shared" si="32"/>
        <v>-0.2413793103448276</v>
      </c>
      <c r="H408" s="18">
        <f t="shared" si="33"/>
        <v>-4.0241448692152921E-3</v>
      </c>
    </row>
    <row r="409" spans="2:8" ht="15" x14ac:dyDescent="0.2">
      <c r="B409" s="3" t="s">
        <v>139</v>
      </c>
      <c r="C409" s="10">
        <v>1</v>
      </c>
      <c r="D409" s="10">
        <v>1</v>
      </c>
      <c r="E409" s="12">
        <f t="shared" si="30"/>
        <v>1.4371945961483184E-4</v>
      </c>
      <c r="F409" s="12">
        <f t="shared" si="31"/>
        <v>1.2619888944977284E-4</v>
      </c>
      <c r="G409" s="13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21</v>
      </c>
      <c r="D411" s="10">
        <v>6</v>
      </c>
      <c r="E411" s="12">
        <f t="shared" si="30"/>
        <v>3.0181086519114686E-3</v>
      </c>
      <c r="F411" s="12">
        <f t="shared" si="31"/>
        <v>7.5719333669863704E-4</v>
      </c>
      <c r="G411" s="13">
        <f t="shared" si="32"/>
        <v>-0.7142857142857143</v>
      </c>
      <c r="H411" s="18">
        <f t="shared" si="33"/>
        <v>-2.1557918942224775E-3</v>
      </c>
    </row>
    <row r="412" spans="2:8" ht="15" x14ac:dyDescent="0.2">
      <c r="B412" s="3" t="s">
        <v>402</v>
      </c>
      <c r="C412" s="10">
        <v>32</v>
      </c>
      <c r="D412" s="10">
        <v>89</v>
      </c>
      <c r="E412" s="12">
        <f t="shared" si="30"/>
        <v>4.5990227076746189E-3</v>
      </c>
      <c r="F412" s="12">
        <f t="shared" si="31"/>
        <v>1.1231701161029783E-2</v>
      </c>
      <c r="G412" s="13">
        <f t="shared" si="32"/>
        <v>1.78125</v>
      </c>
      <c r="H412" s="18">
        <f t="shared" si="33"/>
        <v>8.1920091980454152E-3</v>
      </c>
    </row>
    <row r="413" spans="2:8" ht="15" x14ac:dyDescent="0.2">
      <c r="B413" s="3" t="s">
        <v>403</v>
      </c>
      <c r="C413" s="10">
        <v>0</v>
      </c>
      <c r="D413" s="10">
        <v>150</v>
      </c>
      <c r="E413" s="12" t="str">
        <f t="shared" si="30"/>
        <v/>
      </c>
      <c r="F413" s="12">
        <f t="shared" si="31"/>
        <v>1.8929833417465926E-2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2</v>
      </c>
      <c r="D417" s="10">
        <v>3</v>
      </c>
      <c r="E417" s="12">
        <f t="shared" si="30"/>
        <v>2.8743891922966368E-4</v>
      </c>
      <c r="F417" s="12">
        <f t="shared" si="31"/>
        <v>3.7859666834931852E-4</v>
      </c>
      <c r="G417" s="13">
        <f t="shared" si="32"/>
        <v>0.5</v>
      </c>
      <c r="H417" s="18">
        <f t="shared" si="33"/>
        <v>1.4371945961483184E-4</v>
      </c>
    </row>
    <row r="418" spans="2:8" ht="30" x14ac:dyDescent="0.2">
      <c r="B418" s="3" t="s">
        <v>166</v>
      </c>
      <c r="C418" s="10">
        <v>1</v>
      </c>
      <c r="D418" s="10">
        <v>0</v>
      </c>
      <c r="E418" s="12">
        <f t="shared" si="30"/>
        <v>1.4371945961483184E-4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1</v>
      </c>
      <c r="D419" s="10">
        <v>4</v>
      </c>
      <c r="E419" s="12">
        <f t="shared" si="30"/>
        <v>1.4371945961483184E-4</v>
      </c>
      <c r="F419" s="12">
        <f t="shared" si="31"/>
        <v>5.0479555779909136E-4</v>
      </c>
      <c r="G419" s="13">
        <f t="shared" si="32"/>
        <v>3</v>
      </c>
      <c r="H419" s="18">
        <f t="shared" si="33"/>
        <v>4.3115837884449555E-4</v>
      </c>
    </row>
    <row r="420" spans="2:8" ht="15" x14ac:dyDescent="0.2">
      <c r="B420" s="3" t="s">
        <v>408</v>
      </c>
      <c r="C420" s="10">
        <v>1</v>
      </c>
      <c r="D420" s="10">
        <v>2</v>
      </c>
      <c r="E420" s="12">
        <f t="shared" si="30"/>
        <v>1.4371945961483184E-4</v>
      </c>
      <c r="F420" s="12">
        <f t="shared" si="31"/>
        <v>2.5239777889954568E-4</v>
      </c>
      <c r="G420" s="13">
        <f t="shared" si="32"/>
        <v>1</v>
      </c>
      <c r="H420" s="18">
        <f t="shared" si="33"/>
        <v>1.4371945961483184E-4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3</v>
      </c>
      <c r="D422" s="10">
        <v>1</v>
      </c>
      <c r="E422" s="12">
        <f t="shared" si="30"/>
        <v>4.3115837884449555E-4</v>
      </c>
      <c r="F422" s="12">
        <f t="shared" si="31"/>
        <v>1.2619888944977284E-4</v>
      </c>
      <c r="G422" s="13">
        <f t="shared" si="32"/>
        <v>-0.66666666666666663</v>
      </c>
      <c r="H422" s="18">
        <f t="shared" si="33"/>
        <v>-2.8743891922966368E-4</v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1.4371945961483184E-4</v>
      </c>
      <c r="F423" s="12">
        <f t="shared" si="31"/>
        <v>1.2619888944977284E-4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2</v>
      </c>
      <c r="E425" s="12" t="str">
        <f t="shared" si="34"/>
        <v/>
      </c>
      <c r="F425" s="12">
        <f t="shared" si="35"/>
        <v>2.5239777889954568E-4</v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1</v>
      </c>
      <c r="E426" s="12" t="str">
        <f t="shared" si="34"/>
        <v/>
      </c>
      <c r="F426" s="12">
        <f t="shared" si="35"/>
        <v>1.2619888944977284E-4</v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3</v>
      </c>
      <c r="E430" s="12" t="str">
        <f t="shared" si="34"/>
        <v/>
      </c>
      <c r="F430" s="12">
        <f t="shared" si="35"/>
        <v>3.7859666834931852E-4</v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9</v>
      </c>
      <c r="E431" s="12" t="str">
        <f t="shared" si="34"/>
        <v/>
      </c>
      <c r="F431" s="12">
        <f t="shared" si="35"/>
        <v>1.1357900050479556E-3</v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22</v>
      </c>
      <c r="D432" s="10">
        <v>27</v>
      </c>
      <c r="E432" s="12">
        <f t="shared" si="34"/>
        <v>3.1618281115263006E-3</v>
      </c>
      <c r="F432" s="12">
        <f t="shared" si="35"/>
        <v>3.4073700151438669E-3</v>
      </c>
      <c r="G432" s="13">
        <f t="shared" si="36"/>
        <v>0.22727272727272727</v>
      </c>
      <c r="H432" s="18">
        <f t="shared" si="37"/>
        <v>7.1859729807415918E-4</v>
      </c>
    </row>
    <row r="433" spans="2:8" ht="15" x14ac:dyDescent="0.2">
      <c r="B433" s="3" t="s">
        <v>162</v>
      </c>
      <c r="C433" s="10">
        <v>60</v>
      </c>
      <c r="D433" s="10">
        <v>46</v>
      </c>
      <c r="E433" s="12">
        <f t="shared" si="34"/>
        <v>8.6231675768899101E-3</v>
      </c>
      <c r="F433" s="12">
        <f t="shared" si="35"/>
        <v>5.8051489146895511E-3</v>
      </c>
      <c r="G433" s="13">
        <f t="shared" si="36"/>
        <v>-0.23333333333333334</v>
      </c>
      <c r="H433" s="18">
        <f t="shared" si="37"/>
        <v>-2.0120724346076456E-3</v>
      </c>
    </row>
    <row r="434" spans="2:8" ht="30" x14ac:dyDescent="0.2">
      <c r="B434" s="3" t="s">
        <v>418</v>
      </c>
      <c r="C434" s="10">
        <v>17</v>
      </c>
      <c r="D434" s="10">
        <v>7</v>
      </c>
      <c r="E434" s="12">
        <f t="shared" si="34"/>
        <v>2.4432308134521414E-3</v>
      </c>
      <c r="F434" s="12">
        <f t="shared" si="35"/>
        <v>8.8339222614840988E-4</v>
      </c>
      <c r="G434" s="13">
        <f t="shared" si="36"/>
        <v>-0.58823529411764708</v>
      </c>
      <c r="H434" s="18">
        <f t="shared" si="37"/>
        <v>-1.4371945961483186E-3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5</v>
      </c>
      <c r="D436" s="10">
        <v>2</v>
      </c>
      <c r="E436" s="12">
        <f t="shared" si="34"/>
        <v>7.1859729807415929E-4</v>
      </c>
      <c r="F436" s="12">
        <f t="shared" si="35"/>
        <v>2.5239777889954568E-4</v>
      </c>
      <c r="G436" s="13">
        <f t="shared" si="36"/>
        <v>-0.6</v>
      </c>
      <c r="H436" s="18">
        <f t="shared" si="37"/>
        <v>-4.3115837884449555E-4</v>
      </c>
    </row>
    <row r="437" spans="2:8" ht="30" x14ac:dyDescent="0.2">
      <c r="B437" s="3" t="s">
        <v>420</v>
      </c>
      <c r="C437" s="10">
        <v>85</v>
      </c>
      <c r="D437" s="10">
        <v>49</v>
      </c>
      <c r="E437" s="12">
        <f t="shared" si="34"/>
        <v>1.2216154067260707E-2</v>
      </c>
      <c r="F437" s="12">
        <f t="shared" si="35"/>
        <v>6.183745583038869E-3</v>
      </c>
      <c r="G437" s="13">
        <f t="shared" si="36"/>
        <v>-0.42352941176470588</v>
      </c>
      <c r="H437" s="18">
        <f t="shared" si="37"/>
        <v>-5.1739005461339466E-3</v>
      </c>
    </row>
    <row r="438" spans="2:8" ht="15" x14ac:dyDescent="0.2">
      <c r="B438" s="3" t="s">
        <v>155</v>
      </c>
      <c r="C438" s="10">
        <v>23</v>
      </c>
      <c r="D438" s="10">
        <v>0</v>
      </c>
      <c r="E438" s="12">
        <f t="shared" si="34"/>
        <v>3.3055475711411325E-3</v>
      </c>
      <c r="F438" s="12" t="str">
        <f t="shared" si="35"/>
        <v/>
      </c>
      <c r="G438" s="13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37</v>
      </c>
      <c r="D441" s="10">
        <v>2</v>
      </c>
      <c r="E441" s="12">
        <f t="shared" si="34"/>
        <v>5.3176200057487785E-3</v>
      </c>
      <c r="F441" s="12">
        <f t="shared" si="35"/>
        <v>2.5239777889954568E-4</v>
      </c>
      <c r="G441" s="13">
        <f t="shared" si="36"/>
        <v>-0.94594594594594594</v>
      </c>
      <c r="H441" s="18">
        <f t="shared" si="37"/>
        <v>-5.0301810865191147E-3</v>
      </c>
    </row>
    <row r="442" spans="2:8" ht="15" x14ac:dyDescent="0.2">
      <c r="B442" s="3" t="s">
        <v>422</v>
      </c>
      <c r="C442" s="10">
        <v>1</v>
      </c>
      <c r="D442" s="10">
        <v>5</v>
      </c>
      <c r="E442" s="12">
        <f t="shared" si="34"/>
        <v>1.4371945961483184E-4</v>
      </c>
      <c r="F442" s="12">
        <f t="shared" si="35"/>
        <v>6.309944472488642E-4</v>
      </c>
      <c r="G442" s="13">
        <f t="shared" si="36"/>
        <v>4</v>
      </c>
      <c r="H442" s="18">
        <f t="shared" si="37"/>
        <v>5.7487783845932736E-4</v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4"/>
        <v/>
      </c>
      <c r="F443" s="12">
        <f t="shared" si="35"/>
        <v>1.2619888944977284E-4</v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0</v>
      </c>
      <c r="E446" s="12">
        <f t="shared" si="34"/>
        <v>2.8743891922966368E-4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1</v>
      </c>
      <c r="D447" s="10">
        <v>3</v>
      </c>
      <c r="E447" s="12">
        <f t="shared" si="34"/>
        <v>1.4371945961483184E-4</v>
      </c>
      <c r="F447" s="12">
        <f t="shared" si="35"/>
        <v>3.7859666834931852E-4</v>
      </c>
      <c r="G447" s="13">
        <f t="shared" si="36"/>
        <v>2</v>
      </c>
      <c r="H447" s="18">
        <f t="shared" si="37"/>
        <v>2.8743891922966368E-4</v>
      </c>
    </row>
    <row r="448" spans="2:8" ht="15" x14ac:dyDescent="0.2">
      <c r="B448" s="3" t="s">
        <v>428</v>
      </c>
      <c r="C448" s="10">
        <v>1</v>
      </c>
      <c r="D448" s="10">
        <v>1</v>
      </c>
      <c r="E448" s="12">
        <f t="shared" si="34"/>
        <v>1.4371945961483184E-4</v>
      </c>
      <c r="F448" s="12">
        <f t="shared" si="35"/>
        <v>1.2619888944977284E-4</v>
      </c>
      <c r="G448" s="13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3</v>
      </c>
      <c r="D449" s="10">
        <v>1</v>
      </c>
      <c r="E449" s="12">
        <f t="shared" si="34"/>
        <v>4.3115837884449555E-4</v>
      </c>
      <c r="F449" s="12">
        <f t="shared" si="35"/>
        <v>1.2619888944977284E-4</v>
      </c>
      <c r="G449" s="13">
        <f t="shared" si="36"/>
        <v>-0.66666666666666663</v>
      </c>
      <c r="H449" s="18">
        <f t="shared" si="37"/>
        <v>-2.8743891922966368E-4</v>
      </c>
    </row>
    <row r="450" spans="2:8" ht="15" x14ac:dyDescent="0.2">
      <c r="B450" s="3" t="s">
        <v>430</v>
      </c>
      <c r="C450" s="10">
        <v>1</v>
      </c>
      <c r="D450" s="10">
        <v>1</v>
      </c>
      <c r="E450" s="12">
        <f t="shared" si="34"/>
        <v>1.4371945961483184E-4</v>
      </c>
      <c r="F450" s="12">
        <f t="shared" si="35"/>
        <v>1.2619888944977284E-4</v>
      </c>
      <c r="G450" s="13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1</v>
      </c>
      <c r="D452" s="10">
        <v>0</v>
      </c>
      <c r="E452" s="12">
        <f t="shared" si="34"/>
        <v>1.4371945961483184E-4</v>
      </c>
      <c r="F452" s="12" t="str">
        <f t="shared" si="35"/>
        <v/>
      </c>
      <c r="G452" s="13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2</v>
      </c>
      <c r="D454" s="10">
        <v>1</v>
      </c>
      <c r="E454" s="12">
        <f t="shared" si="34"/>
        <v>2.8743891922966368E-4</v>
      </c>
      <c r="F454" s="12">
        <f t="shared" si="35"/>
        <v>1.2619888944977284E-4</v>
      </c>
      <c r="G454" s="13">
        <f t="shared" si="36"/>
        <v>-0.5</v>
      </c>
      <c r="H454" s="18">
        <f t="shared" si="37"/>
        <v>-1.4371945961483184E-4</v>
      </c>
    </row>
    <row r="455" spans="2:8" ht="15" x14ac:dyDescent="0.2">
      <c r="B455" s="3" t="s">
        <v>158</v>
      </c>
      <c r="C455" s="10">
        <v>4</v>
      </c>
      <c r="D455" s="10">
        <v>0</v>
      </c>
      <c r="E455" s="12">
        <f t="shared" si="34"/>
        <v>5.7487783845932736E-4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1.2619888944977284E-4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1</v>
      </c>
      <c r="E458" s="12" t="str">
        <f t="shared" si="34"/>
        <v/>
      </c>
      <c r="F458" s="12">
        <f t="shared" si="35"/>
        <v>1.2619888944977284E-4</v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1</v>
      </c>
      <c r="D459" s="10">
        <v>0</v>
      </c>
      <c r="E459" s="12">
        <f t="shared" si="34"/>
        <v>1.4371945961483184E-4</v>
      </c>
      <c r="F459" s="12" t="str">
        <f t="shared" si="35"/>
        <v/>
      </c>
      <c r="G459" s="13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50</v>
      </c>
      <c r="D460" s="10">
        <v>34</v>
      </c>
      <c r="E460" s="12">
        <f t="shared" si="34"/>
        <v>7.1859729807415926E-3</v>
      </c>
      <c r="F460" s="12">
        <f t="shared" si="35"/>
        <v>4.290762241292277E-3</v>
      </c>
      <c r="G460" s="13">
        <f t="shared" si="36"/>
        <v>-0.32</v>
      </c>
      <c r="H460" s="18">
        <f t="shared" si="37"/>
        <v>-2.2995113538373099E-3</v>
      </c>
    </row>
    <row r="461" spans="2:8" ht="30" x14ac:dyDescent="0.2">
      <c r="B461" s="3" t="s">
        <v>173</v>
      </c>
      <c r="C461" s="10">
        <v>1</v>
      </c>
      <c r="D461" s="10">
        <v>1</v>
      </c>
      <c r="E461" s="12">
        <f t="shared" si="34"/>
        <v>1.4371945961483184E-4</v>
      </c>
      <c r="F461" s="12">
        <f t="shared" si="35"/>
        <v>1.2619888944977284E-4</v>
      </c>
      <c r="G461" s="13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26</v>
      </c>
      <c r="D463" s="10">
        <v>81</v>
      </c>
      <c r="E463" s="12">
        <f t="shared" si="34"/>
        <v>3.7367059499856282E-3</v>
      </c>
      <c r="F463" s="12">
        <f t="shared" si="35"/>
        <v>1.0222110045431601E-2</v>
      </c>
      <c r="G463" s="13">
        <f t="shared" si="36"/>
        <v>2.1153846153846154</v>
      </c>
      <c r="H463" s="18">
        <f t="shared" si="37"/>
        <v>7.9045702788157514E-3</v>
      </c>
    </row>
    <row r="464" spans="2:8" ht="15" x14ac:dyDescent="0.2">
      <c r="B464" s="3" t="s">
        <v>478</v>
      </c>
      <c r="C464" s="10">
        <v>9</v>
      </c>
      <c r="D464" s="10">
        <v>21</v>
      </c>
      <c r="E464" s="12">
        <f t="shared" si="34"/>
        <v>1.2934751365334866E-3</v>
      </c>
      <c r="F464" s="12">
        <f t="shared" si="35"/>
        <v>2.6501766784452299E-3</v>
      </c>
      <c r="G464" s="13">
        <f t="shared" si="36"/>
        <v>1.3333333333333333</v>
      </c>
      <c r="H464" s="18">
        <f t="shared" si="37"/>
        <v>1.7246335153779822E-3</v>
      </c>
    </row>
    <row r="465" spans="2:8" ht="15" x14ac:dyDescent="0.2">
      <c r="B465" s="3" t="s">
        <v>183</v>
      </c>
      <c r="C465" s="10">
        <v>1</v>
      </c>
      <c r="D465" s="10">
        <v>2</v>
      </c>
      <c r="E465" s="12">
        <f t="shared" si="34"/>
        <v>1.4371945961483184E-4</v>
      </c>
      <c r="F465" s="12">
        <f t="shared" si="35"/>
        <v>2.5239777889954568E-4</v>
      </c>
      <c r="G465" s="13">
        <f t="shared" si="36"/>
        <v>1</v>
      </c>
      <c r="H465" s="18">
        <f t="shared" si="37"/>
        <v>1.4371945961483184E-4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9</v>
      </c>
      <c r="D467" s="10">
        <v>115</v>
      </c>
      <c r="E467" s="12">
        <f t="shared" si="34"/>
        <v>1.2934751365334866E-3</v>
      </c>
      <c r="F467" s="12">
        <f t="shared" si="35"/>
        <v>1.4512872286723877E-2</v>
      </c>
      <c r="G467" s="13">
        <f t="shared" si="36"/>
        <v>11.777777777777779</v>
      </c>
      <c r="H467" s="18">
        <f t="shared" si="37"/>
        <v>1.5234262719172177E-2</v>
      </c>
    </row>
    <row r="468" spans="2:8" ht="15" x14ac:dyDescent="0.2">
      <c r="B468" s="3" t="s">
        <v>182</v>
      </c>
      <c r="C468" s="10">
        <v>18</v>
      </c>
      <c r="D468" s="10">
        <v>10</v>
      </c>
      <c r="E468" s="12">
        <f t="shared" si="34"/>
        <v>2.5869502730669733E-3</v>
      </c>
      <c r="F468" s="12">
        <f t="shared" si="35"/>
        <v>1.2619888944977284E-3</v>
      </c>
      <c r="G468" s="13">
        <f t="shared" si="36"/>
        <v>-0.44444444444444442</v>
      </c>
      <c r="H468" s="18">
        <f t="shared" si="37"/>
        <v>-1.1497556769186547E-3</v>
      </c>
    </row>
    <row r="469" spans="2:8" ht="15" x14ac:dyDescent="0.2">
      <c r="B469" s="3" t="s">
        <v>175</v>
      </c>
      <c r="C469" s="10">
        <v>2</v>
      </c>
      <c r="D469" s="10">
        <v>2</v>
      </c>
      <c r="E469" s="12">
        <f t="shared" si="34"/>
        <v>2.8743891922966368E-4</v>
      </c>
      <c r="F469" s="12">
        <f t="shared" si="35"/>
        <v>2.5239777889954568E-4</v>
      </c>
      <c r="G469" s="13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1.4371945961483184E-4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1</v>
      </c>
      <c r="D471" s="10">
        <v>1</v>
      </c>
      <c r="E471" s="12">
        <f t="shared" si="34"/>
        <v>1.4371945961483184E-4</v>
      </c>
      <c r="F471" s="12">
        <f t="shared" si="35"/>
        <v>1.2619888944977284E-4</v>
      </c>
      <c r="G471" s="13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3</v>
      </c>
      <c r="E473" s="12" t="str">
        <f t="shared" si="34"/>
        <v/>
      </c>
      <c r="F473" s="12">
        <f t="shared" si="35"/>
        <v>3.7859666834931852E-4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5</v>
      </c>
      <c r="E475" s="12" t="str">
        <f t="shared" si="34"/>
        <v/>
      </c>
      <c r="F475" s="12">
        <f t="shared" si="35"/>
        <v>6.309944472488642E-4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1.2619888944977284E-4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8</v>
      </c>
      <c r="D478" s="10">
        <v>48</v>
      </c>
      <c r="E478" s="12">
        <f t="shared" si="34"/>
        <v>1.1497556769186547E-3</v>
      </c>
      <c r="F478" s="12">
        <f t="shared" si="35"/>
        <v>6.0575466935890963E-3</v>
      </c>
      <c r="G478" s="13">
        <f t="shared" si="36"/>
        <v>5</v>
      </c>
      <c r="H478" s="18">
        <f t="shared" si="37"/>
        <v>5.7487783845932734E-3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6</v>
      </c>
      <c r="E480" s="12" t="str">
        <f t="shared" si="34"/>
        <v/>
      </c>
      <c r="F480" s="12">
        <f t="shared" si="35"/>
        <v>7.5719333669863704E-4</v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24</v>
      </c>
      <c r="D483" s="10">
        <v>183</v>
      </c>
      <c r="E483" s="12">
        <f t="shared" si="34"/>
        <v>3.4492670307559644E-3</v>
      </c>
      <c r="F483" s="12">
        <f t="shared" si="35"/>
        <v>2.3094396769308429E-2</v>
      </c>
      <c r="G483" s="13">
        <f t="shared" si="36"/>
        <v>6.625</v>
      </c>
      <c r="H483" s="18">
        <f t="shared" si="37"/>
        <v>2.2851394078758264E-2</v>
      </c>
    </row>
    <row r="484" spans="2:8" ht="30" x14ac:dyDescent="0.2">
      <c r="B484" s="3" t="s">
        <v>184</v>
      </c>
      <c r="C484" s="10">
        <v>213</v>
      </c>
      <c r="D484" s="10">
        <v>224</v>
      </c>
      <c r="E484" s="12">
        <f t="shared" si="34"/>
        <v>3.0612244897959183E-2</v>
      </c>
      <c r="F484" s="12">
        <f t="shared" si="35"/>
        <v>2.8268551236749116E-2</v>
      </c>
      <c r="G484" s="13">
        <f t="shared" si="36"/>
        <v>5.1643192488262914E-2</v>
      </c>
      <c r="H484" s="18">
        <f t="shared" si="37"/>
        <v>1.5809140557631503E-3</v>
      </c>
    </row>
    <row r="485" spans="2:8" ht="15" x14ac:dyDescent="0.2">
      <c r="B485" s="3" t="s">
        <v>443</v>
      </c>
      <c r="C485" s="10">
        <v>58</v>
      </c>
      <c r="D485" s="10">
        <v>453</v>
      </c>
      <c r="E485" s="12">
        <f t="shared" si="34"/>
        <v>8.335728657660248E-3</v>
      </c>
      <c r="F485" s="12">
        <f t="shared" si="35"/>
        <v>5.7168096920747098E-2</v>
      </c>
      <c r="G485" s="13">
        <f t="shared" si="36"/>
        <v>6.8103448275862073</v>
      </c>
      <c r="H485" s="18">
        <f t="shared" si="37"/>
        <v>5.6769186547858591E-2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6</v>
      </c>
      <c r="D489" s="10">
        <v>0</v>
      </c>
      <c r="E489" s="12">
        <f t="shared" si="38"/>
        <v>8.623167576889911E-4</v>
      </c>
      <c r="F489" s="12" t="str">
        <f t="shared" si="39"/>
        <v/>
      </c>
      <c r="G489" s="13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0</v>
      </c>
      <c r="D490" s="10">
        <v>10</v>
      </c>
      <c r="E490" s="12" t="str">
        <f t="shared" si="38"/>
        <v/>
      </c>
      <c r="F490" s="12">
        <f t="shared" si="39"/>
        <v>1.2619888944977284E-3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22</v>
      </c>
      <c r="D491" s="10">
        <v>21</v>
      </c>
      <c r="E491" s="12">
        <f t="shared" si="38"/>
        <v>3.1618281115263006E-3</v>
      </c>
      <c r="F491" s="12">
        <f t="shared" si="39"/>
        <v>2.6501766784452299E-3</v>
      </c>
      <c r="G491" s="13">
        <f t="shared" si="40"/>
        <v>-4.5454545454545456E-2</v>
      </c>
      <c r="H491" s="18">
        <f t="shared" si="41"/>
        <v>-1.4371945961483184E-4</v>
      </c>
    </row>
    <row r="492" spans="2:8" ht="15" x14ac:dyDescent="0.2">
      <c r="B492" s="3" t="s">
        <v>480</v>
      </c>
      <c r="C492" s="10">
        <v>2</v>
      </c>
      <c r="D492" s="10">
        <v>2</v>
      </c>
      <c r="E492" s="12">
        <f t="shared" si="38"/>
        <v>2.8743891922966368E-4</v>
      </c>
      <c r="F492" s="12">
        <f t="shared" si="39"/>
        <v>2.5239777889954568E-4</v>
      </c>
      <c r="G492" s="13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2</v>
      </c>
      <c r="D493" s="10">
        <v>4</v>
      </c>
      <c r="E493" s="12">
        <f t="shared" si="38"/>
        <v>2.8743891922966368E-4</v>
      </c>
      <c r="F493" s="12">
        <f t="shared" si="39"/>
        <v>5.0479555779909136E-4</v>
      </c>
      <c r="G493" s="13">
        <f t="shared" si="40"/>
        <v>1</v>
      </c>
      <c r="H493" s="18">
        <f t="shared" si="41"/>
        <v>2.8743891922966368E-4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3</v>
      </c>
      <c r="D495" s="10">
        <v>1</v>
      </c>
      <c r="E495" s="12">
        <f t="shared" si="38"/>
        <v>4.3115837884449555E-4</v>
      </c>
      <c r="F495" s="12">
        <f t="shared" si="39"/>
        <v>1.2619888944977284E-4</v>
      </c>
      <c r="G495" s="13">
        <f t="shared" si="40"/>
        <v>-0.66666666666666663</v>
      </c>
      <c r="H495" s="18">
        <f t="shared" si="41"/>
        <v>-2.8743891922966368E-4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26</v>
      </c>
      <c r="D497" s="10">
        <v>0</v>
      </c>
      <c r="E497" s="12">
        <f t="shared" si="38"/>
        <v>3.7367059499856282E-3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2</v>
      </c>
      <c r="D499" s="10">
        <v>0</v>
      </c>
      <c r="E499" s="12">
        <f t="shared" si="38"/>
        <v>2.8743891922966368E-4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2138</v>
      </c>
      <c r="D505" s="40">
        <f>SUM(D506:D530)</f>
        <v>3355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0.56922357343311503</v>
      </c>
      <c r="H505" s="41">
        <f>+IF(OR(AND(E505=""),(G505="")),"",E505*G505)</f>
        <v>0.56922357343311503</v>
      </c>
    </row>
    <row r="506" spans="2:8" ht="15" x14ac:dyDescent="0.2">
      <c r="B506" s="3" t="s">
        <v>454</v>
      </c>
      <c r="C506" s="10">
        <v>2</v>
      </c>
      <c r="D506" s="10">
        <v>1</v>
      </c>
      <c r="E506" s="12">
        <f>+IF(C506=0,"",C506/C$505)</f>
        <v>9.3545369504209543E-4</v>
      </c>
      <c r="F506" s="12">
        <f>+IF(D506=0,"",D506/D$505)</f>
        <v>2.9806259314456036E-4</v>
      </c>
      <c r="G506" s="13">
        <f>+IF(OR(AND(D506=0),(C506=0)),"0",((D506-C506)/C506))</f>
        <v>-0.5</v>
      </c>
      <c r="H506" s="18">
        <f>+IF(OR(AND(E506=""),(G506="")),"",E506*G506)</f>
        <v>-4.6772684752104771E-4</v>
      </c>
    </row>
    <row r="507" spans="2:8" ht="15" x14ac:dyDescent="0.2">
      <c r="B507" s="3" t="s">
        <v>187</v>
      </c>
      <c r="C507" s="10">
        <v>87</v>
      </c>
      <c r="D507" s="10">
        <v>97</v>
      </c>
      <c r="E507" s="12">
        <f t="shared" ref="E507:E529" si="42">+IF(C507=0,"",C507/C$505)</f>
        <v>4.0692235734331152E-2</v>
      </c>
      <c r="F507" s="12">
        <f t="shared" ref="F507:F529" si="43">+IF(D507=0,"",D507/D$505)</f>
        <v>2.8912071535022354E-2</v>
      </c>
      <c r="G507" s="13">
        <f t="shared" ref="G507:G529" si="44">+IF(OR(AND(D507=0),(C507=0)),"0",((D507-C507)/C507))</f>
        <v>0.11494252873563218</v>
      </c>
      <c r="H507" s="18">
        <f t="shared" ref="H507:H530" si="45">+IF(OR(AND(E507=""),(G507="")),"",E507*G507)</f>
        <v>4.6772684752104769E-3</v>
      </c>
    </row>
    <row r="508" spans="2:8" ht="15" x14ac:dyDescent="0.2">
      <c r="B508" s="3" t="s">
        <v>455</v>
      </c>
      <c r="C508" s="10">
        <v>315</v>
      </c>
      <c r="D508" s="10">
        <v>372</v>
      </c>
      <c r="E508" s="12">
        <f t="shared" si="42"/>
        <v>0.14733395696913001</v>
      </c>
      <c r="F508" s="12">
        <f t="shared" si="43"/>
        <v>0.11087928464977645</v>
      </c>
      <c r="G508" s="13">
        <f t="shared" si="44"/>
        <v>0.18095238095238095</v>
      </c>
      <c r="H508" s="18">
        <f t="shared" si="45"/>
        <v>2.6660430308699717E-2</v>
      </c>
    </row>
    <row r="509" spans="2:8" ht="15" x14ac:dyDescent="0.2">
      <c r="B509" s="3" t="s">
        <v>456</v>
      </c>
      <c r="C509" s="10">
        <v>485</v>
      </c>
      <c r="D509" s="10">
        <v>330</v>
      </c>
      <c r="E509" s="12">
        <f t="shared" si="42"/>
        <v>0.22684752104770814</v>
      </c>
      <c r="F509" s="12">
        <f t="shared" si="43"/>
        <v>9.8360655737704916E-2</v>
      </c>
      <c r="G509" s="13">
        <f t="shared" si="44"/>
        <v>-0.31958762886597936</v>
      </c>
      <c r="H509" s="18">
        <f t="shared" si="45"/>
        <v>-7.2497661365762384E-2</v>
      </c>
    </row>
    <row r="510" spans="2:8" ht="15" x14ac:dyDescent="0.2">
      <c r="B510" s="3" t="s">
        <v>188</v>
      </c>
      <c r="C510" s="10">
        <v>28</v>
      </c>
      <c r="D510" s="10">
        <v>1</v>
      </c>
      <c r="E510" s="12">
        <f t="shared" si="42"/>
        <v>1.3096351730589336E-2</v>
      </c>
      <c r="F510" s="12">
        <f t="shared" si="43"/>
        <v>2.9806259314456036E-4</v>
      </c>
      <c r="G510" s="13">
        <f t="shared" si="44"/>
        <v>-0.9642857142857143</v>
      </c>
      <c r="H510" s="18">
        <f t="shared" si="45"/>
        <v>-1.2628624883068288E-2</v>
      </c>
    </row>
    <row r="511" spans="2:8" ht="15" x14ac:dyDescent="0.2">
      <c r="B511" s="3" t="s">
        <v>186</v>
      </c>
      <c r="C511" s="10">
        <v>4</v>
      </c>
      <c r="D511" s="10">
        <v>0</v>
      </c>
      <c r="E511" s="12">
        <f t="shared" si="42"/>
        <v>1.8709073900841909E-3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5</v>
      </c>
      <c r="D512" s="10">
        <v>0</v>
      </c>
      <c r="E512" s="12">
        <f t="shared" si="42"/>
        <v>2.3386342376052385E-3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5</v>
      </c>
      <c r="D513" s="10">
        <v>3</v>
      </c>
      <c r="E513" s="12">
        <f t="shared" si="42"/>
        <v>2.3386342376052385E-3</v>
      </c>
      <c r="F513" s="12">
        <f t="shared" si="43"/>
        <v>8.9418777943368107E-4</v>
      </c>
      <c r="G513" s="13">
        <f t="shared" si="44"/>
        <v>-0.4</v>
      </c>
      <c r="H513" s="18">
        <f t="shared" si="45"/>
        <v>-9.3545369504209543E-4</v>
      </c>
    </row>
    <row r="514" spans="2:8" ht="15" x14ac:dyDescent="0.2">
      <c r="B514" s="3" t="s">
        <v>458</v>
      </c>
      <c r="C514" s="10">
        <v>1</v>
      </c>
      <c r="D514" s="10">
        <v>0</v>
      </c>
      <c r="E514" s="12">
        <f t="shared" si="42"/>
        <v>4.6772684752104771E-4</v>
      </c>
      <c r="F514" s="12" t="str">
        <f t="shared" si="43"/>
        <v/>
      </c>
      <c r="G514" s="13" t="str">
        <f t="shared" si="44"/>
        <v>0</v>
      </c>
      <c r="H514" s="18">
        <f t="shared" si="45"/>
        <v>0</v>
      </c>
    </row>
    <row r="515" spans="2:8" ht="15" x14ac:dyDescent="0.2">
      <c r="B515" s="3" t="s">
        <v>565</v>
      </c>
      <c r="C515" s="10">
        <v>2</v>
      </c>
      <c r="D515" s="10">
        <v>3</v>
      </c>
      <c r="E515" s="12">
        <f t="shared" si="42"/>
        <v>9.3545369504209543E-4</v>
      </c>
      <c r="F515" s="12">
        <f t="shared" si="43"/>
        <v>8.9418777943368107E-4</v>
      </c>
      <c r="G515" s="13">
        <f t="shared" si="44"/>
        <v>0.5</v>
      </c>
      <c r="H515" s="18">
        <f t="shared" si="45"/>
        <v>4.6772684752104771E-4</v>
      </c>
    </row>
    <row r="516" spans="2:8" ht="15" x14ac:dyDescent="0.2">
      <c r="B516" s="3" t="s">
        <v>459</v>
      </c>
      <c r="C516" s="10">
        <v>4</v>
      </c>
      <c r="D516" s="10">
        <v>122</v>
      </c>
      <c r="E516" s="12">
        <f t="shared" si="42"/>
        <v>1.8709073900841909E-3</v>
      </c>
      <c r="F516" s="12">
        <f t="shared" si="43"/>
        <v>3.6363636363636362E-2</v>
      </c>
      <c r="G516" s="13">
        <f t="shared" si="44"/>
        <v>29.5</v>
      </c>
      <c r="H516" s="18">
        <f t="shared" si="45"/>
        <v>5.5191768007483627E-2</v>
      </c>
    </row>
    <row r="517" spans="2:8" ht="15" x14ac:dyDescent="0.2">
      <c r="B517" s="3" t="s">
        <v>460</v>
      </c>
      <c r="C517" s="10">
        <v>3</v>
      </c>
      <c r="D517" s="10">
        <v>6</v>
      </c>
      <c r="E517" s="12">
        <f t="shared" si="42"/>
        <v>1.403180542563143E-3</v>
      </c>
      <c r="F517" s="12">
        <f t="shared" si="43"/>
        <v>1.7883755588673621E-3</v>
      </c>
      <c r="G517" s="13">
        <f t="shared" si="44"/>
        <v>1</v>
      </c>
      <c r="H517" s="18">
        <f t="shared" si="45"/>
        <v>1.403180542563143E-3</v>
      </c>
    </row>
    <row r="518" spans="2:8" ht="15" x14ac:dyDescent="0.2">
      <c r="B518" s="3" t="s">
        <v>190</v>
      </c>
      <c r="C518" s="10">
        <v>162</v>
      </c>
      <c r="D518" s="10">
        <v>92</v>
      </c>
      <c r="E518" s="12">
        <f t="shared" si="42"/>
        <v>7.5771749298409727E-2</v>
      </c>
      <c r="F518" s="12">
        <f t="shared" si="43"/>
        <v>2.7421758569299553E-2</v>
      </c>
      <c r="G518" s="13">
        <f t="shared" si="44"/>
        <v>-0.43209876543209874</v>
      </c>
      <c r="H518" s="18">
        <f t="shared" si="45"/>
        <v>-3.2740879326473335E-2</v>
      </c>
    </row>
    <row r="519" spans="2:8" ht="15" x14ac:dyDescent="0.2">
      <c r="B519" s="3" t="s">
        <v>192</v>
      </c>
      <c r="C519" s="10">
        <v>11</v>
      </c>
      <c r="D519" s="10">
        <v>20</v>
      </c>
      <c r="E519" s="12">
        <f t="shared" si="42"/>
        <v>5.144995322731525E-3</v>
      </c>
      <c r="F519" s="12">
        <f t="shared" si="43"/>
        <v>5.9612518628912071E-3</v>
      </c>
      <c r="G519" s="13">
        <f t="shared" si="44"/>
        <v>0.81818181818181823</v>
      </c>
      <c r="H519" s="18">
        <f t="shared" si="45"/>
        <v>4.2095416276894298E-3</v>
      </c>
    </row>
    <row r="520" spans="2:8" ht="13.5" customHeight="1" x14ac:dyDescent="0.2">
      <c r="B520" s="3" t="s">
        <v>191</v>
      </c>
      <c r="C520" s="10">
        <v>1</v>
      </c>
      <c r="D520" s="10">
        <v>0</v>
      </c>
      <c r="E520" s="12">
        <f t="shared" si="42"/>
        <v>4.6772684752104771E-4</v>
      </c>
      <c r="F520" s="12" t="str">
        <f t="shared" si="43"/>
        <v/>
      </c>
      <c r="G520" s="13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346</v>
      </c>
      <c r="D521" s="10">
        <v>930</v>
      </c>
      <c r="E521" s="12">
        <f t="shared" si="42"/>
        <v>0.1618334892422825</v>
      </c>
      <c r="F521" s="12">
        <f t="shared" si="43"/>
        <v>0.27719821162444114</v>
      </c>
      <c r="G521" s="13">
        <f t="shared" si="44"/>
        <v>1.6878612716763006</v>
      </c>
      <c r="H521" s="18">
        <f t="shared" si="45"/>
        <v>0.27315247895229183</v>
      </c>
    </row>
    <row r="522" spans="2:8" ht="25.5" customHeight="1" x14ac:dyDescent="0.2">
      <c r="B522" s="3" t="s">
        <v>193</v>
      </c>
      <c r="C522" s="10">
        <v>90</v>
      </c>
      <c r="D522" s="10">
        <v>330</v>
      </c>
      <c r="E522" s="12">
        <f t="shared" si="42"/>
        <v>4.2095416276894296E-2</v>
      </c>
      <c r="F522" s="12">
        <f t="shared" si="43"/>
        <v>9.8360655737704916E-2</v>
      </c>
      <c r="G522" s="13">
        <f t="shared" si="44"/>
        <v>2.6666666666666665</v>
      </c>
      <c r="H522" s="18">
        <f t="shared" si="45"/>
        <v>0.11225444340505145</v>
      </c>
    </row>
    <row r="523" spans="2:8" ht="13.5" customHeight="1" x14ac:dyDescent="0.2">
      <c r="B523" s="3" t="s">
        <v>462</v>
      </c>
      <c r="C523" s="10">
        <v>7</v>
      </c>
      <c r="D523" s="10">
        <v>19</v>
      </c>
      <c r="E523" s="12">
        <f t="shared" si="42"/>
        <v>3.2740879326473341E-3</v>
      </c>
      <c r="F523" s="12">
        <f t="shared" si="43"/>
        <v>5.6631892697466468E-3</v>
      </c>
      <c r="G523" s="13">
        <f t="shared" si="44"/>
        <v>1.7142857142857142</v>
      </c>
      <c r="H523" s="18">
        <f t="shared" si="45"/>
        <v>5.6127221702525721E-3</v>
      </c>
    </row>
    <row r="524" spans="2:8" ht="12" customHeight="1" x14ac:dyDescent="0.2">
      <c r="B524" s="3" t="s">
        <v>194</v>
      </c>
      <c r="C524" s="10">
        <v>15</v>
      </c>
      <c r="D524" s="10">
        <v>18</v>
      </c>
      <c r="E524" s="12">
        <f t="shared" si="42"/>
        <v>7.0159027128157154E-3</v>
      </c>
      <c r="F524" s="12">
        <f t="shared" si="43"/>
        <v>5.3651266766020864E-3</v>
      </c>
      <c r="G524" s="13">
        <f t="shared" si="44"/>
        <v>0.2</v>
      </c>
      <c r="H524" s="18">
        <f t="shared" si="45"/>
        <v>1.4031805425631433E-3</v>
      </c>
    </row>
    <row r="525" spans="2:8" ht="13.5" customHeight="1" x14ac:dyDescent="0.2">
      <c r="B525" s="3" t="s">
        <v>195</v>
      </c>
      <c r="C525" s="10">
        <v>0</v>
      </c>
      <c r="D525" s="10">
        <v>1</v>
      </c>
      <c r="E525" s="12" t="str">
        <f t="shared" si="42"/>
        <v/>
      </c>
      <c r="F525" s="12">
        <f t="shared" si="43"/>
        <v>2.9806259314456036E-4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33</v>
      </c>
      <c r="D526" s="10">
        <v>19</v>
      </c>
      <c r="E526" s="12">
        <f t="shared" si="42"/>
        <v>1.5434985968194575E-2</v>
      </c>
      <c r="F526" s="12">
        <f t="shared" si="43"/>
        <v>5.6631892697466468E-3</v>
      </c>
      <c r="G526" s="13">
        <f t="shared" si="44"/>
        <v>-0.42424242424242425</v>
      </c>
      <c r="H526" s="18">
        <f t="shared" si="45"/>
        <v>-6.5481758652946682E-3</v>
      </c>
    </row>
    <row r="527" spans="2:8" ht="15" x14ac:dyDescent="0.2">
      <c r="B527" s="3" t="s">
        <v>464</v>
      </c>
      <c r="C527" s="10">
        <v>0</v>
      </c>
      <c r="D527" s="10">
        <v>1</v>
      </c>
      <c r="E527" s="12" t="str">
        <f t="shared" si="42"/>
        <v/>
      </c>
      <c r="F527" s="12">
        <f t="shared" si="43"/>
        <v>2.9806259314456036E-4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167</v>
      </c>
      <c r="D529" s="10">
        <v>273</v>
      </c>
      <c r="E529" s="12">
        <f t="shared" si="42"/>
        <v>7.8110383536014974E-2</v>
      </c>
      <c r="F529" s="12">
        <f t="shared" si="43"/>
        <v>8.137108792846498E-2</v>
      </c>
      <c r="G529" s="13">
        <f t="shared" si="44"/>
        <v>0.6347305389221557</v>
      </c>
      <c r="H529" s="18">
        <f t="shared" si="45"/>
        <v>4.9579045837231064E-2</v>
      </c>
    </row>
    <row r="530" spans="2:8" ht="15" x14ac:dyDescent="0.2">
      <c r="B530" s="3" t="s">
        <v>467</v>
      </c>
      <c r="C530" s="10">
        <v>365</v>
      </c>
      <c r="D530" s="10">
        <v>717</v>
      </c>
      <c r="E530" s="12">
        <f>+IF(C530=0,"",C530/C$505)</f>
        <v>0.1707202993451824</v>
      </c>
      <c r="F530" s="12">
        <f>+IF(D530=0,"",D530/D$505)</f>
        <v>0.21371087928464977</v>
      </c>
      <c r="G530" s="13">
        <f>+IF(OR(AND(D530=0),(C530=0)),"0",((D530-C530)/C530))</f>
        <v>0.96438356164383565</v>
      </c>
      <c r="H530" s="18">
        <f t="shared" si="45"/>
        <v>0.1646398503274088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538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512</v>
      </c>
      <c r="C8" s="45">
        <f>+C18+C70+C151+C294+C505</f>
        <v>32797</v>
      </c>
      <c r="D8" s="46">
        <f>+D18+D70+D151+D294+D505</f>
        <v>34450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5.0400951306521939E-2</v>
      </c>
      <c r="H8" s="47">
        <f>+E8*G8</f>
        <v>5.0400951306521939E-2</v>
      </c>
    </row>
    <row r="9" spans="2:8" ht="20.100000000000001" customHeight="1" x14ac:dyDescent="0.2">
      <c r="B9" s="33" t="s">
        <v>486</v>
      </c>
      <c r="C9" s="34">
        <v>991</v>
      </c>
      <c r="D9" s="34">
        <f>D18</f>
        <v>1102</v>
      </c>
      <c r="E9" s="35">
        <f t="shared" si="0"/>
        <v>3.0216178308991676E-2</v>
      </c>
      <c r="F9" s="35">
        <f t="shared" si="0"/>
        <v>3.1988388969521046E-2</v>
      </c>
      <c r="G9" s="35">
        <f t="shared" si="1"/>
        <v>0.11200807265388496</v>
      </c>
      <c r="H9" s="35">
        <f>+IF(OR(AND(E9=""),(G9="")),"",E9*G9)</f>
        <v>3.3844558953562824E-3</v>
      </c>
    </row>
    <row r="10" spans="2:8" ht="20.100000000000001" customHeight="1" x14ac:dyDescent="0.2">
      <c r="B10" s="33" t="s">
        <v>487</v>
      </c>
      <c r="C10" s="36">
        <v>3894</v>
      </c>
      <c r="D10" s="36">
        <f>D70</f>
        <v>6910</v>
      </c>
      <c r="E10" s="35">
        <f t="shared" si="0"/>
        <v>0.11873037168033662</v>
      </c>
      <c r="F10" s="35">
        <f t="shared" si="0"/>
        <v>0.20058055152394774</v>
      </c>
      <c r="G10" s="35">
        <f t="shared" si="1"/>
        <v>0.77452491011813041</v>
      </c>
      <c r="H10" s="35">
        <f>+IF(OR(AND(E10=""),(G10="")),"",E10*G10)</f>
        <v>9.1959630454004931E-2</v>
      </c>
    </row>
    <row r="11" spans="2:8" ht="20.100000000000001" customHeight="1" x14ac:dyDescent="0.2">
      <c r="B11" s="33" t="s">
        <v>488</v>
      </c>
      <c r="C11" s="36">
        <v>6436</v>
      </c>
      <c r="D11" s="36">
        <f>D151</f>
        <v>4671</v>
      </c>
      <c r="E11" s="35">
        <f t="shared" si="0"/>
        <v>0.19623746074336068</v>
      </c>
      <c r="F11" s="35">
        <f t="shared" si="0"/>
        <v>0.13558780841799709</v>
      </c>
      <c r="G11" s="35">
        <f t="shared" si="1"/>
        <v>-0.27423865755127408</v>
      </c>
      <c r="H11" s="35">
        <f>+IF(OR(AND(E11=""),(G11="")),"",E11*G11)</f>
        <v>-5.3815897795530081E-2</v>
      </c>
    </row>
    <row r="12" spans="2:8" ht="20.100000000000001" customHeight="1" x14ac:dyDescent="0.2">
      <c r="B12" s="33" t="s">
        <v>489</v>
      </c>
      <c r="C12" s="36">
        <v>14190</v>
      </c>
      <c r="D12" s="36">
        <f>D294</f>
        <v>12490</v>
      </c>
      <c r="E12" s="35">
        <f t="shared" si="0"/>
        <v>0.43266152391987073</v>
      </c>
      <c r="F12" s="35">
        <f t="shared" si="0"/>
        <v>0.36255442670537008</v>
      </c>
      <c r="G12" s="35">
        <f t="shared" si="1"/>
        <v>-0.11980267794221283</v>
      </c>
      <c r="H12" s="35">
        <f>+IF(OR(AND(E12=""),(G12="")),"",E12*G12)</f>
        <v>-5.1834009208159289E-2</v>
      </c>
    </row>
    <row r="13" spans="2:8" ht="20.100000000000001" customHeight="1" x14ac:dyDescent="0.2">
      <c r="B13" s="33" t="s">
        <v>490</v>
      </c>
      <c r="C13" s="36">
        <v>3021</v>
      </c>
      <c r="D13" s="36">
        <f>D505</f>
        <v>9277</v>
      </c>
      <c r="E13" s="35">
        <f t="shared" si="0"/>
        <v>9.2112083422264235E-2</v>
      </c>
      <c r="F13" s="35">
        <f t="shared" si="0"/>
        <v>0.26928882438316398</v>
      </c>
      <c r="G13" s="35">
        <f t="shared" si="1"/>
        <v>2.0708374710360808</v>
      </c>
      <c r="H13" s="35">
        <f>+IF(OR(AND(E13=""),(G13="")),"",E13*G13)</f>
        <v>0.19074915388602617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253</v>
      </c>
      <c r="D18" s="40">
        <f>SUM(D19:D64)</f>
        <v>1102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3.3557312252964429</v>
      </c>
      <c r="H18" s="41">
        <f>+IF(OR(AND(E18=""),(G18="")),"",E18*G18)</f>
        <v>3.3557312252964429</v>
      </c>
    </row>
    <row r="19" spans="2:8" ht="15" x14ac:dyDescent="0.2">
      <c r="B19" s="3" t="s">
        <v>0</v>
      </c>
      <c r="C19" s="10">
        <v>2</v>
      </c>
      <c r="D19" s="10">
        <v>0</v>
      </c>
      <c r="E19" s="8">
        <f>+IF(C19=0,"",C19/C$18)</f>
        <v>7.9051383399209481E-3</v>
      </c>
      <c r="F19" s="8" t="str">
        <f>+IF(D19=0,"",D19/D$18)</f>
        <v/>
      </c>
      <c r="G19" s="9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11</v>
      </c>
      <c r="D20" s="10">
        <v>52</v>
      </c>
      <c r="E20" s="8">
        <f t="shared" ref="E20:E64" si="2">+IF(C20=0,"",C20/C$18)</f>
        <v>4.3478260869565216E-2</v>
      </c>
      <c r="F20" s="8">
        <f t="shared" ref="F20:F64" si="3">+IF(D20=0,"",D20/D$18)</f>
        <v>4.7186932849364795E-2</v>
      </c>
      <c r="G20" s="9">
        <f t="shared" ref="G20:G64" si="4">+IF(OR(AND(D20=0),(C20=0)),"0",((D20-C20)/C20))</f>
        <v>3.7272727272727271</v>
      </c>
      <c r="H20" s="18">
        <f t="shared" ref="H20:H64" si="5">+IF(OR(AND(E20=""),(G20="")),"",E20*G20)</f>
        <v>0.16205533596837943</v>
      </c>
    </row>
    <row r="21" spans="2:8" ht="25.5" customHeight="1" x14ac:dyDescent="0.2">
      <c r="B21" s="3" t="s">
        <v>1</v>
      </c>
      <c r="C21" s="10">
        <v>2</v>
      </c>
      <c r="D21" s="10">
        <v>4</v>
      </c>
      <c r="E21" s="8">
        <f t="shared" si="2"/>
        <v>7.9051383399209481E-3</v>
      </c>
      <c r="F21" s="8">
        <f t="shared" si="3"/>
        <v>3.629764065335753E-3</v>
      </c>
      <c r="G21" s="9">
        <f t="shared" si="4"/>
        <v>1</v>
      </c>
      <c r="H21" s="18">
        <f t="shared" si="5"/>
        <v>7.9051383399209481E-3</v>
      </c>
    </row>
    <row r="22" spans="2:8" ht="30" x14ac:dyDescent="0.2">
      <c r="B22" s="3" t="s">
        <v>197</v>
      </c>
      <c r="C22" s="10">
        <v>2</v>
      </c>
      <c r="D22" s="10">
        <v>5</v>
      </c>
      <c r="E22" s="8">
        <f t="shared" si="2"/>
        <v>7.9051383399209481E-3</v>
      </c>
      <c r="F22" s="8">
        <f t="shared" si="3"/>
        <v>4.5372050816696917E-3</v>
      </c>
      <c r="G22" s="9">
        <f t="shared" si="4"/>
        <v>1.5</v>
      </c>
      <c r="H22" s="18">
        <f t="shared" si="5"/>
        <v>1.1857707509881422E-2</v>
      </c>
    </row>
    <row r="23" spans="2:8" ht="30" x14ac:dyDescent="0.2">
      <c r="B23" s="3" t="s">
        <v>198</v>
      </c>
      <c r="C23" s="10">
        <v>4</v>
      </c>
      <c r="D23" s="10">
        <v>2</v>
      </c>
      <c r="E23" s="8">
        <f t="shared" si="2"/>
        <v>1.5810276679841896E-2</v>
      </c>
      <c r="F23" s="8">
        <f t="shared" si="3"/>
        <v>1.8148820326678765E-3</v>
      </c>
      <c r="G23" s="9">
        <f t="shared" si="4"/>
        <v>-0.5</v>
      </c>
      <c r="H23" s="18">
        <f t="shared" si="5"/>
        <v>-7.9051383399209481E-3</v>
      </c>
    </row>
    <row r="24" spans="2:8" ht="37.5" customHeight="1" x14ac:dyDescent="0.2">
      <c r="B24" s="3" t="s">
        <v>199</v>
      </c>
      <c r="C24" s="10">
        <v>1</v>
      </c>
      <c r="D24" s="10">
        <v>0</v>
      </c>
      <c r="E24" s="8">
        <f t="shared" si="2"/>
        <v>3.952569169960474E-3</v>
      </c>
      <c r="F24" s="8" t="str">
        <f t="shared" si="3"/>
        <v/>
      </c>
      <c r="G24" s="9" t="str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5</v>
      </c>
      <c r="D25" s="10">
        <v>3</v>
      </c>
      <c r="E25" s="8">
        <f t="shared" si="2"/>
        <v>1.9762845849802372E-2</v>
      </c>
      <c r="F25" s="8">
        <f t="shared" si="3"/>
        <v>2.7223230490018148E-3</v>
      </c>
      <c r="G25" s="9">
        <f t="shared" si="4"/>
        <v>-0.4</v>
      </c>
      <c r="H25" s="18">
        <f t="shared" si="5"/>
        <v>-7.9051383399209498E-3</v>
      </c>
    </row>
    <row r="26" spans="2:8" ht="15" x14ac:dyDescent="0.2">
      <c r="B26" s="3" t="s">
        <v>6</v>
      </c>
      <c r="C26" s="10">
        <v>7</v>
      </c>
      <c r="D26" s="10">
        <v>4</v>
      </c>
      <c r="E26" s="8">
        <f t="shared" si="2"/>
        <v>2.766798418972332E-2</v>
      </c>
      <c r="F26" s="8">
        <f t="shared" si="3"/>
        <v>3.629764065335753E-3</v>
      </c>
      <c r="G26" s="9">
        <f t="shared" si="4"/>
        <v>-0.42857142857142855</v>
      </c>
      <c r="H26" s="18">
        <f t="shared" si="5"/>
        <v>-1.1857707509881422E-2</v>
      </c>
    </row>
    <row r="27" spans="2:8" ht="15" x14ac:dyDescent="0.2">
      <c r="B27" s="3" t="s">
        <v>3</v>
      </c>
      <c r="C27" s="10">
        <v>0</v>
      </c>
      <c r="D27" s="10">
        <v>2</v>
      </c>
      <c r="E27" s="8" t="str">
        <f t="shared" si="2"/>
        <v/>
      </c>
      <c r="F27" s="8">
        <f t="shared" si="3"/>
        <v>1.8148820326678765E-3</v>
      </c>
      <c r="G27" s="9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33</v>
      </c>
      <c r="D28" s="10">
        <v>65</v>
      </c>
      <c r="E28" s="8">
        <f t="shared" si="2"/>
        <v>0.13043478260869565</v>
      </c>
      <c r="F28" s="8">
        <f t="shared" si="3"/>
        <v>5.8983666061705992E-2</v>
      </c>
      <c r="G28" s="9">
        <f t="shared" si="4"/>
        <v>0.96969696969696972</v>
      </c>
      <c r="H28" s="18">
        <f t="shared" si="5"/>
        <v>0.12648221343873517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9.0744101633393826E-4</v>
      </c>
      <c r="G29" s="9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5</v>
      </c>
      <c r="E30" s="8" t="str">
        <f t="shared" si="2"/>
        <v/>
      </c>
      <c r="F30" s="8">
        <f t="shared" si="3"/>
        <v>4.5372050816696917E-3</v>
      </c>
      <c r="G30" s="9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1</v>
      </c>
      <c r="D31" s="10">
        <v>3</v>
      </c>
      <c r="E31" s="8">
        <f t="shared" si="2"/>
        <v>3.952569169960474E-3</v>
      </c>
      <c r="F31" s="8">
        <f t="shared" si="3"/>
        <v>2.7223230490018148E-3</v>
      </c>
      <c r="G31" s="9">
        <f t="shared" si="4"/>
        <v>2</v>
      </c>
      <c r="H31" s="18">
        <f t="shared" si="5"/>
        <v>7.9051383399209481E-3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9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1</v>
      </c>
      <c r="E33" s="8">
        <f t="shared" si="2"/>
        <v>3.952569169960474E-3</v>
      </c>
      <c r="F33" s="8">
        <f t="shared" si="3"/>
        <v>9.0744101633393826E-4</v>
      </c>
      <c r="G33" s="9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5</v>
      </c>
      <c r="D34" s="10">
        <v>4</v>
      </c>
      <c r="E34" s="8">
        <f t="shared" si="2"/>
        <v>1.9762845849802372E-2</v>
      </c>
      <c r="F34" s="8">
        <f t="shared" si="3"/>
        <v>3.629764065335753E-3</v>
      </c>
      <c r="G34" s="9">
        <f t="shared" si="4"/>
        <v>-0.2</v>
      </c>
      <c r="H34" s="18">
        <f t="shared" si="5"/>
        <v>-3.9525691699604749E-3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9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3</v>
      </c>
      <c r="E36" s="8">
        <f t="shared" si="2"/>
        <v>3.952569169960474E-3</v>
      </c>
      <c r="F36" s="8">
        <f t="shared" si="3"/>
        <v>2.7223230490018148E-3</v>
      </c>
      <c r="G36" s="9">
        <f t="shared" si="4"/>
        <v>2</v>
      </c>
      <c r="H36" s="18">
        <f t="shared" si="5"/>
        <v>7.9051383399209481E-3</v>
      </c>
    </row>
    <row r="37" spans="2:8" ht="15" x14ac:dyDescent="0.2">
      <c r="B37" s="3" t="s">
        <v>8</v>
      </c>
      <c r="C37" s="10">
        <v>8</v>
      </c>
      <c r="D37" s="10">
        <v>17</v>
      </c>
      <c r="E37" s="8">
        <f t="shared" si="2"/>
        <v>3.1620553359683792E-2</v>
      </c>
      <c r="F37" s="8">
        <f t="shared" si="3"/>
        <v>1.5426497277676952E-2</v>
      </c>
      <c r="G37" s="9">
        <f t="shared" si="4"/>
        <v>1.125</v>
      </c>
      <c r="H37" s="18">
        <f t="shared" si="5"/>
        <v>3.5573122529644265E-2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9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3</v>
      </c>
      <c r="D39" s="10">
        <v>18</v>
      </c>
      <c r="E39" s="8">
        <f t="shared" si="2"/>
        <v>1.1857707509881422E-2</v>
      </c>
      <c r="F39" s="8">
        <f t="shared" si="3"/>
        <v>1.6333938294010888E-2</v>
      </c>
      <c r="G39" s="9">
        <f t="shared" si="4"/>
        <v>5</v>
      </c>
      <c r="H39" s="18">
        <f t="shared" si="5"/>
        <v>5.9288537549407112E-2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9.0744101633393826E-4</v>
      </c>
      <c r="G40" s="9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2</v>
      </c>
      <c r="D41" s="10">
        <v>1</v>
      </c>
      <c r="E41" s="8">
        <f t="shared" si="2"/>
        <v>7.9051383399209481E-3</v>
      </c>
      <c r="F41" s="8">
        <f t="shared" si="3"/>
        <v>9.0744101633393826E-4</v>
      </c>
      <c r="G41" s="9">
        <f t="shared" si="4"/>
        <v>-0.5</v>
      </c>
      <c r="H41" s="18">
        <f t="shared" si="5"/>
        <v>-3.952569169960474E-3</v>
      </c>
    </row>
    <row r="42" spans="2:8" ht="30" x14ac:dyDescent="0.2">
      <c r="B42" s="3" t="s">
        <v>210</v>
      </c>
      <c r="C42" s="10">
        <v>2</v>
      </c>
      <c r="D42" s="10">
        <v>361</v>
      </c>
      <c r="E42" s="8">
        <f t="shared" si="2"/>
        <v>7.9051383399209481E-3</v>
      </c>
      <c r="F42" s="8">
        <f t="shared" si="3"/>
        <v>0.32758620689655171</v>
      </c>
      <c r="G42" s="9">
        <f t="shared" si="4"/>
        <v>179.5</v>
      </c>
      <c r="H42" s="18">
        <f t="shared" si="5"/>
        <v>1.4189723320158101</v>
      </c>
    </row>
    <row r="43" spans="2:8" ht="15" x14ac:dyDescent="0.2">
      <c r="B43" s="3" t="s">
        <v>211</v>
      </c>
      <c r="C43" s="10">
        <v>3</v>
      </c>
      <c r="D43" s="10">
        <v>1</v>
      </c>
      <c r="E43" s="8">
        <f t="shared" si="2"/>
        <v>1.1857707509881422E-2</v>
      </c>
      <c r="F43" s="8">
        <f t="shared" si="3"/>
        <v>9.0744101633393826E-4</v>
      </c>
      <c r="G43" s="9">
        <f t="shared" si="4"/>
        <v>-0.66666666666666663</v>
      </c>
      <c r="H43" s="18">
        <f t="shared" si="5"/>
        <v>-7.9051383399209481E-3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9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1</v>
      </c>
      <c r="D45" s="10">
        <v>11</v>
      </c>
      <c r="E45" s="8">
        <f t="shared" si="2"/>
        <v>3.952569169960474E-3</v>
      </c>
      <c r="F45" s="8">
        <f t="shared" si="3"/>
        <v>9.9818511796733213E-3</v>
      </c>
      <c r="G45" s="9">
        <f t="shared" si="4"/>
        <v>10</v>
      </c>
      <c r="H45" s="18">
        <f t="shared" si="5"/>
        <v>3.9525691699604737E-2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9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2</v>
      </c>
      <c r="D47" s="10">
        <v>1</v>
      </c>
      <c r="E47" s="8">
        <f t="shared" si="2"/>
        <v>7.9051383399209481E-3</v>
      </c>
      <c r="F47" s="8">
        <f t="shared" si="3"/>
        <v>9.0744101633393826E-4</v>
      </c>
      <c r="G47" s="9">
        <f t="shared" si="4"/>
        <v>-0.5</v>
      </c>
      <c r="H47" s="18">
        <f t="shared" si="5"/>
        <v>-3.952569169960474E-3</v>
      </c>
    </row>
    <row r="48" spans="2:8" ht="15" x14ac:dyDescent="0.2">
      <c r="B48" s="3" t="s">
        <v>11</v>
      </c>
      <c r="C48" s="10">
        <v>25</v>
      </c>
      <c r="D48" s="10">
        <v>34</v>
      </c>
      <c r="E48" s="8">
        <f t="shared" si="2"/>
        <v>9.8814229249011856E-2</v>
      </c>
      <c r="F48" s="8">
        <f t="shared" si="3"/>
        <v>3.0852994555353903E-2</v>
      </c>
      <c r="G48" s="9">
        <f t="shared" si="4"/>
        <v>0.36</v>
      </c>
      <c r="H48" s="18">
        <f t="shared" si="5"/>
        <v>3.5573122529644265E-2</v>
      </c>
    </row>
    <row r="49" spans="2:8" ht="15" x14ac:dyDescent="0.2">
      <c r="B49" s="3" t="s">
        <v>16</v>
      </c>
      <c r="C49" s="10">
        <v>2</v>
      </c>
      <c r="D49" s="10">
        <v>1</v>
      </c>
      <c r="E49" s="8">
        <f t="shared" si="2"/>
        <v>7.9051383399209481E-3</v>
      </c>
      <c r="F49" s="8">
        <f t="shared" si="3"/>
        <v>9.0744101633393826E-4</v>
      </c>
      <c r="G49" s="9">
        <f t="shared" si="4"/>
        <v>-0.5</v>
      </c>
      <c r="H49" s="18">
        <f t="shared" si="5"/>
        <v>-3.952569169960474E-3</v>
      </c>
    </row>
    <row r="50" spans="2:8" ht="15" x14ac:dyDescent="0.2">
      <c r="B50" s="3" t="s">
        <v>15</v>
      </c>
      <c r="C50" s="10">
        <v>32</v>
      </c>
      <c r="D50" s="10">
        <v>52</v>
      </c>
      <c r="E50" s="8">
        <f t="shared" si="2"/>
        <v>0.12648221343873517</v>
      </c>
      <c r="F50" s="8">
        <f t="shared" si="3"/>
        <v>4.7186932849364795E-2</v>
      </c>
      <c r="G50" s="9">
        <f t="shared" si="4"/>
        <v>0.625</v>
      </c>
      <c r="H50" s="18">
        <f t="shared" si="5"/>
        <v>7.9051383399209474E-2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9.0744101633393826E-4</v>
      </c>
      <c r="G51" s="9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2</v>
      </c>
      <c r="D52" s="10">
        <v>19</v>
      </c>
      <c r="E52" s="8">
        <f t="shared" si="2"/>
        <v>7.9051383399209481E-3</v>
      </c>
      <c r="F52" s="8">
        <f t="shared" si="3"/>
        <v>1.7241379310344827E-2</v>
      </c>
      <c r="G52" s="9">
        <f t="shared" si="4"/>
        <v>8.5</v>
      </c>
      <c r="H52" s="18">
        <f t="shared" si="5"/>
        <v>6.7193675889328064E-2</v>
      </c>
    </row>
    <row r="53" spans="2:8" ht="15" x14ac:dyDescent="0.2">
      <c r="B53" s="3" t="s">
        <v>12</v>
      </c>
      <c r="C53" s="10">
        <v>1</v>
      </c>
      <c r="D53" s="10">
        <v>1</v>
      </c>
      <c r="E53" s="8">
        <f t="shared" si="2"/>
        <v>3.952569169960474E-3</v>
      </c>
      <c r="F53" s="8">
        <f t="shared" si="3"/>
        <v>9.0744101633393826E-4</v>
      </c>
      <c r="G53" s="9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9.0744101633393826E-4</v>
      </c>
      <c r="G54" s="9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1</v>
      </c>
      <c r="E55" s="8" t="str">
        <f t="shared" si="2"/>
        <v/>
      </c>
      <c r="F55" s="8">
        <f t="shared" si="3"/>
        <v>9.0744101633393826E-4</v>
      </c>
      <c r="G55" s="9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2</v>
      </c>
      <c r="D56" s="10">
        <v>9</v>
      </c>
      <c r="E56" s="8">
        <f t="shared" si="2"/>
        <v>7.9051383399209481E-3</v>
      </c>
      <c r="F56" s="8">
        <f t="shared" si="3"/>
        <v>8.1669691470054439E-3</v>
      </c>
      <c r="G56" s="9">
        <f t="shared" si="4"/>
        <v>3.5</v>
      </c>
      <c r="H56" s="18">
        <f t="shared" si="5"/>
        <v>2.766798418972332E-2</v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9.0744101633393826E-4</v>
      </c>
      <c r="G57" s="9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44</v>
      </c>
      <c r="D58" s="10">
        <v>317</v>
      </c>
      <c r="E58" s="8">
        <f t="shared" si="2"/>
        <v>0.17391304347826086</v>
      </c>
      <c r="F58" s="8">
        <f t="shared" si="3"/>
        <v>0.28765880217785844</v>
      </c>
      <c r="G58" s="9">
        <f t="shared" si="4"/>
        <v>6.2045454545454541</v>
      </c>
      <c r="H58" s="18">
        <f t="shared" si="5"/>
        <v>1.0790513833992095</v>
      </c>
    </row>
    <row r="59" spans="2:8" ht="15" x14ac:dyDescent="0.2">
      <c r="B59" s="3" t="s">
        <v>217</v>
      </c>
      <c r="C59" s="10">
        <v>25</v>
      </c>
      <c r="D59" s="10">
        <v>4</v>
      </c>
      <c r="E59" s="8">
        <f t="shared" si="2"/>
        <v>9.8814229249011856E-2</v>
      </c>
      <c r="F59" s="8">
        <f t="shared" si="3"/>
        <v>3.629764065335753E-3</v>
      </c>
      <c r="G59" s="9">
        <f t="shared" si="4"/>
        <v>-0.84</v>
      </c>
      <c r="H59" s="18">
        <f t="shared" si="5"/>
        <v>-8.3003952569169953E-2</v>
      </c>
    </row>
    <row r="60" spans="2:8" ht="15" x14ac:dyDescent="0.2">
      <c r="B60" s="3" t="s">
        <v>218</v>
      </c>
      <c r="C60" s="10">
        <v>6</v>
      </c>
      <c r="D60" s="10">
        <v>49</v>
      </c>
      <c r="E60" s="8">
        <f t="shared" si="2"/>
        <v>2.3715415019762844E-2</v>
      </c>
      <c r="F60" s="8">
        <f t="shared" si="3"/>
        <v>4.4464609800362979E-2</v>
      </c>
      <c r="G60" s="9">
        <f t="shared" si="4"/>
        <v>7.166666666666667</v>
      </c>
      <c r="H60" s="18">
        <f t="shared" si="5"/>
        <v>0.16996047430830039</v>
      </c>
    </row>
    <row r="61" spans="2:8" ht="15" x14ac:dyDescent="0.2">
      <c r="B61" s="3" t="s">
        <v>219</v>
      </c>
      <c r="C61" s="10">
        <v>4</v>
      </c>
      <c r="D61" s="10">
        <v>25</v>
      </c>
      <c r="E61" s="8">
        <f t="shared" si="2"/>
        <v>1.5810276679841896E-2</v>
      </c>
      <c r="F61" s="8">
        <f t="shared" si="3"/>
        <v>2.2686025408348458E-2</v>
      </c>
      <c r="G61" s="9">
        <f t="shared" si="4"/>
        <v>5.25</v>
      </c>
      <c r="H61" s="18">
        <f t="shared" si="5"/>
        <v>8.3003952569169953E-2</v>
      </c>
    </row>
    <row r="62" spans="2:8" ht="15" x14ac:dyDescent="0.2">
      <c r="B62" s="3" t="s">
        <v>19</v>
      </c>
      <c r="C62" s="10">
        <v>3</v>
      </c>
      <c r="D62" s="10">
        <v>3</v>
      </c>
      <c r="E62" s="8">
        <f t="shared" si="2"/>
        <v>1.1857707509881422E-2</v>
      </c>
      <c r="F62" s="8">
        <f t="shared" si="3"/>
        <v>2.7223230490018148E-3</v>
      </c>
      <c r="G62" s="9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9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11</v>
      </c>
      <c r="D64" s="10">
        <v>19</v>
      </c>
      <c r="E64" s="8">
        <f t="shared" si="2"/>
        <v>4.3478260869565216E-2</v>
      </c>
      <c r="F64" s="8">
        <f t="shared" si="3"/>
        <v>1.7241379310344827E-2</v>
      </c>
      <c r="G64" s="9">
        <f t="shared" si="4"/>
        <v>0.72727272727272729</v>
      </c>
      <c r="H64" s="18">
        <f t="shared" si="5"/>
        <v>3.1620553359683792E-2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4205</v>
      </c>
      <c r="D70" s="40">
        <f>SUM(D71:D145)</f>
        <v>6910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0.643281807372176</v>
      </c>
      <c r="H70" s="41">
        <f>+IF(OR(AND(E70=""),(G70="")),"",E70*G70)</f>
        <v>0.643281807372176</v>
      </c>
    </row>
    <row r="71" spans="2:8" ht="15" x14ac:dyDescent="0.2">
      <c r="B71" s="3" t="s">
        <v>20</v>
      </c>
      <c r="C71" s="10">
        <v>33</v>
      </c>
      <c r="D71" s="10">
        <v>41</v>
      </c>
      <c r="E71" s="12">
        <f>+IF(C71=0,"",C71/C$70)</f>
        <v>7.8478002378121279E-3</v>
      </c>
      <c r="F71" s="12">
        <f>+IF(D71=0,"",D71/D$70)</f>
        <v>5.9334298118668598E-3</v>
      </c>
      <c r="G71" s="13">
        <f>+IF(OR(AND(D71=0),(C71=0)),"0",((D71-C71)/C71))</f>
        <v>0.24242424242424243</v>
      </c>
      <c r="H71" s="18">
        <f>+IF(OR(AND(E71=""),(G71="")),"",E71*G71)</f>
        <v>1.9024970273483948E-3</v>
      </c>
    </row>
    <row r="72" spans="2:8" ht="15" x14ac:dyDescent="0.2">
      <c r="B72" s="3" t="s">
        <v>21</v>
      </c>
      <c r="C72" s="10">
        <v>19</v>
      </c>
      <c r="D72" s="10">
        <v>14</v>
      </c>
      <c r="E72" s="12">
        <f t="shared" ref="E72:E135" si="6">+IF(C72=0,"",C72/C$70)</f>
        <v>4.5184304399524377E-3</v>
      </c>
      <c r="F72" s="12">
        <f t="shared" ref="F72:F135" si="7">+IF(D72=0,"",D72/D$70)</f>
        <v>2.0260492040520984E-3</v>
      </c>
      <c r="G72" s="13">
        <f t="shared" ref="G72:G135" si="8">+IF(OR(AND(D72=0),(C72=0)),"0",((D72-C72)/C72))</f>
        <v>-0.26315789473684209</v>
      </c>
      <c r="H72" s="18">
        <f t="shared" ref="H72:H135" si="9">+IF(OR(AND(E72=""),(G72="")),"",E72*G72)</f>
        <v>-1.1890606420927466E-3</v>
      </c>
    </row>
    <row r="73" spans="2:8" ht="15" x14ac:dyDescent="0.2">
      <c r="B73" s="3" t="s">
        <v>22</v>
      </c>
      <c r="C73" s="10">
        <v>268</v>
      </c>
      <c r="D73" s="10">
        <v>120</v>
      </c>
      <c r="E73" s="12">
        <f t="shared" si="6"/>
        <v>6.3733650416171225E-2</v>
      </c>
      <c r="F73" s="12">
        <f t="shared" si="7"/>
        <v>1.7366136034732273E-2</v>
      </c>
      <c r="G73" s="13">
        <f t="shared" si="8"/>
        <v>-0.55223880597014929</v>
      </c>
      <c r="H73" s="18">
        <f t="shared" si="9"/>
        <v>-3.5196195005945306E-2</v>
      </c>
    </row>
    <row r="74" spans="2:8" ht="15" x14ac:dyDescent="0.2">
      <c r="B74" s="3" t="s">
        <v>222</v>
      </c>
      <c r="C74" s="10">
        <v>185</v>
      </c>
      <c r="D74" s="10">
        <v>122</v>
      </c>
      <c r="E74" s="12">
        <f t="shared" si="6"/>
        <v>4.3995243757431628E-2</v>
      </c>
      <c r="F74" s="12">
        <f t="shared" si="7"/>
        <v>1.7655571635311142E-2</v>
      </c>
      <c r="G74" s="13">
        <f t="shared" si="8"/>
        <v>-0.34054054054054056</v>
      </c>
      <c r="H74" s="18">
        <f t="shared" si="9"/>
        <v>-1.4982164090368609E-2</v>
      </c>
    </row>
    <row r="75" spans="2:8" ht="15" x14ac:dyDescent="0.2">
      <c r="B75" s="3" t="s">
        <v>23</v>
      </c>
      <c r="C75" s="10">
        <v>0</v>
      </c>
      <c r="D75" s="10">
        <v>3</v>
      </c>
      <c r="E75" s="12" t="str">
        <f t="shared" si="6"/>
        <v/>
      </c>
      <c r="F75" s="12">
        <f t="shared" si="7"/>
        <v>4.3415340086830681E-4</v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2</v>
      </c>
      <c r="D76" s="10">
        <v>12</v>
      </c>
      <c r="E76" s="12">
        <f t="shared" si="6"/>
        <v>4.7562425683709869E-4</v>
      </c>
      <c r="F76" s="12">
        <f t="shared" si="7"/>
        <v>1.7366136034732273E-3</v>
      </c>
      <c r="G76" s="13">
        <f t="shared" si="8"/>
        <v>5</v>
      </c>
      <c r="H76" s="18">
        <f t="shared" si="9"/>
        <v>2.3781212841854932E-3</v>
      </c>
    </row>
    <row r="77" spans="2:8" ht="15" x14ac:dyDescent="0.2">
      <c r="B77" s="3" t="s">
        <v>224</v>
      </c>
      <c r="C77" s="10">
        <v>2</v>
      </c>
      <c r="D77" s="10">
        <v>0</v>
      </c>
      <c r="E77" s="12">
        <f t="shared" si="6"/>
        <v>4.7562425683709869E-4</v>
      </c>
      <c r="F77" s="12" t="str">
        <f t="shared" si="7"/>
        <v/>
      </c>
      <c r="G77" s="13" t="str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4</v>
      </c>
      <c r="D78" s="10">
        <v>2</v>
      </c>
      <c r="E78" s="12">
        <f t="shared" si="6"/>
        <v>9.5124851367419739E-4</v>
      </c>
      <c r="F78" s="12">
        <f t="shared" si="7"/>
        <v>2.8943560057887119E-4</v>
      </c>
      <c r="G78" s="13">
        <f t="shared" si="8"/>
        <v>-0.5</v>
      </c>
      <c r="H78" s="18">
        <f t="shared" si="9"/>
        <v>-4.7562425683709869E-4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24</v>
      </c>
      <c r="D80" s="10">
        <v>110</v>
      </c>
      <c r="E80" s="12">
        <f t="shared" si="6"/>
        <v>5.7074910820451843E-3</v>
      </c>
      <c r="F80" s="12">
        <f t="shared" si="7"/>
        <v>1.5918958031837915E-2</v>
      </c>
      <c r="G80" s="13">
        <f t="shared" si="8"/>
        <v>3.5833333333333335</v>
      </c>
      <c r="H80" s="18">
        <f t="shared" si="9"/>
        <v>2.0451843043995246E-2</v>
      </c>
    </row>
    <row r="81" spans="2:8" ht="15" x14ac:dyDescent="0.2">
      <c r="B81" s="3" t="s">
        <v>24</v>
      </c>
      <c r="C81" s="10">
        <v>0</v>
      </c>
      <c r="D81" s="10">
        <v>1</v>
      </c>
      <c r="E81" s="12" t="str">
        <f t="shared" si="6"/>
        <v/>
      </c>
      <c r="F81" s="12">
        <f t="shared" si="7"/>
        <v>1.447178002894356E-4</v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13</v>
      </c>
      <c r="D82" s="10">
        <v>141</v>
      </c>
      <c r="E82" s="12">
        <f t="shared" si="6"/>
        <v>3.0915576694411414E-3</v>
      </c>
      <c r="F82" s="12">
        <f t="shared" si="7"/>
        <v>2.0405209840810418E-2</v>
      </c>
      <c r="G82" s="13">
        <f t="shared" si="8"/>
        <v>9.8461538461538467</v>
      </c>
      <c r="H82" s="18">
        <f t="shared" si="9"/>
        <v>3.0439952437574316E-2</v>
      </c>
    </row>
    <row r="83" spans="2:8" ht="15" x14ac:dyDescent="0.2">
      <c r="B83" s="3" t="s">
        <v>229</v>
      </c>
      <c r="C83" s="10">
        <v>30</v>
      </c>
      <c r="D83" s="10">
        <v>32</v>
      </c>
      <c r="E83" s="12">
        <f t="shared" si="6"/>
        <v>7.1343638525564806E-3</v>
      </c>
      <c r="F83" s="12">
        <f t="shared" si="7"/>
        <v>4.630969609261939E-3</v>
      </c>
      <c r="G83" s="13">
        <f t="shared" si="8"/>
        <v>6.6666666666666666E-2</v>
      </c>
      <c r="H83" s="18">
        <f t="shared" si="9"/>
        <v>4.7562425683709869E-4</v>
      </c>
    </row>
    <row r="84" spans="2:8" ht="15" x14ac:dyDescent="0.2">
      <c r="B84" s="3" t="s">
        <v>230</v>
      </c>
      <c r="C84" s="10">
        <v>13</v>
      </c>
      <c r="D84" s="10">
        <v>13</v>
      </c>
      <c r="E84" s="12">
        <f t="shared" si="6"/>
        <v>3.0915576694411414E-3</v>
      </c>
      <c r="F84" s="12">
        <f t="shared" si="7"/>
        <v>1.8813314037626628E-3</v>
      </c>
      <c r="G84" s="13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20</v>
      </c>
      <c r="D85" s="10">
        <v>10</v>
      </c>
      <c r="E85" s="12">
        <f t="shared" si="6"/>
        <v>4.7562425683709865E-3</v>
      </c>
      <c r="F85" s="12">
        <f t="shared" si="7"/>
        <v>1.4471780028943559E-3</v>
      </c>
      <c r="G85" s="13">
        <f t="shared" si="8"/>
        <v>-0.5</v>
      </c>
      <c r="H85" s="18">
        <f t="shared" si="9"/>
        <v>-2.3781212841854932E-3</v>
      </c>
    </row>
    <row r="86" spans="2:8" ht="15" x14ac:dyDescent="0.2">
      <c r="B86" s="3" t="s">
        <v>231</v>
      </c>
      <c r="C86" s="10">
        <v>18</v>
      </c>
      <c r="D86" s="10">
        <v>12</v>
      </c>
      <c r="E86" s="12">
        <f t="shared" si="6"/>
        <v>4.280618311533888E-3</v>
      </c>
      <c r="F86" s="12">
        <f t="shared" si="7"/>
        <v>1.7366136034732273E-3</v>
      </c>
      <c r="G86" s="13">
        <f t="shared" si="8"/>
        <v>-0.33333333333333331</v>
      </c>
      <c r="H86" s="18">
        <f t="shared" si="9"/>
        <v>-1.4268727705112959E-3</v>
      </c>
    </row>
    <row r="87" spans="2:8" ht="15" x14ac:dyDescent="0.2">
      <c r="B87" s="3" t="s">
        <v>232</v>
      </c>
      <c r="C87" s="10">
        <v>1</v>
      </c>
      <c r="D87" s="10">
        <v>4</v>
      </c>
      <c r="E87" s="12">
        <f t="shared" si="6"/>
        <v>2.3781212841854935E-4</v>
      </c>
      <c r="F87" s="12">
        <f t="shared" si="7"/>
        <v>5.7887120115774238E-4</v>
      </c>
      <c r="G87" s="13">
        <f t="shared" si="8"/>
        <v>3</v>
      </c>
      <c r="H87" s="18">
        <f t="shared" si="9"/>
        <v>7.1343638525564804E-4</v>
      </c>
    </row>
    <row r="88" spans="2:8" ht="15" x14ac:dyDescent="0.2">
      <c r="B88" s="3" t="s">
        <v>233</v>
      </c>
      <c r="C88" s="10">
        <v>34</v>
      </c>
      <c r="D88" s="10">
        <v>50</v>
      </c>
      <c r="E88" s="12">
        <f t="shared" si="6"/>
        <v>8.0856123662306784E-3</v>
      </c>
      <c r="F88" s="12">
        <f t="shared" si="7"/>
        <v>7.2358900144717797E-3</v>
      </c>
      <c r="G88" s="13">
        <f t="shared" si="8"/>
        <v>0.47058823529411764</v>
      </c>
      <c r="H88" s="18">
        <f t="shared" si="9"/>
        <v>3.80499405469679E-3</v>
      </c>
    </row>
    <row r="89" spans="2:8" ht="15" x14ac:dyDescent="0.2">
      <c r="B89" s="3" t="s">
        <v>26</v>
      </c>
      <c r="C89" s="10">
        <v>1</v>
      </c>
      <c r="D89" s="10">
        <v>0</v>
      </c>
      <c r="E89" s="12">
        <f t="shared" si="6"/>
        <v>2.3781212841854935E-4</v>
      </c>
      <c r="F89" s="12" t="str">
        <f t="shared" si="7"/>
        <v/>
      </c>
      <c r="G89" s="13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23</v>
      </c>
      <c r="D90" s="10">
        <v>26</v>
      </c>
      <c r="E90" s="12">
        <f t="shared" si="6"/>
        <v>5.4696789536266346E-3</v>
      </c>
      <c r="F90" s="12">
        <f t="shared" si="7"/>
        <v>3.7626628075253256E-3</v>
      </c>
      <c r="G90" s="13">
        <f t="shared" si="8"/>
        <v>0.13043478260869565</v>
      </c>
      <c r="H90" s="18">
        <f t="shared" si="9"/>
        <v>7.1343638525564793E-4</v>
      </c>
    </row>
    <row r="91" spans="2:8" ht="15" x14ac:dyDescent="0.2">
      <c r="B91" s="3" t="s">
        <v>234</v>
      </c>
      <c r="C91" s="10">
        <v>1</v>
      </c>
      <c r="D91" s="10">
        <v>6</v>
      </c>
      <c r="E91" s="12">
        <f t="shared" si="6"/>
        <v>2.3781212841854935E-4</v>
      </c>
      <c r="F91" s="12">
        <f t="shared" si="7"/>
        <v>8.6830680173661363E-4</v>
      </c>
      <c r="G91" s="13">
        <f t="shared" si="8"/>
        <v>5</v>
      </c>
      <c r="H91" s="18">
        <f t="shared" si="9"/>
        <v>1.1890606420927466E-3</v>
      </c>
    </row>
    <row r="92" spans="2:8" ht="15" x14ac:dyDescent="0.2">
      <c r="B92" s="3" t="s">
        <v>235</v>
      </c>
      <c r="C92" s="10">
        <v>51</v>
      </c>
      <c r="D92" s="10">
        <v>29</v>
      </c>
      <c r="E92" s="12">
        <f t="shared" si="6"/>
        <v>1.2128418549346017E-2</v>
      </c>
      <c r="F92" s="12">
        <f t="shared" si="7"/>
        <v>4.1968162083936321E-3</v>
      </c>
      <c r="G92" s="13">
        <f t="shared" si="8"/>
        <v>-0.43137254901960786</v>
      </c>
      <c r="H92" s="18">
        <f t="shared" si="9"/>
        <v>-5.2318668252080858E-3</v>
      </c>
    </row>
    <row r="93" spans="2:8" ht="15" x14ac:dyDescent="0.2">
      <c r="B93" s="3" t="s">
        <v>560</v>
      </c>
      <c r="C93" s="10">
        <v>46</v>
      </c>
      <c r="D93" s="10">
        <v>76</v>
      </c>
      <c r="E93" s="12">
        <f t="shared" si="6"/>
        <v>1.0939357907253269E-2</v>
      </c>
      <c r="F93" s="12">
        <f t="shared" si="7"/>
        <v>1.0998552821997106E-2</v>
      </c>
      <c r="G93" s="13">
        <f t="shared" si="8"/>
        <v>0.65217391304347827</v>
      </c>
      <c r="H93" s="18">
        <f t="shared" si="9"/>
        <v>7.1343638525564797E-3</v>
      </c>
    </row>
    <row r="94" spans="2:8" ht="15" x14ac:dyDescent="0.2">
      <c r="B94" s="3" t="s">
        <v>25</v>
      </c>
      <c r="C94" s="10">
        <v>7</v>
      </c>
      <c r="D94" s="10">
        <v>7</v>
      </c>
      <c r="E94" s="12">
        <f t="shared" si="6"/>
        <v>1.6646848989298453E-3</v>
      </c>
      <c r="F94" s="12">
        <f t="shared" si="7"/>
        <v>1.0130246020260492E-3</v>
      </c>
      <c r="G94" s="13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15</v>
      </c>
      <c r="D95" s="10">
        <v>0</v>
      </c>
      <c r="E95" s="12">
        <f t="shared" si="6"/>
        <v>3.5671819262782403E-3</v>
      </c>
      <c r="F95" s="12" t="str">
        <f t="shared" si="7"/>
        <v/>
      </c>
      <c r="G95" s="13" t="str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2.3781212841854935E-4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0</v>
      </c>
      <c r="D97" s="10">
        <v>17</v>
      </c>
      <c r="E97" s="12" t="str">
        <f t="shared" si="6"/>
        <v/>
      </c>
      <c r="F97" s="12">
        <f t="shared" si="7"/>
        <v>2.4602026049204053E-3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1862</v>
      </c>
      <c r="D98" s="10">
        <v>1343</v>
      </c>
      <c r="E98" s="12">
        <f t="shared" si="6"/>
        <v>0.44280618311533887</v>
      </c>
      <c r="F98" s="12">
        <f t="shared" si="7"/>
        <v>0.19435600578871201</v>
      </c>
      <c r="G98" s="13">
        <f t="shared" si="8"/>
        <v>-0.2787325456498389</v>
      </c>
      <c r="H98" s="18">
        <f t="shared" si="9"/>
        <v>-0.12342449464922711</v>
      </c>
    </row>
    <row r="99" spans="2:8" ht="15" x14ac:dyDescent="0.2">
      <c r="B99" s="3" t="s">
        <v>239</v>
      </c>
      <c r="C99" s="10">
        <v>164</v>
      </c>
      <c r="D99" s="10">
        <v>3598</v>
      </c>
      <c r="E99" s="12">
        <f t="shared" si="6"/>
        <v>3.9001189060642094E-2</v>
      </c>
      <c r="F99" s="12">
        <f t="shared" si="7"/>
        <v>0.52069464544138933</v>
      </c>
      <c r="G99" s="13">
        <f t="shared" si="8"/>
        <v>20.939024390243901</v>
      </c>
      <c r="H99" s="18">
        <f t="shared" si="9"/>
        <v>0.8166468489892984</v>
      </c>
    </row>
    <row r="100" spans="2:8" ht="15" x14ac:dyDescent="0.2">
      <c r="B100" s="3" t="s">
        <v>240</v>
      </c>
      <c r="C100" s="10">
        <v>7</v>
      </c>
      <c r="D100" s="10">
        <v>10</v>
      </c>
      <c r="E100" s="12">
        <f t="shared" si="6"/>
        <v>1.6646848989298453E-3</v>
      </c>
      <c r="F100" s="12">
        <f t="shared" si="7"/>
        <v>1.4471780028943559E-3</v>
      </c>
      <c r="G100" s="13">
        <f t="shared" si="8"/>
        <v>0.42857142857142855</v>
      </c>
      <c r="H100" s="18">
        <f t="shared" si="9"/>
        <v>7.1343638525564793E-4</v>
      </c>
    </row>
    <row r="101" spans="2:8" ht="15" x14ac:dyDescent="0.2">
      <c r="B101" s="3" t="s">
        <v>241</v>
      </c>
      <c r="C101" s="10">
        <v>7</v>
      </c>
      <c r="D101" s="10">
        <v>11</v>
      </c>
      <c r="E101" s="12">
        <f t="shared" si="6"/>
        <v>1.6646848989298453E-3</v>
      </c>
      <c r="F101" s="12">
        <f t="shared" si="7"/>
        <v>1.5918958031837917E-3</v>
      </c>
      <c r="G101" s="13">
        <f t="shared" si="8"/>
        <v>0.5714285714285714</v>
      </c>
      <c r="H101" s="18">
        <f t="shared" si="9"/>
        <v>9.5124851367419728E-4</v>
      </c>
    </row>
    <row r="102" spans="2:8" ht="15" x14ac:dyDescent="0.2">
      <c r="B102" s="3" t="s">
        <v>242</v>
      </c>
      <c r="C102" s="10">
        <v>24</v>
      </c>
      <c r="D102" s="10">
        <v>104</v>
      </c>
      <c r="E102" s="12">
        <f t="shared" si="6"/>
        <v>5.7074910820451843E-3</v>
      </c>
      <c r="F102" s="12">
        <f t="shared" si="7"/>
        <v>1.5050651230101303E-2</v>
      </c>
      <c r="G102" s="13">
        <f t="shared" si="8"/>
        <v>3.3333333333333335</v>
      </c>
      <c r="H102" s="18">
        <f t="shared" si="9"/>
        <v>1.9024970273483949E-2</v>
      </c>
    </row>
    <row r="103" spans="2:8" ht="15" x14ac:dyDescent="0.2">
      <c r="B103" s="3" t="s">
        <v>243</v>
      </c>
      <c r="C103" s="10">
        <v>5</v>
      </c>
      <c r="D103" s="10">
        <v>21</v>
      </c>
      <c r="E103" s="12">
        <f t="shared" si="6"/>
        <v>1.1890606420927466E-3</v>
      </c>
      <c r="F103" s="12">
        <f t="shared" si="7"/>
        <v>3.0390738060781476E-3</v>
      </c>
      <c r="G103" s="13">
        <f t="shared" si="8"/>
        <v>3.2</v>
      </c>
      <c r="H103" s="18">
        <f t="shared" si="9"/>
        <v>3.8049940546967895E-3</v>
      </c>
    </row>
    <row r="104" spans="2:8" ht="15" x14ac:dyDescent="0.2">
      <c r="B104" s="3" t="s">
        <v>34</v>
      </c>
      <c r="C104" s="10">
        <v>4</v>
      </c>
      <c r="D104" s="10">
        <v>4</v>
      </c>
      <c r="E104" s="12">
        <f t="shared" si="6"/>
        <v>9.5124851367419739E-4</v>
      </c>
      <c r="F104" s="12">
        <f t="shared" si="7"/>
        <v>5.7887120115774238E-4</v>
      </c>
      <c r="G104" s="13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46</v>
      </c>
      <c r="D107" s="10">
        <v>16</v>
      </c>
      <c r="E107" s="12">
        <f t="shared" si="6"/>
        <v>1.0939357907253269E-2</v>
      </c>
      <c r="F107" s="12">
        <f t="shared" si="7"/>
        <v>2.3154848046309695E-3</v>
      </c>
      <c r="G107" s="13">
        <f t="shared" si="8"/>
        <v>-0.65217391304347827</v>
      </c>
      <c r="H107" s="18">
        <f t="shared" si="9"/>
        <v>-7.1343638525564797E-3</v>
      </c>
    </row>
    <row r="108" spans="2:8" ht="15" x14ac:dyDescent="0.2">
      <c r="B108" s="3" t="s">
        <v>31</v>
      </c>
      <c r="C108" s="10">
        <v>2</v>
      </c>
      <c r="D108" s="10">
        <v>0</v>
      </c>
      <c r="E108" s="12">
        <f t="shared" si="6"/>
        <v>4.7562425683709869E-4</v>
      </c>
      <c r="F108" s="12" t="str">
        <f t="shared" si="7"/>
        <v/>
      </c>
      <c r="G108" s="13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1</v>
      </c>
      <c r="D109" s="10">
        <v>2</v>
      </c>
      <c r="E109" s="12">
        <f t="shared" si="6"/>
        <v>2.3781212841854935E-4</v>
      </c>
      <c r="F109" s="12">
        <f t="shared" si="7"/>
        <v>2.8943560057887119E-4</v>
      </c>
      <c r="G109" s="13">
        <f t="shared" si="8"/>
        <v>1</v>
      </c>
      <c r="H109" s="18">
        <f t="shared" si="9"/>
        <v>2.3781212841854935E-4</v>
      </c>
    </row>
    <row r="110" spans="2:8" ht="15" x14ac:dyDescent="0.2">
      <c r="B110" s="3" t="s">
        <v>32</v>
      </c>
      <c r="C110" s="10">
        <v>11</v>
      </c>
      <c r="D110" s="10">
        <v>8</v>
      </c>
      <c r="E110" s="12">
        <f t="shared" si="6"/>
        <v>2.6159334126040429E-3</v>
      </c>
      <c r="F110" s="12">
        <f t="shared" si="7"/>
        <v>1.1577424023154848E-3</v>
      </c>
      <c r="G110" s="13">
        <f t="shared" si="8"/>
        <v>-0.27272727272727271</v>
      </c>
      <c r="H110" s="18">
        <f t="shared" si="9"/>
        <v>-7.1343638525564804E-4</v>
      </c>
    </row>
    <row r="111" spans="2:8" ht="15" x14ac:dyDescent="0.2">
      <c r="B111" s="3" t="s">
        <v>30</v>
      </c>
      <c r="C111" s="10">
        <v>2</v>
      </c>
      <c r="D111" s="10">
        <v>2</v>
      </c>
      <c r="E111" s="12">
        <f t="shared" si="6"/>
        <v>4.7562425683709869E-4</v>
      </c>
      <c r="F111" s="12">
        <f t="shared" si="7"/>
        <v>2.8943560057887119E-4</v>
      </c>
      <c r="G111" s="13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29</v>
      </c>
      <c r="D112" s="10">
        <v>112</v>
      </c>
      <c r="E112" s="12">
        <f t="shared" si="6"/>
        <v>6.8965517241379309E-3</v>
      </c>
      <c r="F112" s="12">
        <f t="shared" si="7"/>
        <v>1.6208393632416787E-2</v>
      </c>
      <c r="G112" s="13">
        <f t="shared" si="8"/>
        <v>2.8620689655172415</v>
      </c>
      <c r="H112" s="18">
        <f t="shared" si="9"/>
        <v>1.9738406658739598E-2</v>
      </c>
    </row>
    <row r="113" spans="2:8" ht="15" x14ac:dyDescent="0.2">
      <c r="B113" s="3" t="s">
        <v>248</v>
      </c>
      <c r="C113" s="10">
        <v>42</v>
      </c>
      <c r="D113" s="10">
        <v>37</v>
      </c>
      <c r="E113" s="12">
        <f t="shared" si="6"/>
        <v>9.9881093935790723E-3</v>
      </c>
      <c r="F113" s="12">
        <f t="shared" si="7"/>
        <v>5.3545586107091175E-3</v>
      </c>
      <c r="G113" s="13">
        <f t="shared" si="8"/>
        <v>-0.11904761904761904</v>
      </c>
      <c r="H113" s="18">
        <f t="shared" si="9"/>
        <v>-1.1890606420927466E-3</v>
      </c>
    </row>
    <row r="114" spans="2:8" ht="15" x14ac:dyDescent="0.2">
      <c r="B114" s="3" t="s">
        <v>38</v>
      </c>
      <c r="C114" s="10">
        <v>2</v>
      </c>
      <c r="D114" s="10">
        <v>1</v>
      </c>
      <c r="E114" s="12">
        <f t="shared" si="6"/>
        <v>4.7562425683709869E-4</v>
      </c>
      <c r="F114" s="12">
        <f t="shared" si="7"/>
        <v>1.447178002894356E-4</v>
      </c>
      <c r="G114" s="13">
        <f t="shared" si="8"/>
        <v>-0.5</v>
      </c>
      <c r="H114" s="18">
        <f t="shared" si="9"/>
        <v>-2.3781212841854935E-4</v>
      </c>
    </row>
    <row r="115" spans="2:8" ht="15" x14ac:dyDescent="0.2">
      <c r="B115" s="3" t="s">
        <v>40</v>
      </c>
      <c r="C115" s="10">
        <v>113</v>
      </c>
      <c r="D115" s="10">
        <v>80</v>
      </c>
      <c r="E115" s="12">
        <f t="shared" si="6"/>
        <v>2.6872770511296076E-2</v>
      </c>
      <c r="F115" s="12">
        <f t="shared" si="7"/>
        <v>1.1577424023154847E-2</v>
      </c>
      <c r="G115" s="13">
        <f t="shared" si="8"/>
        <v>-0.29203539823008851</v>
      </c>
      <c r="H115" s="18">
        <f t="shared" si="9"/>
        <v>-7.8478002378121279E-3</v>
      </c>
    </row>
    <row r="116" spans="2:8" ht="15" x14ac:dyDescent="0.2">
      <c r="B116" s="3" t="s">
        <v>249</v>
      </c>
      <c r="C116" s="10">
        <v>39</v>
      </c>
      <c r="D116" s="10">
        <v>44</v>
      </c>
      <c r="E116" s="12">
        <f t="shared" si="6"/>
        <v>9.2746730083234242E-3</v>
      </c>
      <c r="F116" s="12">
        <f t="shared" si="7"/>
        <v>6.3675832127351667E-3</v>
      </c>
      <c r="G116" s="13">
        <f t="shared" si="8"/>
        <v>0.12820512820512819</v>
      </c>
      <c r="H116" s="18">
        <f t="shared" si="9"/>
        <v>1.1890606420927466E-3</v>
      </c>
    </row>
    <row r="117" spans="2:8" ht="15" x14ac:dyDescent="0.2">
      <c r="B117" s="3" t="s">
        <v>250</v>
      </c>
      <c r="C117" s="10">
        <v>9</v>
      </c>
      <c r="D117" s="10">
        <v>0</v>
      </c>
      <c r="E117" s="12">
        <f t="shared" si="6"/>
        <v>2.140309155766944E-3</v>
      </c>
      <c r="F117" s="12" t="str">
        <f t="shared" si="7"/>
        <v/>
      </c>
      <c r="G117" s="13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202</v>
      </c>
      <c r="D118" s="10">
        <v>193</v>
      </c>
      <c r="E118" s="12">
        <f t="shared" si="6"/>
        <v>4.8038049940546966E-2</v>
      </c>
      <c r="F118" s="12">
        <f t="shared" si="7"/>
        <v>2.7930535455861071E-2</v>
      </c>
      <c r="G118" s="13">
        <f t="shared" si="8"/>
        <v>-4.4554455445544552E-2</v>
      </c>
      <c r="H118" s="18">
        <f t="shared" si="9"/>
        <v>-2.140309155766944E-3</v>
      </c>
    </row>
    <row r="119" spans="2:8" ht="15" x14ac:dyDescent="0.2">
      <c r="B119" s="3" t="s">
        <v>252</v>
      </c>
      <c r="C119" s="10">
        <v>50</v>
      </c>
      <c r="D119" s="10">
        <v>52</v>
      </c>
      <c r="E119" s="12">
        <f t="shared" si="6"/>
        <v>1.1890606420927468E-2</v>
      </c>
      <c r="F119" s="12">
        <f t="shared" si="7"/>
        <v>7.5253256150506513E-3</v>
      </c>
      <c r="G119" s="13">
        <f t="shared" si="8"/>
        <v>0.04</v>
      </c>
      <c r="H119" s="18">
        <f t="shared" si="9"/>
        <v>4.7562425683709875E-4</v>
      </c>
    </row>
    <row r="120" spans="2:8" ht="15" x14ac:dyDescent="0.2">
      <c r="B120" s="3" t="s">
        <v>253</v>
      </c>
      <c r="C120" s="10">
        <v>42</v>
      </c>
      <c r="D120" s="10">
        <v>33</v>
      </c>
      <c r="E120" s="12">
        <f t="shared" si="6"/>
        <v>9.9881093935790723E-3</v>
      </c>
      <c r="F120" s="12">
        <f t="shared" si="7"/>
        <v>4.7756874095513744E-3</v>
      </c>
      <c r="G120" s="13">
        <f t="shared" si="8"/>
        <v>-0.21428571428571427</v>
      </c>
      <c r="H120" s="18">
        <f t="shared" si="9"/>
        <v>-2.140309155766944E-3</v>
      </c>
    </row>
    <row r="121" spans="2:8" ht="15" x14ac:dyDescent="0.2">
      <c r="B121" s="3" t="s">
        <v>35</v>
      </c>
      <c r="C121" s="10">
        <v>18</v>
      </c>
      <c r="D121" s="10">
        <v>24</v>
      </c>
      <c r="E121" s="12">
        <f t="shared" si="6"/>
        <v>4.280618311533888E-3</v>
      </c>
      <c r="F121" s="12">
        <f t="shared" si="7"/>
        <v>3.4732272069464545E-3</v>
      </c>
      <c r="G121" s="13">
        <f t="shared" si="8"/>
        <v>0.33333333333333331</v>
      </c>
      <c r="H121" s="18">
        <f t="shared" si="9"/>
        <v>1.4268727705112959E-3</v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17</v>
      </c>
      <c r="D123" s="10">
        <v>9</v>
      </c>
      <c r="E123" s="12">
        <f t="shared" si="6"/>
        <v>4.0428061831153392E-3</v>
      </c>
      <c r="F123" s="12">
        <f t="shared" si="7"/>
        <v>1.3024602026049203E-3</v>
      </c>
      <c r="G123" s="13">
        <f t="shared" si="8"/>
        <v>-0.47058823529411764</v>
      </c>
      <c r="H123" s="18">
        <f t="shared" si="9"/>
        <v>-1.902497027348395E-3</v>
      </c>
    </row>
    <row r="124" spans="2:8" ht="15" x14ac:dyDescent="0.2">
      <c r="B124" s="3" t="s">
        <v>36</v>
      </c>
      <c r="C124" s="10">
        <v>0</v>
      </c>
      <c r="D124" s="10">
        <v>3</v>
      </c>
      <c r="E124" s="12" t="str">
        <f t="shared" si="6"/>
        <v/>
      </c>
      <c r="F124" s="12">
        <f t="shared" si="7"/>
        <v>4.3415340086830681E-4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24</v>
      </c>
      <c r="D125" s="10">
        <v>16</v>
      </c>
      <c r="E125" s="12">
        <f t="shared" si="6"/>
        <v>5.7074910820451843E-3</v>
      </c>
      <c r="F125" s="12">
        <f t="shared" si="7"/>
        <v>2.3154848046309695E-3</v>
      </c>
      <c r="G125" s="13">
        <f t="shared" si="8"/>
        <v>-0.33333333333333331</v>
      </c>
      <c r="H125" s="18">
        <f t="shared" si="9"/>
        <v>-1.9024970273483948E-3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9</v>
      </c>
      <c r="D127" s="10">
        <v>40</v>
      </c>
      <c r="E127" s="12">
        <f t="shared" si="6"/>
        <v>2.140309155766944E-3</v>
      </c>
      <c r="F127" s="12">
        <f t="shared" si="7"/>
        <v>5.7887120115774236E-3</v>
      </c>
      <c r="G127" s="13">
        <f t="shared" si="8"/>
        <v>3.4444444444444446</v>
      </c>
      <c r="H127" s="18">
        <f t="shared" si="9"/>
        <v>7.3721759809750294E-3</v>
      </c>
    </row>
    <row r="128" spans="2:8" ht="15" x14ac:dyDescent="0.2">
      <c r="B128" s="3" t="s">
        <v>257</v>
      </c>
      <c r="C128" s="10">
        <v>43</v>
      </c>
      <c r="D128" s="10">
        <v>51</v>
      </c>
      <c r="E128" s="12">
        <f t="shared" si="6"/>
        <v>1.0225921521997621E-2</v>
      </c>
      <c r="F128" s="12">
        <f t="shared" si="7"/>
        <v>7.3806078147612159E-3</v>
      </c>
      <c r="G128" s="13">
        <f t="shared" si="8"/>
        <v>0.18604651162790697</v>
      </c>
      <c r="H128" s="18">
        <f t="shared" si="9"/>
        <v>1.9024970273483946E-3</v>
      </c>
    </row>
    <row r="129" spans="2:8" ht="30" x14ac:dyDescent="0.2">
      <c r="B129" s="3" t="s">
        <v>258</v>
      </c>
      <c r="C129" s="10">
        <v>8</v>
      </c>
      <c r="D129" s="10">
        <v>8</v>
      </c>
      <c r="E129" s="12">
        <f t="shared" si="6"/>
        <v>1.9024970273483948E-3</v>
      </c>
      <c r="F129" s="12">
        <f t="shared" si="7"/>
        <v>1.1577424023154848E-3</v>
      </c>
      <c r="G129" s="13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107</v>
      </c>
      <c r="D130" s="10">
        <v>12</v>
      </c>
      <c r="E130" s="12">
        <f t="shared" si="6"/>
        <v>2.5445897740784779E-2</v>
      </c>
      <c r="F130" s="12">
        <f t="shared" si="7"/>
        <v>1.7366136034732273E-3</v>
      </c>
      <c r="G130" s="13">
        <f t="shared" si="8"/>
        <v>-0.88785046728971961</v>
      </c>
      <c r="H130" s="18">
        <f t="shared" si="9"/>
        <v>-2.2592152199762187E-2</v>
      </c>
    </row>
    <row r="131" spans="2:8" ht="30" x14ac:dyDescent="0.2">
      <c r="B131" s="3" t="s">
        <v>260</v>
      </c>
      <c r="C131" s="10">
        <v>433</v>
      </c>
      <c r="D131" s="10">
        <v>55</v>
      </c>
      <c r="E131" s="12">
        <f t="shared" si="6"/>
        <v>0.10297265160523186</v>
      </c>
      <c r="F131" s="12">
        <f t="shared" si="7"/>
        <v>7.9594790159189573E-3</v>
      </c>
      <c r="G131" s="13">
        <f t="shared" si="8"/>
        <v>-0.87297921478060048</v>
      </c>
      <c r="H131" s="18">
        <f t="shared" si="9"/>
        <v>-8.9892984542211646E-2</v>
      </c>
    </row>
    <row r="132" spans="2:8" ht="15" x14ac:dyDescent="0.2">
      <c r="B132" s="3" t="s">
        <v>50</v>
      </c>
      <c r="C132" s="10">
        <v>4</v>
      </c>
      <c r="D132" s="10">
        <v>3</v>
      </c>
      <c r="E132" s="12">
        <f t="shared" si="6"/>
        <v>9.5124851367419739E-4</v>
      </c>
      <c r="F132" s="12">
        <f t="shared" si="7"/>
        <v>4.3415340086830681E-4</v>
      </c>
      <c r="G132" s="13">
        <f t="shared" si="8"/>
        <v>-0.25</v>
      </c>
      <c r="H132" s="18">
        <f t="shared" si="9"/>
        <v>-2.3781212841854935E-4</v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1.447178002894356E-4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47</v>
      </c>
      <c r="D134" s="10">
        <v>20</v>
      </c>
      <c r="E134" s="12">
        <f t="shared" si="6"/>
        <v>1.117717003567182E-2</v>
      </c>
      <c r="F134" s="12">
        <f t="shared" si="7"/>
        <v>2.8943560057887118E-3</v>
      </c>
      <c r="G134" s="13">
        <f t="shared" si="8"/>
        <v>-0.57446808510638303</v>
      </c>
      <c r="H134" s="18">
        <f t="shared" si="9"/>
        <v>-6.4209274673008333E-3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2</v>
      </c>
      <c r="E136" s="12" t="str">
        <f t="shared" ref="E136:E145" si="10">+IF(C136=0,"",C136/C$70)</f>
        <v/>
      </c>
      <c r="F136" s="12">
        <f t="shared" ref="F136:F145" si="11">+IF(D136=0,"",D136/D$70)</f>
        <v>2.8943560057887119E-4</v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11</v>
      </c>
      <c r="D137" s="10">
        <v>14</v>
      </c>
      <c r="E137" s="12">
        <f t="shared" si="10"/>
        <v>2.6159334126040429E-3</v>
      </c>
      <c r="F137" s="12">
        <f t="shared" si="11"/>
        <v>2.0260492040520984E-3</v>
      </c>
      <c r="G137" s="13">
        <f t="shared" si="12"/>
        <v>0.27272727272727271</v>
      </c>
      <c r="H137" s="18">
        <f t="shared" si="13"/>
        <v>7.1343638525564804E-4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4</v>
      </c>
      <c r="D139" s="10">
        <v>6</v>
      </c>
      <c r="E139" s="12">
        <f t="shared" si="10"/>
        <v>9.5124851367419739E-4</v>
      </c>
      <c r="F139" s="12">
        <f t="shared" si="11"/>
        <v>8.6830680173661363E-4</v>
      </c>
      <c r="G139" s="13">
        <f t="shared" si="12"/>
        <v>0.5</v>
      </c>
      <c r="H139" s="18">
        <f t="shared" si="13"/>
        <v>4.7562425683709869E-4</v>
      </c>
    </row>
    <row r="140" spans="2:8" ht="30" x14ac:dyDescent="0.2">
      <c r="B140" s="3" t="s">
        <v>263</v>
      </c>
      <c r="C140" s="10">
        <v>1</v>
      </c>
      <c r="D140" s="10">
        <v>2</v>
      </c>
      <c r="E140" s="12">
        <f t="shared" si="10"/>
        <v>2.3781212841854935E-4</v>
      </c>
      <c r="F140" s="12">
        <f t="shared" si="11"/>
        <v>2.8943560057887119E-4</v>
      </c>
      <c r="G140" s="13">
        <f t="shared" si="12"/>
        <v>1</v>
      </c>
      <c r="H140" s="18">
        <f t="shared" si="13"/>
        <v>2.3781212841854935E-4</v>
      </c>
    </row>
    <row r="141" spans="2:8" ht="15" x14ac:dyDescent="0.2">
      <c r="B141" s="3" t="s">
        <v>48</v>
      </c>
      <c r="C141" s="10">
        <v>1</v>
      </c>
      <c r="D141" s="10">
        <v>21</v>
      </c>
      <c r="E141" s="12">
        <f t="shared" si="10"/>
        <v>2.3781212841854935E-4</v>
      </c>
      <c r="F141" s="12">
        <f t="shared" si="11"/>
        <v>3.0390738060781476E-3</v>
      </c>
      <c r="G141" s="13">
        <f t="shared" si="12"/>
        <v>20</v>
      </c>
      <c r="H141" s="18">
        <f t="shared" si="13"/>
        <v>4.7562425683709865E-3</v>
      </c>
    </row>
    <row r="142" spans="2:8" ht="15" x14ac:dyDescent="0.2">
      <c r="B142" s="3" t="s">
        <v>264</v>
      </c>
      <c r="C142" s="10">
        <v>4</v>
      </c>
      <c r="D142" s="10">
        <v>36</v>
      </c>
      <c r="E142" s="12">
        <f t="shared" si="10"/>
        <v>9.5124851367419739E-4</v>
      </c>
      <c r="F142" s="12">
        <f t="shared" si="11"/>
        <v>5.2098408104196813E-3</v>
      </c>
      <c r="G142" s="13">
        <f t="shared" si="12"/>
        <v>8</v>
      </c>
      <c r="H142" s="18">
        <f t="shared" si="13"/>
        <v>7.6099881093935791E-3</v>
      </c>
    </row>
    <row r="143" spans="2:8" ht="15" x14ac:dyDescent="0.2">
      <c r="B143" s="3" t="s">
        <v>49</v>
      </c>
      <c r="C143" s="10">
        <v>0</v>
      </c>
      <c r="D143" s="10">
        <v>1</v>
      </c>
      <c r="E143" s="12" t="str">
        <f t="shared" si="10"/>
        <v/>
      </c>
      <c r="F143" s="12">
        <f t="shared" si="11"/>
        <v>1.447178002894356E-4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48</v>
      </c>
      <c r="E144" s="12" t="str">
        <f t="shared" si="10"/>
        <v/>
      </c>
      <c r="F144" s="12">
        <f t="shared" si="11"/>
        <v>6.946454413892909E-3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19</v>
      </c>
      <c r="E145" s="12" t="str">
        <f t="shared" si="10"/>
        <v/>
      </c>
      <c r="F145" s="12">
        <f t="shared" si="11"/>
        <v>2.7496382054992764E-3</v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6075</v>
      </c>
      <c r="D151" s="40">
        <f>SUM(D152:D288)</f>
        <v>4671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-0.2311111111111111</v>
      </c>
      <c r="H151" s="41">
        <f>+IF(OR(AND(E151=""),(G151="")),"",E151*G151)</f>
        <v>-0.2311111111111111</v>
      </c>
    </row>
    <row r="152" spans="2:8" ht="15" x14ac:dyDescent="0.2">
      <c r="B152" s="4" t="s">
        <v>54</v>
      </c>
      <c r="C152" s="10">
        <v>8</v>
      </c>
      <c r="D152" s="10">
        <v>9</v>
      </c>
      <c r="E152" s="12">
        <f>+IF(C152=0,"",C152/C$151)</f>
        <v>1.3168724279835392E-3</v>
      </c>
      <c r="F152" s="12">
        <f>+IF(D152=0,"",D152/D$151)</f>
        <v>1.9267822736030828E-3</v>
      </c>
      <c r="G152" s="13">
        <f>+IF(OR(AND(D152=0),(C152=0)),"0",((D152-C152)/C152))</f>
        <v>0.125</v>
      </c>
      <c r="H152" s="18">
        <f>+IF(OR(AND(E152=""),(G152="")),"",E152*G152)</f>
        <v>1.646090534979424E-4</v>
      </c>
    </row>
    <row r="153" spans="2:8" ht="15" x14ac:dyDescent="0.2">
      <c r="B153" s="4" t="s">
        <v>58</v>
      </c>
      <c r="C153" s="10">
        <v>0</v>
      </c>
      <c r="D153" s="10">
        <v>4</v>
      </c>
      <c r="E153" s="12" t="str">
        <f t="shared" ref="E153:E216" si="14">+IF(C153=0,"",C153/C$151)</f>
        <v/>
      </c>
      <c r="F153" s="12">
        <f t="shared" ref="F153:F216" si="15">+IF(D153=0,"",D153/D$151)</f>
        <v>8.5634767715692573E-4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3</v>
      </c>
      <c r="D154" s="10">
        <v>6</v>
      </c>
      <c r="E154" s="12">
        <f t="shared" si="14"/>
        <v>4.9382716049382717E-4</v>
      </c>
      <c r="F154" s="12">
        <f t="shared" si="15"/>
        <v>1.2845215157353885E-3</v>
      </c>
      <c r="G154" s="13">
        <f t="shared" si="16"/>
        <v>1</v>
      </c>
      <c r="H154" s="18">
        <f t="shared" si="17"/>
        <v>4.9382716049382717E-4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40</v>
      </c>
      <c r="D156" s="10">
        <v>14</v>
      </c>
      <c r="E156" s="12">
        <f t="shared" si="14"/>
        <v>6.5843621399176953E-3</v>
      </c>
      <c r="F156" s="12">
        <f t="shared" si="15"/>
        <v>2.9972168700492401E-3</v>
      </c>
      <c r="G156" s="13">
        <f t="shared" si="16"/>
        <v>-0.65</v>
      </c>
      <c r="H156" s="18">
        <f t="shared" si="17"/>
        <v>-4.2798353909465018E-3</v>
      </c>
    </row>
    <row r="157" spans="2:8" ht="15" x14ac:dyDescent="0.2">
      <c r="B157" s="4" t="s">
        <v>53</v>
      </c>
      <c r="C157" s="10">
        <v>356</v>
      </c>
      <c r="D157" s="10">
        <v>597</v>
      </c>
      <c r="E157" s="12">
        <f t="shared" si="14"/>
        <v>5.8600823045267487E-2</v>
      </c>
      <c r="F157" s="12">
        <f t="shared" si="15"/>
        <v>0.12780989081567115</v>
      </c>
      <c r="G157" s="13">
        <f t="shared" si="16"/>
        <v>0.6769662921348315</v>
      </c>
      <c r="H157" s="18">
        <f t="shared" si="17"/>
        <v>3.9670781893004117E-2</v>
      </c>
    </row>
    <row r="158" spans="2:8" ht="15" x14ac:dyDescent="0.2">
      <c r="B158" s="4" t="s">
        <v>59</v>
      </c>
      <c r="C158" s="10">
        <v>2</v>
      </c>
      <c r="D158" s="10">
        <v>34</v>
      </c>
      <c r="E158" s="12">
        <f t="shared" si="14"/>
        <v>3.292181069958848E-4</v>
      </c>
      <c r="F158" s="12">
        <f t="shared" si="15"/>
        <v>7.2789552558338681E-3</v>
      </c>
      <c r="G158" s="13">
        <f t="shared" si="16"/>
        <v>16</v>
      </c>
      <c r="H158" s="18">
        <f t="shared" si="17"/>
        <v>5.2674897119341568E-3</v>
      </c>
    </row>
    <row r="159" spans="2:8" ht="15" x14ac:dyDescent="0.2">
      <c r="B159" s="4" t="s">
        <v>268</v>
      </c>
      <c r="C159" s="10">
        <v>36</v>
      </c>
      <c r="D159" s="10">
        <v>34</v>
      </c>
      <c r="E159" s="12">
        <f t="shared" si="14"/>
        <v>5.9259259259259256E-3</v>
      </c>
      <c r="F159" s="12">
        <f t="shared" si="15"/>
        <v>7.2789552558338681E-3</v>
      </c>
      <c r="G159" s="13">
        <f t="shared" si="16"/>
        <v>-5.5555555555555552E-2</v>
      </c>
      <c r="H159" s="18">
        <f t="shared" si="17"/>
        <v>-3.2921810699588475E-4</v>
      </c>
    </row>
    <row r="160" spans="2:8" ht="15" x14ac:dyDescent="0.2">
      <c r="B160" s="4" t="s">
        <v>55</v>
      </c>
      <c r="C160" s="10">
        <v>1</v>
      </c>
      <c r="D160" s="10">
        <v>0</v>
      </c>
      <c r="E160" s="12">
        <f t="shared" si="14"/>
        <v>1.646090534979424E-4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10</v>
      </c>
      <c r="D161" s="10">
        <v>4</v>
      </c>
      <c r="E161" s="12">
        <f t="shared" si="14"/>
        <v>1.6460905349794238E-3</v>
      </c>
      <c r="F161" s="12">
        <f t="shared" si="15"/>
        <v>8.5634767715692573E-4</v>
      </c>
      <c r="G161" s="13">
        <f t="shared" si="16"/>
        <v>-0.6</v>
      </c>
      <c r="H161" s="18">
        <f t="shared" si="17"/>
        <v>-9.8765432098765434E-4</v>
      </c>
    </row>
    <row r="162" spans="2:8" ht="30" x14ac:dyDescent="0.2">
      <c r="B162" s="4" t="s">
        <v>269</v>
      </c>
      <c r="C162" s="10">
        <v>0</v>
      </c>
      <c r="D162" s="10">
        <v>2</v>
      </c>
      <c r="E162" s="12" t="str">
        <f t="shared" si="14"/>
        <v/>
      </c>
      <c r="F162" s="12">
        <f t="shared" si="15"/>
        <v>4.2817383857846286E-4</v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9</v>
      </c>
      <c r="D163" s="10">
        <v>6</v>
      </c>
      <c r="E163" s="12">
        <f t="shared" si="14"/>
        <v>1.4814814814814814E-3</v>
      </c>
      <c r="F163" s="12">
        <f t="shared" si="15"/>
        <v>1.2845215157353885E-3</v>
      </c>
      <c r="G163" s="13">
        <f t="shared" si="16"/>
        <v>-0.33333333333333331</v>
      </c>
      <c r="H163" s="18">
        <f t="shared" si="17"/>
        <v>-4.9382716049382706E-4</v>
      </c>
    </row>
    <row r="164" spans="2:8" ht="15" x14ac:dyDescent="0.2">
      <c r="B164" s="4" t="s">
        <v>56</v>
      </c>
      <c r="C164" s="10">
        <v>0</v>
      </c>
      <c r="D164" s="10">
        <v>45</v>
      </c>
      <c r="E164" s="12" t="str">
        <f t="shared" si="14"/>
        <v/>
      </c>
      <c r="F164" s="12">
        <f t="shared" si="15"/>
        <v>9.6339113680154135E-3</v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497</v>
      </c>
      <c r="D165" s="10">
        <v>365</v>
      </c>
      <c r="E165" s="12">
        <f t="shared" si="14"/>
        <v>8.1810699588477365E-2</v>
      </c>
      <c r="F165" s="12">
        <f t="shared" si="15"/>
        <v>7.8141725540569473E-2</v>
      </c>
      <c r="G165" s="13">
        <f t="shared" si="16"/>
        <v>-0.26559356136820927</v>
      </c>
      <c r="H165" s="18">
        <f t="shared" si="17"/>
        <v>-2.1728395061728398E-2</v>
      </c>
    </row>
    <row r="166" spans="2:8" ht="15" x14ac:dyDescent="0.2">
      <c r="B166" s="4" t="s">
        <v>270</v>
      </c>
      <c r="C166" s="10">
        <v>6</v>
      </c>
      <c r="D166" s="10">
        <v>9</v>
      </c>
      <c r="E166" s="12">
        <f t="shared" si="14"/>
        <v>9.8765432098765434E-4</v>
      </c>
      <c r="F166" s="12">
        <f t="shared" si="15"/>
        <v>1.9267822736030828E-3</v>
      </c>
      <c r="G166" s="13">
        <f t="shared" si="16"/>
        <v>0.5</v>
      </c>
      <c r="H166" s="18">
        <f t="shared" si="17"/>
        <v>4.9382716049382717E-4</v>
      </c>
    </row>
    <row r="167" spans="2:8" ht="15" x14ac:dyDescent="0.2">
      <c r="B167" s="4" t="s">
        <v>52</v>
      </c>
      <c r="C167" s="10">
        <v>2</v>
      </c>
      <c r="D167" s="10">
        <v>2</v>
      </c>
      <c r="E167" s="12">
        <f t="shared" si="14"/>
        <v>3.292181069958848E-4</v>
      </c>
      <c r="F167" s="12">
        <f t="shared" si="15"/>
        <v>4.2817383857846286E-4</v>
      </c>
      <c r="G167" s="13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2</v>
      </c>
      <c r="D168" s="10">
        <v>2</v>
      </c>
      <c r="E168" s="12">
        <f t="shared" si="14"/>
        <v>3.292181069958848E-4</v>
      </c>
      <c r="F168" s="12">
        <f t="shared" si="15"/>
        <v>4.2817383857846286E-4</v>
      </c>
      <c r="G168" s="13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59</v>
      </c>
      <c r="D169" s="10">
        <v>67</v>
      </c>
      <c r="E169" s="12">
        <f t="shared" si="14"/>
        <v>9.7119341563786012E-3</v>
      </c>
      <c r="F169" s="12">
        <f t="shared" si="15"/>
        <v>1.4343823592378506E-2</v>
      </c>
      <c r="G169" s="13">
        <f t="shared" si="16"/>
        <v>0.13559322033898305</v>
      </c>
      <c r="H169" s="18">
        <f t="shared" si="17"/>
        <v>1.3168724279835392E-3</v>
      </c>
    </row>
    <row r="170" spans="2:8" ht="15" x14ac:dyDescent="0.2">
      <c r="B170" s="4" t="s">
        <v>272</v>
      </c>
      <c r="C170" s="10">
        <v>20</v>
      </c>
      <c r="D170" s="10">
        <v>15</v>
      </c>
      <c r="E170" s="12">
        <f t="shared" si="14"/>
        <v>3.2921810699588477E-3</v>
      </c>
      <c r="F170" s="12">
        <f t="shared" si="15"/>
        <v>3.2113037893384713E-3</v>
      </c>
      <c r="G170" s="13">
        <f t="shared" si="16"/>
        <v>-0.25</v>
      </c>
      <c r="H170" s="18">
        <f t="shared" si="17"/>
        <v>-8.2304526748971192E-4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8</v>
      </c>
      <c r="D172" s="10">
        <v>29</v>
      </c>
      <c r="E172" s="12">
        <f t="shared" si="14"/>
        <v>1.3168724279835392E-3</v>
      </c>
      <c r="F172" s="12">
        <f t="shared" si="15"/>
        <v>6.2085206593877115E-3</v>
      </c>
      <c r="G172" s="13">
        <f t="shared" si="16"/>
        <v>2.625</v>
      </c>
      <c r="H172" s="18">
        <f t="shared" si="17"/>
        <v>3.4567901234567903E-3</v>
      </c>
    </row>
    <row r="173" spans="2:8" ht="15" x14ac:dyDescent="0.2">
      <c r="B173" s="4" t="s">
        <v>275</v>
      </c>
      <c r="C173" s="10">
        <v>536</v>
      </c>
      <c r="D173" s="10">
        <v>369</v>
      </c>
      <c r="E173" s="12">
        <f t="shared" si="14"/>
        <v>8.8230452674897125E-2</v>
      </c>
      <c r="F173" s="12">
        <f t="shared" si="15"/>
        <v>7.8998073217726394E-2</v>
      </c>
      <c r="G173" s="13">
        <f t="shared" si="16"/>
        <v>-0.31156716417910446</v>
      </c>
      <c r="H173" s="18">
        <f t="shared" si="17"/>
        <v>-2.7489711934156377E-2</v>
      </c>
    </row>
    <row r="174" spans="2:8" ht="15" x14ac:dyDescent="0.2">
      <c r="B174" s="4" t="s">
        <v>276</v>
      </c>
      <c r="C174" s="10">
        <v>290</v>
      </c>
      <c r="D174" s="10">
        <v>64</v>
      </c>
      <c r="E174" s="12">
        <f t="shared" si="14"/>
        <v>4.7736625514403296E-2</v>
      </c>
      <c r="F174" s="12">
        <f t="shared" si="15"/>
        <v>1.3701562834510812E-2</v>
      </c>
      <c r="G174" s="13">
        <f t="shared" si="16"/>
        <v>-0.77931034482758621</v>
      </c>
      <c r="H174" s="18">
        <f t="shared" si="17"/>
        <v>-3.720164609053498E-2</v>
      </c>
    </row>
    <row r="175" spans="2:8" ht="15" x14ac:dyDescent="0.2">
      <c r="B175" s="4" t="s">
        <v>277</v>
      </c>
      <c r="C175" s="10">
        <v>25</v>
      </c>
      <c r="D175" s="10">
        <v>23</v>
      </c>
      <c r="E175" s="12">
        <f t="shared" si="14"/>
        <v>4.11522633744856E-3</v>
      </c>
      <c r="F175" s="12">
        <f t="shared" si="15"/>
        <v>4.9239991436523228E-3</v>
      </c>
      <c r="G175" s="13">
        <f t="shared" si="16"/>
        <v>-0.08</v>
      </c>
      <c r="H175" s="18">
        <f t="shared" si="17"/>
        <v>-3.292181069958848E-4</v>
      </c>
    </row>
    <row r="176" spans="2:8" ht="15" x14ac:dyDescent="0.2">
      <c r="B176" s="4" t="s">
        <v>278</v>
      </c>
      <c r="C176" s="10">
        <v>70</v>
      </c>
      <c r="D176" s="10">
        <v>64</v>
      </c>
      <c r="E176" s="12">
        <f t="shared" si="14"/>
        <v>1.1522633744855968E-2</v>
      </c>
      <c r="F176" s="12">
        <f t="shared" si="15"/>
        <v>1.3701562834510812E-2</v>
      </c>
      <c r="G176" s="13">
        <f t="shared" si="16"/>
        <v>-8.5714285714285715E-2</v>
      </c>
      <c r="H176" s="18">
        <f t="shared" si="17"/>
        <v>-9.8765432098765434E-4</v>
      </c>
    </row>
    <row r="177" spans="2:8" ht="15" x14ac:dyDescent="0.2">
      <c r="B177" s="4" t="s">
        <v>279</v>
      </c>
      <c r="C177" s="10">
        <v>35</v>
      </c>
      <c r="D177" s="10">
        <v>27</v>
      </c>
      <c r="E177" s="12">
        <f t="shared" si="14"/>
        <v>5.7613168724279839E-3</v>
      </c>
      <c r="F177" s="12">
        <f t="shared" si="15"/>
        <v>5.7803468208092483E-3</v>
      </c>
      <c r="G177" s="13">
        <f t="shared" si="16"/>
        <v>-0.22857142857142856</v>
      </c>
      <c r="H177" s="18">
        <f t="shared" si="17"/>
        <v>-1.3168724279835392E-3</v>
      </c>
    </row>
    <row r="178" spans="2:8" ht="15" x14ac:dyDescent="0.2">
      <c r="B178" s="4" t="s">
        <v>280</v>
      </c>
      <c r="C178" s="10">
        <v>16</v>
      </c>
      <c r="D178" s="10">
        <v>54</v>
      </c>
      <c r="E178" s="12">
        <f t="shared" si="14"/>
        <v>2.6337448559670784E-3</v>
      </c>
      <c r="F178" s="12">
        <f t="shared" si="15"/>
        <v>1.1560693641618497E-2</v>
      </c>
      <c r="G178" s="13">
        <f t="shared" si="16"/>
        <v>2.375</v>
      </c>
      <c r="H178" s="18">
        <f t="shared" si="17"/>
        <v>6.2551440329218109E-3</v>
      </c>
    </row>
    <row r="179" spans="2:8" ht="15" x14ac:dyDescent="0.2">
      <c r="B179" s="4" t="s">
        <v>281</v>
      </c>
      <c r="C179" s="10">
        <v>4</v>
      </c>
      <c r="D179" s="10">
        <v>32</v>
      </c>
      <c r="E179" s="12">
        <f t="shared" si="14"/>
        <v>6.584362139917696E-4</v>
      </c>
      <c r="F179" s="12">
        <f t="shared" si="15"/>
        <v>6.8507814172554058E-3</v>
      </c>
      <c r="G179" s="13">
        <f t="shared" si="16"/>
        <v>7</v>
      </c>
      <c r="H179" s="18">
        <f t="shared" si="17"/>
        <v>4.6090534979423871E-3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2</v>
      </c>
      <c r="D181" s="10">
        <v>1</v>
      </c>
      <c r="E181" s="12">
        <f t="shared" si="14"/>
        <v>3.292181069958848E-4</v>
      </c>
      <c r="F181" s="12">
        <f t="shared" si="15"/>
        <v>2.1408691928923143E-4</v>
      </c>
      <c r="G181" s="13">
        <f t="shared" si="16"/>
        <v>-0.5</v>
      </c>
      <c r="H181" s="18">
        <f t="shared" si="17"/>
        <v>-1.646090534979424E-4</v>
      </c>
    </row>
    <row r="182" spans="2:8" ht="15" x14ac:dyDescent="0.2">
      <c r="B182" s="4" t="s">
        <v>284</v>
      </c>
      <c r="C182" s="10">
        <v>59</v>
      </c>
      <c r="D182" s="10">
        <v>15</v>
      </c>
      <c r="E182" s="12">
        <f t="shared" si="14"/>
        <v>9.7119341563786012E-3</v>
      </c>
      <c r="F182" s="12">
        <f t="shared" si="15"/>
        <v>3.2113037893384713E-3</v>
      </c>
      <c r="G182" s="13">
        <f t="shared" si="16"/>
        <v>-0.74576271186440679</v>
      </c>
      <c r="H182" s="18">
        <f t="shared" si="17"/>
        <v>-7.242798353909465E-3</v>
      </c>
    </row>
    <row r="183" spans="2:8" ht="15" x14ac:dyDescent="0.2">
      <c r="B183" s="4" t="s">
        <v>285</v>
      </c>
      <c r="C183" s="10">
        <v>12</v>
      </c>
      <c r="D183" s="10">
        <v>16</v>
      </c>
      <c r="E183" s="12">
        <f t="shared" si="14"/>
        <v>1.9753086419753087E-3</v>
      </c>
      <c r="F183" s="12">
        <f t="shared" si="15"/>
        <v>3.4253907086277029E-3</v>
      </c>
      <c r="G183" s="13">
        <f t="shared" si="16"/>
        <v>0.33333333333333331</v>
      </c>
      <c r="H183" s="18">
        <f t="shared" si="17"/>
        <v>6.5843621399176949E-4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1.646090534979424E-4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121</v>
      </c>
      <c r="D186" s="10">
        <v>131</v>
      </c>
      <c r="E186" s="12">
        <f t="shared" si="14"/>
        <v>1.9917695473251028E-2</v>
      </c>
      <c r="F186" s="12">
        <f t="shared" si="15"/>
        <v>2.8045386426889318E-2</v>
      </c>
      <c r="G186" s="13">
        <f t="shared" si="16"/>
        <v>8.2644628099173556E-2</v>
      </c>
      <c r="H186" s="18">
        <f t="shared" si="17"/>
        <v>1.6460905349794238E-3</v>
      </c>
    </row>
    <row r="187" spans="2:8" ht="15" x14ac:dyDescent="0.2">
      <c r="B187" s="4" t="s">
        <v>287</v>
      </c>
      <c r="C187" s="10">
        <v>7</v>
      </c>
      <c r="D187" s="10">
        <v>8</v>
      </c>
      <c r="E187" s="12">
        <f t="shared" si="14"/>
        <v>1.1522633744855968E-3</v>
      </c>
      <c r="F187" s="12">
        <f t="shared" si="15"/>
        <v>1.7126953543138515E-3</v>
      </c>
      <c r="G187" s="13">
        <f t="shared" si="16"/>
        <v>0.14285714285714285</v>
      </c>
      <c r="H187" s="18">
        <f t="shared" si="17"/>
        <v>1.646090534979424E-4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24</v>
      </c>
      <c r="D189" s="10">
        <v>27</v>
      </c>
      <c r="E189" s="12">
        <f t="shared" si="14"/>
        <v>3.9506172839506174E-3</v>
      </c>
      <c r="F189" s="12">
        <f t="shared" si="15"/>
        <v>5.7803468208092483E-3</v>
      </c>
      <c r="G189" s="13">
        <f t="shared" si="16"/>
        <v>0.125</v>
      </c>
      <c r="H189" s="18">
        <f t="shared" si="17"/>
        <v>4.9382716049382717E-4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1.646090534979424E-4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4</v>
      </c>
      <c r="E193" s="12" t="str">
        <f t="shared" si="14"/>
        <v/>
      </c>
      <c r="F193" s="12">
        <f t="shared" si="15"/>
        <v>8.5634767715692573E-4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2</v>
      </c>
      <c r="D195" s="10">
        <v>0</v>
      </c>
      <c r="E195" s="12">
        <f t="shared" si="14"/>
        <v>3.292181069958848E-4</v>
      </c>
      <c r="F195" s="12" t="str">
        <f t="shared" si="15"/>
        <v/>
      </c>
      <c r="G195" s="13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1112</v>
      </c>
      <c r="D196" s="10">
        <v>649</v>
      </c>
      <c r="E196" s="12">
        <f t="shared" si="14"/>
        <v>0.18304526748971192</v>
      </c>
      <c r="F196" s="12">
        <f t="shared" si="15"/>
        <v>0.13894241061871121</v>
      </c>
      <c r="G196" s="13">
        <f t="shared" si="16"/>
        <v>-0.41636690647482016</v>
      </c>
      <c r="H196" s="18">
        <f t="shared" si="17"/>
        <v>-7.6213991769547323E-2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2.1408691928923143E-4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3</v>
      </c>
      <c r="D198" s="10">
        <v>3</v>
      </c>
      <c r="E198" s="12">
        <f t="shared" si="14"/>
        <v>4.9382716049382717E-4</v>
      </c>
      <c r="F198" s="12">
        <f t="shared" si="15"/>
        <v>6.4226075786769424E-4</v>
      </c>
      <c r="G198" s="13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1</v>
      </c>
      <c r="D199" s="10">
        <v>3</v>
      </c>
      <c r="E199" s="12">
        <f t="shared" si="14"/>
        <v>1.646090534979424E-4</v>
      </c>
      <c r="F199" s="12">
        <f t="shared" si="15"/>
        <v>6.4226075786769424E-4</v>
      </c>
      <c r="G199" s="13">
        <f t="shared" si="16"/>
        <v>2</v>
      </c>
      <c r="H199" s="18">
        <f t="shared" si="17"/>
        <v>3.292181069958848E-4</v>
      </c>
    </row>
    <row r="200" spans="2:8" ht="15" x14ac:dyDescent="0.2">
      <c r="B200" s="4" t="s">
        <v>297</v>
      </c>
      <c r="C200" s="10">
        <v>1</v>
      </c>
      <c r="D200" s="10">
        <v>5</v>
      </c>
      <c r="E200" s="12">
        <f t="shared" si="14"/>
        <v>1.646090534979424E-4</v>
      </c>
      <c r="F200" s="12">
        <f t="shared" si="15"/>
        <v>1.0704345964461571E-3</v>
      </c>
      <c r="G200" s="13">
        <f t="shared" si="16"/>
        <v>4</v>
      </c>
      <c r="H200" s="18">
        <f t="shared" si="17"/>
        <v>6.584362139917696E-4</v>
      </c>
    </row>
    <row r="201" spans="2:8" ht="15" x14ac:dyDescent="0.2">
      <c r="B201" s="4" t="s">
        <v>298</v>
      </c>
      <c r="C201" s="10">
        <v>6</v>
      </c>
      <c r="D201" s="10">
        <v>30</v>
      </c>
      <c r="E201" s="12">
        <f t="shared" si="14"/>
        <v>9.8765432098765434E-4</v>
      </c>
      <c r="F201" s="12">
        <f t="shared" si="15"/>
        <v>6.4226075786769426E-3</v>
      </c>
      <c r="G201" s="13">
        <f t="shared" si="16"/>
        <v>4</v>
      </c>
      <c r="H201" s="18">
        <f t="shared" si="17"/>
        <v>3.9506172839506174E-3</v>
      </c>
    </row>
    <row r="202" spans="2:8" ht="15" x14ac:dyDescent="0.2">
      <c r="B202" s="4" t="s">
        <v>299</v>
      </c>
      <c r="C202" s="10">
        <v>1</v>
      </c>
      <c r="D202" s="10">
        <v>1</v>
      </c>
      <c r="E202" s="12">
        <f t="shared" si="14"/>
        <v>1.646090534979424E-4</v>
      </c>
      <c r="F202" s="12">
        <f t="shared" si="15"/>
        <v>2.1408691928923143E-4</v>
      </c>
      <c r="G202" s="13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4</v>
      </c>
      <c r="D203" s="10">
        <v>3</v>
      </c>
      <c r="E203" s="12">
        <f t="shared" si="14"/>
        <v>6.584362139917696E-4</v>
      </c>
      <c r="F203" s="12">
        <f t="shared" si="15"/>
        <v>6.4226075786769424E-4</v>
      </c>
      <c r="G203" s="13">
        <f t="shared" si="16"/>
        <v>-0.25</v>
      </c>
      <c r="H203" s="18">
        <f t="shared" si="17"/>
        <v>-1.646090534979424E-4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14</v>
      </c>
      <c r="E205" s="12" t="str">
        <f t="shared" si="14"/>
        <v/>
      </c>
      <c r="F205" s="12">
        <f t="shared" si="15"/>
        <v>2.9972168700492401E-3</v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31</v>
      </c>
      <c r="D206" s="10">
        <v>6</v>
      </c>
      <c r="E206" s="12">
        <f t="shared" si="14"/>
        <v>5.1028806584362141E-3</v>
      </c>
      <c r="F206" s="12">
        <f t="shared" si="15"/>
        <v>1.2845215157353885E-3</v>
      </c>
      <c r="G206" s="13">
        <f t="shared" si="16"/>
        <v>-0.80645161290322576</v>
      </c>
      <c r="H206" s="18">
        <f t="shared" si="17"/>
        <v>-4.1152263374485592E-3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231</v>
      </c>
      <c r="D208" s="10">
        <v>142</v>
      </c>
      <c r="E208" s="12">
        <f t="shared" si="14"/>
        <v>3.8024691358024693E-2</v>
      </c>
      <c r="F208" s="12">
        <f t="shared" si="15"/>
        <v>3.0400342539070861E-2</v>
      </c>
      <c r="G208" s="13">
        <f t="shared" si="16"/>
        <v>-0.38528138528138528</v>
      </c>
      <c r="H208" s="18">
        <f t="shared" si="17"/>
        <v>-1.4650205761316874E-2</v>
      </c>
    </row>
    <row r="209" spans="2:8" ht="15" x14ac:dyDescent="0.2">
      <c r="B209" s="4" t="s">
        <v>71</v>
      </c>
      <c r="C209" s="10">
        <v>7</v>
      </c>
      <c r="D209" s="10">
        <v>2</v>
      </c>
      <c r="E209" s="12">
        <f t="shared" si="14"/>
        <v>1.1522633744855968E-3</v>
      </c>
      <c r="F209" s="12">
        <f t="shared" si="15"/>
        <v>4.2817383857846286E-4</v>
      </c>
      <c r="G209" s="13">
        <f t="shared" si="16"/>
        <v>-0.7142857142857143</v>
      </c>
      <c r="H209" s="18">
        <f t="shared" si="17"/>
        <v>-8.2304526748971203E-4</v>
      </c>
    </row>
    <row r="210" spans="2:8" ht="15" x14ac:dyDescent="0.2">
      <c r="B210" s="4" t="s">
        <v>73</v>
      </c>
      <c r="C210" s="10">
        <v>2</v>
      </c>
      <c r="D210" s="10">
        <v>0</v>
      </c>
      <c r="E210" s="12">
        <f t="shared" si="14"/>
        <v>3.292181069958848E-4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1</v>
      </c>
      <c r="D211" s="10">
        <v>1</v>
      </c>
      <c r="E211" s="12">
        <f t="shared" si="14"/>
        <v>1.646090534979424E-4</v>
      </c>
      <c r="F211" s="12">
        <f t="shared" si="15"/>
        <v>2.1408691928923143E-4</v>
      </c>
      <c r="G211" s="13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11</v>
      </c>
      <c r="E212" s="12" t="str">
        <f t="shared" si="14"/>
        <v/>
      </c>
      <c r="F212" s="12">
        <f t="shared" si="15"/>
        <v>2.3549561121815458E-3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9</v>
      </c>
      <c r="D213" s="10">
        <v>7</v>
      </c>
      <c r="E213" s="12">
        <f t="shared" si="14"/>
        <v>1.4814814814814814E-3</v>
      </c>
      <c r="F213" s="12">
        <f t="shared" si="15"/>
        <v>1.4986084350246201E-3</v>
      </c>
      <c r="G213" s="13">
        <f t="shared" si="16"/>
        <v>-0.22222222222222221</v>
      </c>
      <c r="H213" s="18">
        <f t="shared" si="17"/>
        <v>-3.2921810699588475E-4</v>
      </c>
    </row>
    <row r="214" spans="2:8" ht="15" x14ac:dyDescent="0.2">
      <c r="B214" s="4" t="s">
        <v>70</v>
      </c>
      <c r="C214" s="10">
        <v>16</v>
      </c>
      <c r="D214" s="10">
        <v>16</v>
      </c>
      <c r="E214" s="12">
        <f t="shared" si="14"/>
        <v>2.6337448559670784E-3</v>
      </c>
      <c r="F214" s="12">
        <f t="shared" si="15"/>
        <v>3.4253907086277029E-3</v>
      </c>
      <c r="G214" s="13">
        <f t="shared" si="16"/>
        <v>0</v>
      </c>
      <c r="H214" s="18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14</v>
      </c>
      <c r="D216" s="10">
        <v>13</v>
      </c>
      <c r="E216" s="12">
        <f t="shared" si="14"/>
        <v>2.3045267489711935E-3</v>
      </c>
      <c r="F216" s="12">
        <f t="shared" si="15"/>
        <v>2.7831299507600086E-3</v>
      </c>
      <c r="G216" s="13">
        <f t="shared" si="16"/>
        <v>-7.1428571428571425E-2</v>
      </c>
      <c r="H216" s="18">
        <f t="shared" si="17"/>
        <v>-1.646090534979424E-4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4</v>
      </c>
      <c r="E218" s="12" t="str">
        <f t="shared" si="18"/>
        <v/>
      </c>
      <c r="F218" s="12">
        <f t="shared" si="19"/>
        <v>8.5634767715692573E-4</v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1</v>
      </c>
      <c r="D219" s="10">
        <v>2</v>
      </c>
      <c r="E219" s="12">
        <f t="shared" si="18"/>
        <v>1.646090534979424E-4</v>
      </c>
      <c r="F219" s="12">
        <f t="shared" si="19"/>
        <v>4.2817383857846286E-4</v>
      </c>
      <c r="G219" s="13">
        <f t="shared" si="20"/>
        <v>1</v>
      </c>
      <c r="H219" s="18">
        <f t="shared" si="21"/>
        <v>1.646090534979424E-4</v>
      </c>
    </row>
    <row r="220" spans="2:8" ht="15" x14ac:dyDescent="0.2">
      <c r="B220" s="4" t="s">
        <v>307</v>
      </c>
      <c r="C220" s="10">
        <v>6</v>
      </c>
      <c r="D220" s="10">
        <v>1</v>
      </c>
      <c r="E220" s="12">
        <f t="shared" si="18"/>
        <v>9.8765432098765434E-4</v>
      </c>
      <c r="F220" s="12">
        <f t="shared" si="19"/>
        <v>2.1408691928923143E-4</v>
      </c>
      <c r="G220" s="13">
        <f t="shared" si="20"/>
        <v>-0.83333333333333337</v>
      </c>
      <c r="H220" s="18">
        <f t="shared" si="21"/>
        <v>-8.2304526748971203E-4</v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1.646090534979424E-4</v>
      </c>
      <c r="F221" s="12" t="str">
        <f t="shared" si="19"/>
        <v/>
      </c>
      <c r="G221" s="13" t="str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0</v>
      </c>
      <c r="D222" s="10">
        <v>4</v>
      </c>
      <c r="E222" s="12" t="str">
        <f t="shared" si="18"/>
        <v/>
      </c>
      <c r="F222" s="12">
        <f t="shared" si="19"/>
        <v>8.5634767715692573E-4</v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5</v>
      </c>
      <c r="D226" s="10">
        <v>2</v>
      </c>
      <c r="E226" s="12">
        <f t="shared" si="18"/>
        <v>8.2304526748971192E-4</v>
      </c>
      <c r="F226" s="12">
        <f t="shared" si="19"/>
        <v>4.2817383857846286E-4</v>
      </c>
      <c r="G226" s="13">
        <f t="shared" si="20"/>
        <v>-0.6</v>
      </c>
      <c r="H226" s="18">
        <f t="shared" si="21"/>
        <v>-4.9382716049382717E-4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29</v>
      </c>
      <c r="E228" s="12" t="str">
        <f t="shared" si="18"/>
        <v/>
      </c>
      <c r="F228" s="12">
        <f t="shared" si="19"/>
        <v>6.2085206593877115E-3</v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139</v>
      </c>
      <c r="D229" s="10">
        <v>24</v>
      </c>
      <c r="E229" s="12">
        <f t="shared" si="18"/>
        <v>2.288065843621399E-2</v>
      </c>
      <c r="F229" s="12">
        <f t="shared" si="19"/>
        <v>5.1380860629415539E-3</v>
      </c>
      <c r="G229" s="13">
        <f t="shared" si="20"/>
        <v>-0.82733812949640284</v>
      </c>
      <c r="H229" s="18">
        <f t="shared" si="21"/>
        <v>-1.8930041152263374E-2</v>
      </c>
    </row>
    <row r="230" spans="2:8" ht="15" x14ac:dyDescent="0.2">
      <c r="B230" s="4" t="s">
        <v>312</v>
      </c>
      <c r="C230" s="10">
        <v>3</v>
      </c>
      <c r="D230" s="10">
        <v>3</v>
      </c>
      <c r="E230" s="12">
        <f t="shared" si="18"/>
        <v>4.9382716049382717E-4</v>
      </c>
      <c r="F230" s="12">
        <f t="shared" si="19"/>
        <v>6.4226075786769424E-4</v>
      </c>
      <c r="G230" s="13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14</v>
      </c>
      <c r="D231" s="10">
        <v>0</v>
      </c>
      <c r="E231" s="12">
        <f t="shared" si="18"/>
        <v>2.3045267489711935E-3</v>
      </c>
      <c r="F231" s="12" t="str">
        <f t="shared" si="19"/>
        <v/>
      </c>
      <c r="G231" s="13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10">
        <v>509</v>
      </c>
      <c r="D232" s="10">
        <v>182</v>
      </c>
      <c r="E232" s="12">
        <f t="shared" si="18"/>
        <v>8.378600823045268E-2</v>
      </c>
      <c r="F232" s="12">
        <f t="shared" si="19"/>
        <v>3.8963819310640121E-2</v>
      </c>
      <c r="G232" s="13">
        <f t="shared" si="20"/>
        <v>-0.64243614931237725</v>
      </c>
      <c r="H232" s="18">
        <f t="shared" si="21"/>
        <v>-5.3827160493827166E-2</v>
      </c>
    </row>
    <row r="233" spans="2:8" ht="15" x14ac:dyDescent="0.2">
      <c r="B233" s="4" t="s">
        <v>74</v>
      </c>
      <c r="C233" s="10">
        <v>443</v>
      </c>
      <c r="D233" s="10">
        <v>1</v>
      </c>
      <c r="E233" s="12">
        <f t="shared" si="18"/>
        <v>7.2921810699588474E-2</v>
      </c>
      <c r="F233" s="12">
        <f t="shared" si="19"/>
        <v>2.1408691928923143E-4</v>
      </c>
      <c r="G233" s="13">
        <f t="shared" si="20"/>
        <v>-0.99774266365688491</v>
      </c>
      <c r="H233" s="18">
        <f t="shared" si="21"/>
        <v>-7.2757201646090536E-2</v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22</v>
      </c>
      <c r="D235" s="10">
        <v>15</v>
      </c>
      <c r="E235" s="12">
        <f t="shared" si="18"/>
        <v>3.6213991769547325E-3</v>
      </c>
      <c r="F235" s="12">
        <f t="shared" si="19"/>
        <v>3.2113037893384713E-3</v>
      </c>
      <c r="G235" s="13">
        <f t="shared" si="20"/>
        <v>-0.31818181818181818</v>
      </c>
      <c r="H235" s="18">
        <f t="shared" si="21"/>
        <v>-1.1522633744855968E-3</v>
      </c>
    </row>
    <row r="236" spans="2:8" ht="15" x14ac:dyDescent="0.2">
      <c r="B236" s="4" t="s">
        <v>315</v>
      </c>
      <c r="C236" s="10">
        <v>0</v>
      </c>
      <c r="D236" s="10">
        <v>1</v>
      </c>
      <c r="E236" s="12" t="str">
        <f t="shared" si="18"/>
        <v/>
      </c>
      <c r="F236" s="12">
        <f t="shared" si="19"/>
        <v>2.1408691928923143E-4</v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13</v>
      </c>
      <c r="D237" s="10">
        <v>18</v>
      </c>
      <c r="E237" s="12">
        <f t="shared" si="18"/>
        <v>2.1399176954732509E-3</v>
      </c>
      <c r="F237" s="12">
        <f t="shared" si="19"/>
        <v>3.8535645472061657E-3</v>
      </c>
      <c r="G237" s="13">
        <f t="shared" si="20"/>
        <v>0.38461538461538464</v>
      </c>
      <c r="H237" s="18">
        <f t="shared" si="21"/>
        <v>8.2304526748971192E-4</v>
      </c>
    </row>
    <row r="238" spans="2:8" ht="15" x14ac:dyDescent="0.2">
      <c r="B238" s="4" t="s">
        <v>85</v>
      </c>
      <c r="C238" s="10">
        <v>59</v>
      </c>
      <c r="D238" s="10">
        <v>230</v>
      </c>
      <c r="E238" s="12">
        <f t="shared" si="18"/>
        <v>9.7119341563786012E-3</v>
      </c>
      <c r="F238" s="12">
        <f t="shared" si="19"/>
        <v>4.9239991436523231E-2</v>
      </c>
      <c r="G238" s="13">
        <f t="shared" si="20"/>
        <v>2.8983050847457625</v>
      </c>
      <c r="H238" s="18">
        <f t="shared" si="21"/>
        <v>2.8148148148148148E-2</v>
      </c>
    </row>
    <row r="239" spans="2:8" ht="15" x14ac:dyDescent="0.2">
      <c r="B239" s="4" t="s">
        <v>81</v>
      </c>
      <c r="C239" s="10">
        <v>7</v>
      </c>
      <c r="D239" s="10">
        <v>23</v>
      </c>
      <c r="E239" s="12">
        <f t="shared" si="18"/>
        <v>1.1522633744855968E-3</v>
      </c>
      <c r="F239" s="12">
        <f t="shared" si="19"/>
        <v>4.9239991436523228E-3</v>
      </c>
      <c r="G239" s="13">
        <f t="shared" si="20"/>
        <v>2.2857142857142856</v>
      </c>
      <c r="H239" s="18">
        <f t="shared" si="21"/>
        <v>2.6337448559670784E-3</v>
      </c>
    </row>
    <row r="240" spans="2:8" ht="15" x14ac:dyDescent="0.2">
      <c r="B240" s="4" t="s">
        <v>316</v>
      </c>
      <c r="C240" s="10">
        <v>1</v>
      </c>
      <c r="D240" s="10">
        <v>6</v>
      </c>
      <c r="E240" s="12">
        <f t="shared" si="18"/>
        <v>1.646090534979424E-4</v>
      </c>
      <c r="F240" s="12">
        <f t="shared" si="19"/>
        <v>1.2845215157353885E-3</v>
      </c>
      <c r="G240" s="13">
        <f t="shared" si="20"/>
        <v>5</v>
      </c>
      <c r="H240" s="18">
        <f t="shared" si="21"/>
        <v>8.2304526748971203E-4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4</v>
      </c>
      <c r="E242" s="12">
        <f t="shared" si="18"/>
        <v>1.646090534979424E-4</v>
      </c>
      <c r="F242" s="12">
        <f t="shared" si="19"/>
        <v>8.5634767715692573E-4</v>
      </c>
      <c r="G242" s="13">
        <f t="shared" si="20"/>
        <v>3</v>
      </c>
      <c r="H242" s="18">
        <f t="shared" si="21"/>
        <v>4.9382716049382717E-4</v>
      </c>
    </row>
    <row r="243" spans="2:8" ht="15" x14ac:dyDescent="0.2">
      <c r="B243" s="4" t="s">
        <v>317</v>
      </c>
      <c r="C243" s="10">
        <v>1</v>
      </c>
      <c r="D243" s="10">
        <v>4</v>
      </c>
      <c r="E243" s="12">
        <f t="shared" si="18"/>
        <v>1.646090534979424E-4</v>
      </c>
      <c r="F243" s="12">
        <f t="shared" si="19"/>
        <v>8.5634767715692573E-4</v>
      </c>
      <c r="G243" s="13">
        <f t="shared" si="20"/>
        <v>3</v>
      </c>
      <c r="H243" s="18">
        <f t="shared" si="21"/>
        <v>4.9382716049382717E-4</v>
      </c>
    </row>
    <row r="244" spans="2:8" ht="15" x14ac:dyDescent="0.2">
      <c r="B244" s="4" t="s">
        <v>79</v>
      </c>
      <c r="C244" s="10">
        <v>6</v>
      </c>
      <c r="D244" s="10">
        <v>10</v>
      </c>
      <c r="E244" s="12">
        <f t="shared" si="18"/>
        <v>9.8765432098765434E-4</v>
      </c>
      <c r="F244" s="12">
        <f t="shared" si="19"/>
        <v>2.1408691928923142E-3</v>
      </c>
      <c r="G244" s="13">
        <f t="shared" si="20"/>
        <v>0.66666666666666663</v>
      </c>
      <c r="H244" s="18">
        <f t="shared" si="21"/>
        <v>6.5843621399176949E-4</v>
      </c>
    </row>
    <row r="245" spans="2:8" ht="15" x14ac:dyDescent="0.2">
      <c r="B245" s="4" t="s">
        <v>84</v>
      </c>
      <c r="C245" s="10">
        <v>5</v>
      </c>
      <c r="D245" s="10">
        <v>2</v>
      </c>
      <c r="E245" s="12">
        <f t="shared" si="18"/>
        <v>8.2304526748971192E-4</v>
      </c>
      <c r="F245" s="12">
        <f t="shared" si="19"/>
        <v>4.2817383857846286E-4</v>
      </c>
      <c r="G245" s="13">
        <f t="shared" si="20"/>
        <v>-0.6</v>
      </c>
      <c r="H245" s="18">
        <f t="shared" si="21"/>
        <v>-4.9382716049382717E-4</v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2.1408691928923143E-4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124</v>
      </c>
      <c r="D247" s="10">
        <v>72</v>
      </c>
      <c r="E247" s="12">
        <f t="shared" si="18"/>
        <v>2.0411522633744857E-2</v>
      </c>
      <c r="F247" s="12">
        <f t="shared" si="19"/>
        <v>1.5414258188824663E-2</v>
      </c>
      <c r="G247" s="13">
        <f t="shared" si="20"/>
        <v>-0.41935483870967744</v>
      </c>
      <c r="H247" s="18">
        <f t="shared" si="21"/>
        <v>-8.5596707818930053E-3</v>
      </c>
    </row>
    <row r="248" spans="2:8" ht="15" x14ac:dyDescent="0.2">
      <c r="B248" s="4" t="s">
        <v>86</v>
      </c>
      <c r="C248" s="10">
        <v>19</v>
      </c>
      <c r="D248" s="10">
        <v>6</v>
      </c>
      <c r="E248" s="12">
        <f t="shared" si="18"/>
        <v>3.1275720164609055E-3</v>
      </c>
      <c r="F248" s="12">
        <f t="shared" si="19"/>
        <v>1.2845215157353885E-3</v>
      </c>
      <c r="G248" s="13">
        <f t="shared" si="20"/>
        <v>-0.68421052631578949</v>
      </c>
      <c r="H248" s="18">
        <f t="shared" si="21"/>
        <v>-2.1399176954732513E-3</v>
      </c>
    </row>
    <row r="249" spans="2:8" ht="15" x14ac:dyDescent="0.2">
      <c r="B249" s="4" t="s">
        <v>87</v>
      </c>
      <c r="C249" s="10">
        <v>17</v>
      </c>
      <c r="D249" s="10">
        <v>74</v>
      </c>
      <c r="E249" s="12">
        <f t="shared" si="18"/>
        <v>2.7983539094650206E-3</v>
      </c>
      <c r="F249" s="12">
        <f t="shared" si="19"/>
        <v>1.5842432027403125E-2</v>
      </c>
      <c r="G249" s="13">
        <f t="shared" si="20"/>
        <v>3.3529411764705883</v>
      </c>
      <c r="H249" s="18">
        <f t="shared" si="21"/>
        <v>9.3827160493827159E-3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6</v>
      </c>
      <c r="D251" s="10">
        <v>9</v>
      </c>
      <c r="E251" s="12">
        <f t="shared" si="18"/>
        <v>9.8765432098765434E-4</v>
      </c>
      <c r="F251" s="12">
        <f t="shared" si="19"/>
        <v>1.9267822736030828E-3</v>
      </c>
      <c r="G251" s="13">
        <f t="shared" si="20"/>
        <v>0.5</v>
      </c>
      <c r="H251" s="18">
        <f t="shared" si="21"/>
        <v>4.9382716049382717E-4</v>
      </c>
    </row>
    <row r="252" spans="2:8" ht="15" x14ac:dyDescent="0.2">
      <c r="B252" s="4" t="s">
        <v>321</v>
      </c>
      <c r="C252" s="10">
        <v>5</v>
      </c>
      <c r="D252" s="10">
        <v>9</v>
      </c>
      <c r="E252" s="12">
        <f t="shared" si="18"/>
        <v>8.2304526748971192E-4</v>
      </c>
      <c r="F252" s="12">
        <f t="shared" si="19"/>
        <v>1.9267822736030828E-3</v>
      </c>
      <c r="G252" s="13">
        <f t="shared" si="20"/>
        <v>0.8</v>
      </c>
      <c r="H252" s="18">
        <f t="shared" si="21"/>
        <v>6.584362139917696E-4</v>
      </c>
    </row>
    <row r="253" spans="2:8" ht="15" x14ac:dyDescent="0.2">
      <c r="B253" s="4" t="s">
        <v>322</v>
      </c>
      <c r="C253" s="10">
        <v>9</v>
      </c>
      <c r="D253" s="10">
        <v>41</v>
      </c>
      <c r="E253" s="12">
        <f t="shared" si="18"/>
        <v>1.4814814814814814E-3</v>
      </c>
      <c r="F253" s="12">
        <f t="shared" si="19"/>
        <v>8.7775636908584889E-3</v>
      </c>
      <c r="G253" s="13">
        <f t="shared" si="20"/>
        <v>3.5555555555555554</v>
      </c>
      <c r="H253" s="18">
        <f t="shared" si="21"/>
        <v>5.2674897119341559E-3</v>
      </c>
    </row>
    <row r="254" spans="2:8" ht="15" x14ac:dyDescent="0.2">
      <c r="B254" s="4" t="s">
        <v>323</v>
      </c>
      <c r="C254" s="10">
        <v>15</v>
      </c>
      <c r="D254" s="10">
        <v>17</v>
      </c>
      <c r="E254" s="12">
        <f t="shared" si="18"/>
        <v>2.4691358024691358E-3</v>
      </c>
      <c r="F254" s="12">
        <f t="shared" si="19"/>
        <v>3.6394776279169341E-3</v>
      </c>
      <c r="G254" s="13">
        <f t="shared" si="20"/>
        <v>0.13333333333333333</v>
      </c>
      <c r="H254" s="18">
        <f t="shared" si="21"/>
        <v>3.2921810699588475E-4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605</v>
      </c>
      <c r="D256" s="10">
        <v>691</v>
      </c>
      <c r="E256" s="12">
        <f t="shared" si="18"/>
        <v>9.9588477366255146E-2</v>
      </c>
      <c r="F256" s="12">
        <f t="shared" si="19"/>
        <v>0.14793406122885891</v>
      </c>
      <c r="G256" s="13">
        <f t="shared" si="20"/>
        <v>0.14214876033057852</v>
      </c>
      <c r="H256" s="18">
        <f t="shared" si="21"/>
        <v>1.4156378600823047E-2</v>
      </c>
    </row>
    <row r="257" spans="2:8" ht="15" x14ac:dyDescent="0.2">
      <c r="B257" s="4" t="s">
        <v>325</v>
      </c>
      <c r="C257" s="10">
        <v>6</v>
      </c>
      <c r="D257" s="10">
        <v>4</v>
      </c>
      <c r="E257" s="12">
        <f t="shared" si="18"/>
        <v>9.8765432098765434E-4</v>
      </c>
      <c r="F257" s="12">
        <f t="shared" si="19"/>
        <v>8.5634767715692573E-4</v>
      </c>
      <c r="G257" s="13">
        <f t="shared" si="20"/>
        <v>-0.33333333333333331</v>
      </c>
      <c r="H257" s="18">
        <f t="shared" si="21"/>
        <v>-3.2921810699588475E-4</v>
      </c>
    </row>
    <row r="258" spans="2:8" ht="30" x14ac:dyDescent="0.2">
      <c r="B258" s="4" t="s">
        <v>326</v>
      </c>
      <c r="C258" s="10">
        <v>120</v>
      </c>
      <c r="D258" s="10">
        <v>40</v>
      </c>
      <c r="E258" s="12">
        <f t="shared" si="18"/>
        <v>1.9753086419753086E-2</v>
      </c>
      <c r="F258" s="12">
        <f t="shared" si="19"/>
        <v>8.5634767715692568E-3</v>
      </c>
      <c r="G258" s="13">
        <f t="shared" si="20"/>
        <v>-0.66666666666666663</v>
      </c>
      <c r="H258" s="18">
        <f t="shared" si="21"/>
        <v>-1.3168724279835391E-2</v>
      </c>
    </row>
    <row r="259" spans="2:8" ht="15" x14ac:dyDescent="0.2">
      <c r="B259" s="4" t="s">
        <v>327</v>
      </c>
      <c r="C259" s="10">
        <v>8</v>
      </c>
      <c r="D259" s="10">
        <v>73</v>
      </c>
      <c r="E259" s="12">
        <f t="shared" si="18"/>
        <v>1.3168724279835392E-3</v>
      </c>
      <c r="F259" s="12">
        <f t="shared" si="19"/>
        <v>1.5628345108113895E-2</v>
      </c>
      <c r="G259" s="13">
        <f t="shared" si="20"/>
        <v>8.125</v>
      </c>
      <c r="H259" s="18">
        <f t="shared" si="21"/>
        <v>1.0699588477366255E-2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1</v>
      </c>
      <c r="E261" s="12" t="str">
        <f t="shared" si="18"/>
        <v/>
      </c>
      <c r="F261" s="12">
        <f t="shared" si="19"/>
        <v>2.1408691928923143E-4</v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2</v>
      </c>
      <c r="E262" s="12">
        <f t="shared" si="18"/>
        <v>3.292181069958848E-4</v>
      </c>
      <c r="F262" s="12">
        <f t="shared" si="19"/>
        <v>4.2817383857846286E-4</v>
      </c>
      <c r="G262" s="13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2</v>
      </c>
      <c r="D264" s="10">
        <v>3</v>
      </c>
      <c r="E264" s="12">
        <f t="shared" si="18"/>
        <v>3.292181069958848E-4</v>
      </c>
      <c r="F264" s="12">
        <f t="shared" si="19"/>
        <v>6.4226075786769424E-4</v>
      </c>
      <c r="G264" s="13">
        <f t="shared" si="20"/>
        <v>0.5</v>
      </c>
      <c r="H264" s="18">
        <f t="shared" si="21"/>
        <v>1.646090534979424E-4</v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5</v>
      </c>
      <c r="D266" s="10">
        <v>2</v>
      </c>
      <c r="E266" s="12">
        <f t="shared" si="18"/>
        <v>8.2304526748971192E-4</v>
      </c>
      <c r="F266" s="12">
        <f t="shared" si="19"/>
        <v>4.2817383857846286E-4</v>
      </c>
      <c r="G266" s="13">
        <f t="shared" si="20"/>
        <v>-0.6</v>
      </c>
      <c r="H266" s="18">
        <f t="shared" si="21"/>
        <v>-4.9382716049382717E-4</v>
      </c>
    </row>
    <row r="267" spans="2:8" ht="15" x14ac:dyDescent="0.2">
      <c r="B267" s="4" t="s">
        <v>333</v>
      </c>
      <c r="C267" s="10">
        <v>4</v>
      </c>
      <c r="D267" s="10">
        <v>3</v>
      </c>
      <c r="E267" s="12">
        <f t="shared" si="18"/>
        <v>6.584362139917696E-4</v>
      </c>
      <c r="F267" s="12">
        <f t="shared" si="19"/>
        <v>6.4226075786769424E-4</v>
      </c>
      <c r="G267" s="13">
        <f t="shared" si="20"/>
        <v>-0.25</v>
      </c>
      <c r="H267" s="18">
        <f t="shared" si="21"/>
        <v>-1.646090534979424E-4</v>
      </c>
    </row>
    <row r="268" spans="2:8" ht="30" x14ac:dyDescent="0.2">
      <c r="B268" s="4" t="s">
        <v>334</v>
      </c>
      <c r="C268" s="10">
        <v>126</v>
      </c>
      <c r="D268" s="10">
        <v>31</v>
      </c>
      <c r="E268" s="12">
        <f t="shared" si="18"/>
        <v>2.074074074074074E-2</v>
      </c>
      <c r="F268" s="12">
        <f t="shared" si="19"/>
        <v>6.6366944979661746E-3</v>
      </c>
      <c r="G268" s="13">
        <f t="shared" si="20"/>
        <v>-0.75396825396825395</v>
      </c>
      <c r="H268" s="18">
        <f t="shared" si="21"/>
        <v>-1.5637860082304528E-2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2.1408691928923143E-4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3</v>
      </c>
      <c r="D272" s="10">
        <v>26</v>
      </c>
      <c r="E272" s="12">
        <f t="shared" si="18"/>
        <v>4.9382716049382717E-4</v>
      </c>
      <c r="F272" s="12">
        <f t="shared" si="19"/>
        <v>5.5662599015200171E-3</v>
      </c>
      <c r="G272" s="13">
        <f t="shared" si="20"/>
        <v>7.666666666666667</v>
      </c>
      <c r="H272" s="18">
        <f t="shared" si="21"/>
        <v>3.7860082304526752E-3</v>
      </c>
    </row>
    <row r="273" spans="2:8" ht="15" x14ac:dyDescent="0.2">
      <c r="B273" s="4" t="s">
        <v>91</v>
      </c>
      <c r="C273" s="10">
        <v>26</v>
      </c>
      <c r="D273" s="10">
        <v>6</v>
      </c>
      <c r="E273" s="12">
        <f t="shared" si="18"/>
        <v>4.2798353909465018E-3</v>
      </c>
      <c r="F273" s="12">
        <f t="shared" si="19"/>
        <v>1.2845215157353885E-3</v>
      </c>
      <c r="G273" s="13">
        <f t="shared" si="20"/>
        <v>-0.76923076923076927</v>
      </c>
      <c r="H273" s="18">
        <f t="shared" si="21"/>
        <v>-3.2921810699588477E-3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1</v>
      </c>
      <c r="D275" s="10">
        <v>0</v>
      </c>
      <c r="E275" s="12">
        <f t="shared" si="18"/>
        <v>1.646090534979424E-4</v>
      </c>
      <c r="F275" s="12" t="str">
        <f t="shared" si="19"/>
        <v/>
      </c>
      <c r="G275" s="13" t="str">
        <f t="shared" si="20"/>
        <v>0</v>
      </c>
      <c r="H275" s="18">
        <f t="shared" si="21"/>
        <v>0</v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2.1408691928923143E-4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4</v>
      </c>
      <c r="D282" s="10">
        <v>2</v>
      </c>
      <c r="E282" s="12">
        <f t="shared" si="22"/>
        <v>6.584362139917696E-4</v>
      </c>
      <c r="F282" s="12">
        <f t="shared" si="23"/>
        <v>4.2817383857846286E-4</v>
      </c>
      <c r="G282" s="13">
        <f t="shared" si="24"/>
        <v>-0.5</v>
      </c>
      <c r="H282" s="18">
        <f t="shared" si="25"/>
        <v>-3.292181069958848E-4</v>
      </c>
    </row>
    <row r="283" spans="2:8" ht="30" x14ac:dyDescent="0.2">
      <c r="B283" s="4" t="s">
        <v>346</v>
      </c>
      <c r="C283" s="10">
        <v>20</v>
      </c>
      <c r="D283" s="10">
        <v>1</v>
      </c>
      <c r="E283" s="12">
        <f t="shared" si="22"/>
        <v>3.2921810699588477E-3</v>
      </c>
      <c r="F283" s="12">
        <f t="shared" si="23"/>
        <v>2.1408691928923143E-4</v>
      </c>
      <c r="G283" s="13">
        <f t="shared" si="24"/>
        <v>-0.95</v>
      </c>
      <c r="H283" s="18">
        <f t="shared" si="25"/>
        <v>-3.127572016460905E-3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1.646090534979424E-4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8</v>
      </c>
      <c r="D286" s="10">
        <v>3</v>
      </c>
      <c r="E286" s="12">
        <f t="shared" si="22"/>
        <v>1.3168724279835392E-3</v>
      </c>
      <c r="F286" s="12">
        <f t="shared" si="23"/>
        <v>6.4226075786769424E-4</v>
      </c>
      <c r="G286" s="13">
        <f t="shared" si="24"/>
        <v>-0.625</v>
      </c>
      <c r="H286" s="18">
        <f t="shared" si="25"/>
        <v>-8.2304526748971203E-4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1</v>
      </c>
      <c r="E288" s="12" t="str">
        <f t="shared" si="22"/>
        <v/>
      </c>
      <c r="F288" s="12">
        <f t="shared" si="23"/>
        <v>2.1408691928923143E-4</v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14965</v>
      </c>
      <c r="D294" s="40">
        <f>SUM(D295:D499)</f>
        <v>12490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-0.16538590043434681</v>
      </c>
      <c r="H294" s="41">
        <f>+IF(OR(AND(E294=""),(G294="")),"",E294*G294)</f>
        <v>-0.16538590043434681</v>
      </c>
    </row>
    <row r="295" spans="2:8" ht="15" x14ac:dyDescent="0.2">
      <c r="B295" s="3" t="s">
        <v>100</v>
      </c>
      <c r="C295" s="10">
        <v>157</v>
      </c>
      <c r="D295" s="10">
        <v>144</v>
      </c>
      <c r="E295" s="12">
        <f>+IF(C295=0,"",C295/C$294)</f>
        <v>1.0491146007350485E-2</v>
      </c>
      <c r="F295" s="12">
        <f>+IF(D295=0,"",D295/D$294)</f>
        <v>1.1529223378702963E-2</v>
      </c>
      <c r="G295" s="13">
        <f>+IF(OR(AND(D295=0),(C295=0)),"0",((D295-C295)/C295))</f>
        <v>-8.2802547770700632E-2</v>
      </c>
      <c r="H295" s="18">
        <f>+IF(OR(AND(E295=""),(G295="")),"",E295*G295)</f>
        <v>-8.6869361844303368E-4</v>
      </c>
    </row>
    <row r="296" spans="2:8" ht="15" x14ac:dyDescent="0.2">
      <c r="B296" s="3" t="s">
        <v>113</v>
      </c>
      <c r="C296" s="10">
        <v>5</v>
      </c>
      <c r="D296" s="10">
        <v>5</v>
      </c>
      <c r="E296" s="12">
        <f t="shared" ref="E296:E359" si="26">+IF(C296=0,"",C296/C$294)</f>
        <v>3.3411293017039759E-4</v>
      </c>
      <c r="F296" s="12">
        <f t="shared" ref="F296:F359" si="27">+IF(D296=0,"",D296/D$294)</f>
        <v>4.0032025620496394E-4</v>
      </c>
      <c r="G296" s="13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16</v>
      </c>
      <c r="D297" s="10">
        <v>22</v>
      </c>
      <c r="E297" s="12">
        <f t="shared" si="26"/>
        <v>1.0691613765452723E-3</v>
      </c>
      <c r="F297" s="12">
        <f t="shared" si="27"/>
        <v>1.7614091273018414E-3</v>
      </c>
      <c r="G297" s="13">
        <f t="shared" si="28"/>
        <v>0.375</v>
      </c>
      <c r="H297" s="18">
        <f t="shared" si="29"/>
        <v>4.0093551620447711E-4</v>
      </c>
    </row>
    <row r="298" spans="2:8" ht="15" x14ac:dyDescent="0.2">
      <c r="B298" s="3" t="s">
        <v>95</v>
      </c>
      <c r="C298" s="10">
        <v>2773</v>
      </c>
      <c r="D298" s="10">
        <v>909</v>
      </c>
      <c r="E298" s="12">
        <f t="shared" si="26"/>
        <v>0.18529903107250251</v>
      </c>
      <c r="F298" s="12">
        <f t="shared" si="27"/>
        <v>7.2778222578062449E-2</v>
      </c>
      <c r="G298" s="13">
        <f t="shared" si="28"/>
        <v>-0.67219617742517135</v>
      </c>
      <c r="H298" s="18">
        <f t="shared" si="29"/>
        <v>-0.12455730036752423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66</v>
      </c>
      <c r="D300" s="10">
        <v>1</v>
      </c>
      <c r="E300" s="12">
        <f t="shared" si="26"/>
        <v>4.4102906782492483E-3</v>
      </c>
      <c r="F300" s="12">
        <f t="shared" si="27"/>
        <v>8.0064051240992797E-5</v>
      </c>
      <c r="G300" s="13">
        <f t="shared" si="28"/>
        <v>-0.98484848484848486</v>
      </c>
      <c r="H300" s="18">
        <f t="shared" si="29"/>
        <v>-4.3434680922151692E-3</v>
      </c>
    </row>
    <row r="301" spans="2:8" ht="15" x14ac:dyDescent="0.2">
      <c r="B301" s="3" t="s">
        <v>105</v>
      </c>
      <c r="C301" s="10">
        <v>662</v>
      </c>
      <c r="D301" s="10">
        <v>228</v>
      </c>
      <c r="E301" s="12">
        <f t="shared" si="26"/>
        <v>4.4236551954560645E-2</v>
      </c>
      <c r="F301" s="12">
        <f t="shared" si="27"/>
        <v>1.8254603682946357E-2</v>
      </c>
      <c r="G301" s="13">
        <f t="shared" si="28"/>
        <v>-0.65558912386706947</v>
      </c>
      <c r="H301" s="18">
        <f t="shared" si="29"/>
        <v>-2.9001002338790511E-2</v>
      </c>
    </row>
    <row r="302" spans="2:8" ht="15" x14ac:dyDescent="0.2">
      <c r="B302" s="3" t="s">
        <v>109</v>
      </c>
      <c r="C302" s="10">
        <v>15</v>
      </c>
      <c r="D302" s="10">
        <v>10</v>
      </c>
      <c r="E302" s="12">
        <f t="shared" si="26"/>
        <v>1.0023387905111927E-3</v>
      </c>
      <c r="F302" s="12">
        <f t="shared" si="27"/>
        <v>8.0064051240992789E-4</v>
      </c>
      <c r="G302" s="13">
        <f t="shared" si="28"/>
        <v>-0.33333333333333331</v>
      </c>
      <c r="H302" s="18">
        <f t="shared" si="29"/>
        <v>-3.3411293017039754E-4</v>
      </c>
    </row>
    <row r="303" spans="2:8" ht="15" x14ac:dyDescent="0.2">
      <c r="B303" s="3" t="s">
        <v>108</v>
      </c>
      <c r="C303" s="10">
        <v>11</v>
      </c>
      <c r="D303" s="10">
        <v>7</v>
      </c>
      <c r="E303" s="12">
        <f t="shared" si="26"/>
        <v>7.3504844637487475E-4</v>
      </c>
      <c r="F303" s="12">
        <f t="shared" si="27"/>
        <v>5.6044835868694957E-4</v>
      </c>
      <c r="G303" s="13">
        <f t="shared" si="28"/>
        <v>-0.36363636363636365</v>
      </c>
      <c r="H303" s="18">
        <f t="shared" si="29"/>
        <v>-2.6729034413631813E-4</v>
      </c>
    </row>
    <row r="304" spans="2:8" ht="15" x14ac:dyDescent="0.2">
      <c r="B304" s="3" t="s">
        <v>107</v>
      </c>
      <c r="C304" s="10">
        <v>10</v>
      </c>
      <c r="D304" s="10">
        <v>20</v>
      </c>
      <c r="E304" s="12">
        <f t="shared" si="26"/>
        <v>6.6822586034079518E-4</v>
      </c>
      <c r="F304" s="12">
        <f t="shared" si="27"/>
        <v>1.6012810248198558E-3</v>
      </c>
      <c r="G304" s="13">
        <f t="shared" si="28"/>
        <v>1</v>
      </c>
      <c r="H304" s="18">
        <f t="shared" si="29"/>
        <v>6.6822586034079518E-4</v>
      </c>
    </row>
    <row r="305" spans="2:8" ht="15" x14ac:dyDescent="0.2">
      <c r="B305" s="3" t="s">
        <v>351</v>
      </c>
      <c r="C305" s="10">
        <v>4</v>
      </c>
      <c r="D305" s="10">
        <v>19</v>
      </c>
      <c r="E305" s="12">
        <f t="shared" si="26"/>
        <v>2.6729034413631807E-4</v>
      </c>
      <c r="F305" s="12">
        <f t="shared" si="27"/>
        <v>1.5212169735788631E-3</v>
      </c>
      <c r="G305" s="13">
        <f t="shared" si="28"/>
        <v>3.75</v>
      </c>
      <c r="H305" s="18">
        <f t="shared" si="29"/>
        <v>1.0023387905111927E-3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262</v>
      </c>
      <c r="D307" s="10">
        <v>214</v>
      </c>
      <c r="E307" s="12">
        <f t="shared" si="26"/>
        <v>1.7507517540928833E-2</v>
      </c>
      <c r="F307" s="12">
        <f t="shared" si="27"/>
        <v>1.7133706965572457E-2</v>
      </c>
      <c r="G307" s="13">
        <f t="shared" si="28"/>
        <v>-0.18320610687022901</v>
      </c>
      <c r="H307" s="18">
        <f t="shared" si="29"/>
        <v>-3.2074841296358169E-3</v>
      </c>
    </row>
    <row r="308" spans="2:8" ht="15" x14ac:dyDescent="0.2">
      <c r="B308" s="3" t="s">
        <v>99</v>
      </c>
      <c r="C308" s="10">
        <v>85</v>
      </c>
      <c r="D308" s="10">
        <v>20</v>
      </c>
      <c r="E308" s="12">
        <f t="shared" si="26"/>
        <v>5.6799198128967589E-3</v>
      </c>
      <c r="F308" s="12">
        <f t="shared" si="27"/>
        <v>1.6012810248198558E-3</v>
      </c>
      <c r="G308" s="13">
        <f t="shared" si="28"/>
        <v>-0.76470588235294112</v>
      </c>
      <c r="H308" s="18">
        <f t="shared" si="29"/>
        <v>-4.3434680922151683E-3</v>
      </c>
    </row>
    <row r="309" spans="2:8" ht="15" x14ac:dyDescent="0.2">
      <c r="B309" s="3" t="s">
        <v>96</v>
      </c>
      <c r="C309" s="10">
        <v>1</v>
      </c>
      <c r="D309" s="10">
        <v>7</v>
      </c>
      <c r="E309" s="12">
        <f t="shared" si="26"/>
        <v>6.6822586034079518E-5</v>
      </c>
      <c r="F309" s="12">
        <f t="shared" si="27"/>
        <v>5.6044835868694957E-4</v>
      </c>
      <c r="G309" s="13">
        <f t="shared" si="28"/>
        <v>6</v>
      </c>
      <c r="H309" s="18">
        <f t="shared" si="29"/>
        <v>4.0093551620447711E-4</v>
      </c>
    </row>
    <row r="310" spans="2:8" ht="15" x14ac:dyDescent="0.2">
      <c r="B310" s="3" t="s">
        <v>106</v>
      </c>
      <c r="C310" s="10">
        <v>410</v>
      </c>
      <c r="D310" s="10">
        <v>166</v>
      </c>
      <c r="E310" s="12">
        <f t="shared" si="26"/>
        <v>2.7397260273972601E-2</v>
      </c>
      <c r="F310" s="12">
        <f t="shared" si="27"/>
        <v>1.3290632506004804E-2</v>
      </c>
      <c r="G310" s="13">
        <f t="shared" si="28"/>
        <v>-0.59512195121951217</v>
      </c>
      <c r="H310" s="18">
        <f t="shared" si="29"/>
        <v>-1.63047109923154E-2</v>
      </c>
    </row>
    <row r="311" spans="2:8" ht="15" x14ac:dyDescent="0.2">
      <c r="B311" s="3" t="s">
        <v>102</v>
      </c>
      <c r="C311" s="10">
        <v>25</v>
      </c>
      <c r="D311" s="10">
        <v>28</v>
      </c>
      <c r="E311" s="12">
        <f t="shared" si="26"/>
        <v>1.670564650851988E-3</v>
      </c>
      <c r="F311" s="12">
        <f t="shared" si="27"/>
        <v>2.2417934347477983E-3</v>
      </c>
      <c r="G311" s="13">
        <f t="shared" si="28"/>
        <v>0.12</v>
      </c>
      <c r="H311" s="18">
        <f t="shared" si="29"/>
        <v>2.0046775810223855E-4</v>
      </c>
    </row>
    <row r="312" spans="2:8" ht="15" x14ac:dyDescent="0.2">
      <c r="B312" s="3" t="s">
        <v>97</v>
      </c>
      <c r="C312" s="10">
        <v>0</v>
      </c>
      <c r="D312" s="10">
        <v>3</v>
      </c>
      <c r="E312" s="12" t="str">
        <f t="shared" si="26"/>
        <v/>
      </c>
      <c r="F312" s="12">
        <f t="shared" si="27"/>
        <v>2.4019215372297838E-4</v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2948</v>
      </c>
      <c r="D314" s="10">
        <v>1032</v>
      </c>
      <c r="E314" s="12">
        <f t="shared" si="26"/>
        <v>0.19699298362846643</v>
      </c>
      <c r="F314" s="12">
        <f t="shared" si="27"/>
        <v>8.2626100880704559E-2</v>
      </c>
      <c r="G314" s="13">
        <f t="shared" si="28"/>
        <v>-0.649932157394844</v>
      </c>
      <c r="H314" s="18">
        <f t="shared" si="29"/>
        <v>-0.12803207484129636</v>
      </c>
    </row>
    <row r="315" spans="2:8" ht="15" x14ac:dyDescent="0.2">
      <c r="B315" s="3" t="s">
        <v>354</v>
      </c>
      <c r="C315" s="10">
        <v>20</v>
      </c>
      <c r="D315" s="10">
        <v>71</v>
      </c>
      <c r="E315" s="12">
        <f t="shared" si="26"/>
        <v>1.3364517206815904E-3</v>
      </c>
      <c r="F315" s="12">
        <f t="shared" si="27"/>
        <v>5.6845476381104888E-3</v>
      </c>
      <c r="G315" s="13">
        <f t="shared" si="28"/>
        <v>2.5499999999999998</v>
      </c>
      <c r="H315" s="18">
        <f t="shared" si="29"/>
        <v>3.4079518877380552E-3</v>
      </c>
    </row>
    <row r="316" spans="2:8" ht="15" x14ac:dyDescent="0.2">
      <c r="B316" s="3" t="s">
        <v>101</v>
      </c>
      <c r="C316" s="10">
        <v>3</v>
      </c>
      <c r="D316" s="10">
        <v>0</v>
      </c>
      <c r="E316" s="12">
        <f t="shared" si="26"/>
        <v>2.0046775810223855E-4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5</v>
      </c>
      <c r="D317" s="10">
        <v>14</v>
      </c>
      <c r="E317" s="12">
        <f t="shared" si="26"/>
        <v>3.3411293017039759E-4</v>
      </c>
      <c r="F317" s="12">
        <f t="shared" si="27"/>
        <v>1.1208967173738991E-3</v>
      </c>
      <c r="G317" s="13">
        <f t="shared" si="28"/>
        <v>1.8</v>
      </c>
      <c r="H317" s="18">
        <f t="shared" si="29"/>
        <v>6.0140327430671572E-4</v>
      </c>
    </row>
    <row r="318" spans="2:8" ht="15" x14ac:dyDescent="0.2">
      <c r="B318" s="3" t="s">
        <v>355</v>
      </c>
      <c r="C318" s="10">
        <v>101</v>
      </c>
      <c r="D318" s="10">
        <v>111</v>
      </c>
      <c r="E318" s="12">
        <f t="shared" si="26"/>
        <v>6.7490811894420312E-3</v>
      </c>
      <c r="F318" s="12">
        <f t="shared" si="27"/>
        <v>8.8871096877501995E-3</v>
      </c>
      <c r="G318" s="13">
        <f t="shared" si="28"/>
        <v>9.9009900990099015E-2</v>
      </c>
      <c r="H318" s="18">
        <f t="shared" si="29"/>
        <v>6.6822586034079518E-4</v>
      </c>
    </row>
    <row r="319" spans="2:8" ht="15" x14ac:dyDescent="0.2">
      <c r="B319" s="3" t="s">
        <v>115</v>
      </c>
      <c r="C319" s="10">
        <v>16</v>
      </c>
      <c r="D319" s="10">
        <v>16</v>
      </c>
      <c r="E319" s="12">
        <f t="shared" si="26"/>
        <v>1.0691613765452723E-3</v>
      </c>
      <c r="F319" s="12">
        <f t="shared" si="27"/>
        <v>1.2810248198558848E-3</v>
      </c>
      <c r="G319" s="13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1</v>
      </c>
      <c r="D320" s="10">
        <v>1</v>
      </c>
      <c r="E320" s="12">
        <f t="shared" si="26"/>
        <v>6.6822586034079518E-5</v>
      </c>
      <c r="F320" s="12">
        <f t="shared" si="27"/>
        <v>8.0064051240992797E-5</v>
      </c>
      <c r="G320" s="13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6"/>
        <v/>
      </c>
      <c r="F322" s="12">
        <f t="shared" si="27"/>
        <v>8.0064051240992797E-5</v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29</v>
      </c>
      <c r="D323" s="10">
        <v>37</v>
      </c>
      <c r="E323" s="12">
        <f t="shared" si="26"/>
        <v>1.9378549949883061E-3</v>
      </c>
      <c r="F323" s="12">
        <f t="shared" si="27"/>
        <v>2.9623698959167334E-3</v>
      </c>
      <c r="G323" s="13">
        <f t="shared" si="28"/>
        <v>0.27586206896551724</v>
      </c>
      <c r="H323" s="18">
        <f t="shared" si="29"/>
        <v>5.3458068827263614E-4</v>
      </c>
    </row>
    <row r="324" spans="2:8" ht="15" x14ac:dyDescent="0.2">
      <c r="B324" s="3" t="s">
        <v>473</v>
      </c>
      <c r="C324" s="10">
        <v>6</v>
      </c>
      <c r="D324" s="10">
        <v>5</v>
      </c>
      <c r="E324" s="12">
        <f t="shared" si="26"/>
        <v>4.0093551620447711E-4</v>
      </c>
      <c r="F324" s="12">
        <f t="shared" si="27"/>
        <v>4.0032025620496394E-4</v>
      </c>
      <c r="G324" s="13">
        <f t="shared" si="28"/>
        <v>-0.16666666666666666</v>
      </c>
      <c r="H324" s="18">
        <f t="shared" si="29"/>
        <v>-6.6822586034079518E-5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157</v>
      </c>
      <c r="D326" s="10">
        <v>362</v>
      </c>
      <c r="E326" s="12">
        <f t="shared" si="26"/>
        <v>1.0491146007350485E-2</v>
      </c>
      <c r="F326" s="12">
        <f t="shared" si="27"/>
        <v>2.8983186549239391E-2</v>
      </c>
      <c r="G326" s="13">
        <f t="shared" si="28"/>
        <v>1.3057324840764331</v>
      </c>
      <c r="H326" s="18">
        <f t="shared" si="29"/>
        <v>1.3698630136986301E-2</v>
      </c>
    </row>
    <row r="327" spans="2:8" ht="15" x14ac:dyDescent="0.2">
      <c r="B327" s="3" t="s">
        <v>358</v>
      </c>
      <c r="C327" s="10">
        <v>5</v>
      </c>
      <c r="D327" s="10">
        <v>21</v>
      </c>
      <c r="E327" s="12">
        <f t="shared" si="26"/>
        <v>3.3411293017039759E-4</v>
      </c>
      <c r="F327" s="12">
        <f t="shared" si="27"/>
        <v>1.6813450760608487E-3</v>
      </c>
      <c r="G327" s="13">
        <f t="shared" si="28"/>
        <v>3.2</v>
      </c>
      <c r="H327" s="18">
        <f t="shared" si="29"/>
        <v>1.0691613765452723E-3</v>
      </c>
    </row>
    <row r="328" spans="2:8" ht="15" x14ac:dyDescent="0.2">
      <c r="B328" s="3" t="s">
        <v>116</v>
      </c>
      <c r="C328" s="10">
        <v>78</v>
      </c>
      <c r="D328" s="10">
        <v>18</v>
      </c>
      <c r="E328" s="12">
        <f t="shared" si="26"/>
        <v>5.2121617106582023E-3</v>
      </c>
      <c r="F328" s="12">
        <f t="shared" si="27"/>
        <v>1.4411529223378704E-3</v>
      </c>
      <c r="G328" s="13">
        <f t="shared" si="28"/>
        <v>-0.76923076923076927</v>
      </c>
      <c r="H328" s="18">
        <f t="shared" si="29"/>
        <v>-4.0093551620447709E-3</v>
      </c>
    </row>
    <row r="329" spans="2:8" ht="15" x14ac:dyDescent="0.2">
      <c r="B329" s="3" t="s">
        <v>359</v>
      </c>
      <c r="C329" s="10">
        <v>2</v>
      </c>
      <c r="D329" s="10">
        <v>21</v>
      </c>
      <c r="E329" s="12">
        <f t="shared" si="26"/>
        <v>1.3364517206815904E-4</v>
      </c>
      <c r="F329" s="12">
        <f t="shared" si="27"/>
        <v>1.6813450760608487E-3</v>
      </c>
      <c r="G329" s="13">
        <f t="shared" si="28"/>
        <v>9.5</v>
      </c>
      <c r="H329" s="18">
        <f t="shared" si="29"/>
        <v>1.2696291346475108E-3</v>
      </c>
    </row>
    <row r="330" spans="2:8" ht="15" x14ac:dyDescent="0.2">
      <c r="B330" s="3" t="s">
        <v>360</v>
      </c>
      <c r="C330" s="10">
        <v>48</v>
      </c>
      <c r="D330" s="10">
        <v>51</v>
      </c>
      <c r="E330" s="12">
        <f t="shared" si="26"/>
        <v>3.2074841296358169E-3</v>
      </c>
      <c r="F330" s="12">
        <f t="shared" si="27"/>
        <v>4.0832666132906321E-3</v>
      </c>
      <c r="G330" s="13">
        <f t="shared" si="28"/>
        <v>6.25E-2</v>
      </c>
      <c r="H330" s="18">
        <f t="shared" si="29"/>
        <v>2.0046775810223855E-4</v>
      </c>
    </row>
    <row r="331" spans="2:8" ht="15" x14ac:dyDescent="0.2">
      <c r="B331" s="3" t="s">
        <v>117</v>
      </c>
      <c r="C331" s="10">
        <v>3</v>
      </c>
      <c r="D331" s="10">
        <v>10</v>
      </c>
      <c r="E331" s="12">
        <f t="shared" si="26"/>
        <v>2.0046775810223855E-4</v>
      </c>
      <c r="F331" s="12">
        <f t="shared" si="27"/>
        <v>8.0064051240992789E-4</v>
      </c>
      <c r="G331" s="13">
        <f t="shared" si="28"/>
        <v>2.3333333333333335</v>
      </c>
      <c r="H331" s="18">
        <f t="shared" si="29"/>
        <v>4.6775810223855668E-4</v>
      </c>
    </row>
    <row r="332" spans="2:8" ht="15" x14ac:dyDescent="0.2">
      <c r="B332" s="3" t="s">
        <v>361</v>
      </c>
      <c r="C332" s="10">
        <v>2494</v>
      </c>
      <c r="D332" s="10">
        <v>1206</v>
      </c>
      <c r="E332" s="12">
        <f t="shared" si="26"/>
        <v>0.16665552956899432</v>
      </c>
      <c r="F332" s="12">
        <f t="shared" si="27"/>
        <v>9.6557245796637312E-2</v>
      </c>
      <c r="G332" s="13">
        <f t="shared" si="28"/>
        <v>-0.51643945469125907</v>
      </c>
      <c r="H332" s="18">
        <f t="shared" si="29"/>
        <v>-8.6067490811894423E-2</v>
      </c>
    </row>
    <row r="333" spans="2:8" ht="15" x14ac:dyDescent="0.2">
      <c r="B333" s="3" t="s">
        <v>130</v>
      </c>
      <c r="C333" s="10">
        <v>145</v>
      </c>
      <c r="D333" s="10">
        <v>235</v>
      </c>
      <c r="E333" s="12">
        <f t="shared" si="26"/>
        <v>9.6892749749415297E-3</v>
      </c>
      <c r="F333" s="12">
        <f t="shared" si="27"/>
        <v>1.8815052041633307E-2</v>
      </c>
      <c r="G333" s="13">
        <f t="shared" si="28"/>
        <v>0.62068965517241381</v>
      </c>
      <c r="H333" s="18">
        <f t="shared" si="29"/>
        <v>6.0140327430671563E-3</v>
      </c>
    </row>
    <row r="334" spans="2:8" ht="15" x14ac:dyDescent="0.2">
      <c r="B334" s="3" t="s">
        <v>119</v>
      </c>
      <c r="C334" s="10">
        <v>512</v>
      </c>
      <c r="D334" s="10">
        <v>1776</v>
      </c>
      <c r="E334" s="12">
        <f t="shared" si="26"/>
        <v>3.4213164049448713E-2</v>
      </c>
      <c r="F334" s="12">
        <f t="shared" si="27"/>
        <v>0.14219375500400319</v>
      </c>
      <c r="G334" s="13">
        <f t="shared" si="28"/>
        <v>2.46875</v>
      </c>
      <c r="H334" s="18">
        <f t="shared" si="29"/>
        <v>8.4463748747076517E-2</v>
      </c>
    </row>
    <row r="335" spans="2:8" ht="15" x14ac:dyDescent="0.2">
      <c r="B335" s="3" t="s">
        <v>128</v>
      </c>
      <c r="C335" s="10">
        <v>74</v>
      </c>
      <c r="D335" s="10">
        <v>179</v>
      </c>
      <c r="E335" s="12">
        <f t="shared" si="26"/>
        <v>4.944871366521884E-3</v>
      </c>
      <c r="F335" s="12">
        <f t="shared" si="27"/>
        <v>1.433146517213771E-2</v>
      </c>
      <c r="G335" s="13">
        <f t="shared" si="28"/>
        <v>1.4189189189189189</v>
      </c>
      <c r="H335" s="18">
        <f t="shared" si="29"/>
        <v>7.0163715335783486E-3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3</v>
      </c>
      <c r="D337" s="10">
        <v>0</v>
      </c>
      <c r="E337" s="12">
        <f t="shared" si="26"/>
        <v>2.0046775810223855E-4</v>
      </c>
      <c r="F337" s="12" t="str">
        <f t="shared" si="27"/>
        <v/>
      </c>
      <c r="G337" s="13" t="str">
        <f t="shared" si="28"/>
        <v>0</v>
      </c>
      <c r="H337" s="18">
        <f t="shared" si="29"/>
        <v>0</v>
      </c>
    </row>
    <row r="338" spans="2:8" ht="30" x14ac:dyDescent="0.2">
      <c r="B338" s="3" t="s">
        <v>362</v>
      </c>
      <c r="C338" s="10">
        <v>18</v>
      </c>
      <c r="D338" s="10">
        <v>4</v>
      </c>
      <c r="E338" s="12">
        <f t="shared" si="26"/>
        <v>1.2028065486134314E-3</v>
      </c>
      <c r="F338" s="12">
        <f t="shared" si="27"/>
        <v>3.2025620496397119E-4</v>
      </c>
      <c r="G338" s="13">
        <f t="shared" si="28"/>
        <v>-0.77777777777777779</v>
      </c>
      <c r="H338" s="18">
        <f t="shared" si="29"/>
        <v>-9.3551620447711336E-4</v>
      </c>
    </row>
    <row r="339" spans="2:8" ht="15" x14ac:dyDescent="0.2">
      <c r="B339" s="3" t="s">
        <v>363</v>
      </c>
      <c r="C339" s="10">
        <v>7</v>
      </c>
      <c r="D339" s="10">
        <v>6</v>
      </c>
      <c r="E339" s="12">
        <f t="shared" si="26"/>
        <v>4.6775810223855663E-4</v>
      </c>
      <c r="F339" s="12">
        <f t="shared" si="27"/>
        <v>4.8038430744595676E-4</v>
      </c>
      <c r="G339" s="13">
        <f t="shared" si="28"/>
        <v>-0.14285714285714285</v>
      </c>
      <c r="H339" s="18">
        <f t="shared" si="29"/>
        <v>-6.6822586034079518E-5</v>
      </c>
    </row>
    <row r="340" spans="2:8" ht="15" x14ac:dyDescent="0.2">
      <c r="B340" s="3" t="s">
        <v>364</v>
      </c>
      <c r="C340" s="10">
        <v>1</v>
      </c>
      <c r="D340" s="10">
        <v>2</v>
      </c>
      <c r="E340" s="12">
        <f t="shared" si="26"/>
        <v>6.6822586034079518E-5</v>
      </c>
      <c r="F340" s="12">
        <f t="shared" si="27"/>
        <v>1.6012810248198559E-4</v>
      </c>
      <c r="G340" s="13">
        <f t="shared" si="28"/>
        <v>1</v>
      </c>
      <c r="H340" s="18">
        <f t="shared" si="29"/>
        <v>6.6822586034079518E-5</v>
      </c>
    </row>
    <row r="341" spans="2:8" ht="15" x14ac:dyDescent="0.2">
      <c r="B341" s="3" t="s">
        <v>118</v>
      </c>
      <c r="C341" s="10">
        <v>38</v>
      </c>
      <c r="D341" s="10">
        <v>3</v>
      </c>
      <c r="E341" s="12">
        <f t="shared" si="26"/>
        <v>2.5392582692950216E-3</v>
      </c>
      <c r="F341" s="12">
        <f t="shared" si="27"/>
        <v>2.4019215372297838E-4</v>
      </c>
      <c r="G341" s="13">
        <f t="shared" si="28"/>
        <v>-0.92105263157894735</v>
      </c>
      <c r="H341" s="18">
        <f t="shared" si="29"/>
        <v>-2.3387905111927829E-3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18</v>
      </c>
      <c r="D343" s="10">
        <v>39</v>
      </c>
      <c r="E343" s="12">
        <f t="shared" si="26"/>
        <v>1.2028065486134314E-3</v>
      </c>
      <c r="F343" s="12">
        <f t="shared" si="27"/>
        <v>3.1224979983987189E-3</v>
      </c>
      <c r="G343" s="13">
        <f t="shared" si="28"/>
        <v>1.1666666666666667</v>
      </c>
      <c r="H343" s="18">
        <f t="shared" si="29"/>
        <v>1.4032743067156702E-3</v>
      </c>
    </row>
    <row r="344" spans="2:8" ht="15" x14ac:dyDescent="0.2">
      <c r="B344" s="3" t="s">
        <v>131</v>
      </c>
      <c r="C344" s="10">
        <v>14</v>
      </c>
      <c r="D344" s="10">
        <v>101</v>
      </c>
      <c r="E344" s="12">
        <f t="shared" si="26"/>
        <v>9.3551620447711325E-4</v>
      </c>
      <c r="F344" s="12">
        <f t="shared" si="27"/>
        <v>8.0864691753402725E-3</v>
      </c>
      <c r="G344" s="13">
        <f t="shared" si="28"/>
        <v>6.2142857142857144</v>
      </c>
      <c r="H344" s="18">
        <f t="shared" si="29"/>
        <v>5.813564984964918E-3</v>
      </c>
    </row>
    <row r="345" spans="2:8" ht="15" x14ac:dyDescent="0.2">
      <c r="B345" s="3" t="s">
        <v>366</v>
      </c>
      <c r="C345" s="10">
        <v>32</v>
      </c>
      <c r="D345" s="10">
        <v>83</v>
      </c>
      <c r="E345" s="12">
        <f t="shared" si="26"/>
        <v>2.1383227530905446E-3</v>
      </c>
      <c r="F345" s="12">
        <f t="shared" si="27"/>
        <v>6.6453162530024021E-3</v>
      </c>
      <c r="G345" s="13">
        <f t="shared" si="28"/>
        <v>1.59375</v>
      </c>
      <c r="H345" s="18">
        <f t="shared" si="29"/>
        <v>3.4079518877380556E-3</v>
      </c>
    </row>
    <row r="346" spans="2:8" ht="15" x14ac:dyDescent="0.2">
      <c r="B346" s="3" t="s">
        <v>122</v>
      </c>
      <c r="C346" s="10">
        <v>3</v>
      </c>
      <c r="D346" s="10">
        <v>2</v>
      </c>
      <c r="E346" s="12">
        <f t="shared" si="26"/>
        <v>2.0046775810223855E-4</v>
      </c>
      <c r="F346" s="12">
        <f t="shared" si="27"/>
        <v>1.6012810248198559E-4</v>
      </c>
      <c r="G346" s="13">
        <f t="shared" si="28"/>
        <v>-0.33333333333333331</v>
      </c>
      <c r="H346" s="18">
        <f t="shared" si="29"/>
        <v>-6.6822586034079518E-5</v>
      </c>
    </row>
    <row r="347" spans="2:8" ht="15" x14ac:dyDescent="0.2">
      <c r="B347" s="3" t="s">
        <v>121</v>
      </c>
      <c r="C347" s="10">
        <v>19</v>
      </c>
      <c r="D347" s="10">
        <v>83</v>
      </c>
      <c r="E347" s="12">
        <f t="shared" si="26"/>
        <v>1.2696291346475108E-3</v>
      </c>
      <c r="F347" s="12">
        <f t="shared" si="27"/>
        <v>6.6453162530024021E-3</v>
      </c>
      <c r="G347" s="13">
        <f t="shared" si="28"/>
        <v>3.3684210526315788</v>
      </c>
      <c r="H347" s="18">
        <f t="shared" si="29"/>
        <v>4.2766455061810892E-3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8.0064051240992797E-5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2</v>
      </c>
      <c r="E349" s="12" t="str">
        <f t="shared" si="26"/>
        <v/>
      </c>
      <c r="F349" s="12">
        <f t="shared" si="27"/>
        <v>1.6012810248198559E-4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5</v>
      </c>
      <c r="D350" s="10">
        <v>13</v>
      </c>
      <c r="E350" s="12">
        <f t="shared" si="26"/>
        <v>3.3411293017039759E-4</v>
      </c>
      <c r="F350" s="12">
        <f t="shared" si="27"/>
        <v>1.0408326661329064E-3</v>
      </c>
      <c r="G350" s="13">
        <f t="shared" si="28"/>
        <v>1.6</v>
      </c>
      <c r="H350" s="18">
        <f t="shared" si="29"/>
        <v>5.3458068827263614E-4</v>
      </c>
    </row>
    <row r="351" spans="2:8" ht="15" x14ac:dyDescent="0.2">
      <c r="B351" s="3" t="s">
        <v>120</v>
      </c>
      <c r="C351" s="10">
        <v>0</v>
      </c>
      <c r="D351" s="10">
        <v>1</v>
      </c>
      <c r="E351" s="12" t="str">
        <f t="shared" si="26"/>
        <v/>
      </c>
      <c r="F351" s="12">
        <f t="shared" si="27"/>
        <v>8.0064051240992797E-5</v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8.0064051240992797E-5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8</v>
      </c>
      <c r="D353" s="10">
        <v>37</v>
      </c>
      <c r="E353" s="12">
        <f t="shared" si="26"/>
        <v>5.3458068827263614E-4</v>
      </c>
      <c r="F353" s="12">
        <f t="shared" si="27"/>
        <v>2.9623698959167334E-3</v>
      </c>
      <c r="G353" s="13">
        <f t="shared" si="28"/>
        <v>3.625</v>
      </c>
      <c r="H353" s="18">
        <f t="shared" si="29"/>
        <v>1.9378549949883061E-3</v>
      </c>
    </row>
    <row r="354" spans="2:8" ht="15" x14ac:dyDescent="0.2">
      <c r="B354" s="3" t="s">
        <v>124</v>
      </c>
      <c r="C354" s="10">
        <v>170</v>
      </c>
      <c r="D354" s="10">
        <v>231</v>
      </c>
      <c r="E354" s="12">
        <f t="shared" si="26"/>
        <v>1.1359839625793518E-2</v>
      </c>
      <c r="F354" s="12">
        <f t="shared" si="27"/>
        <v>1.8494795836669336E-2</v>
      </c>
      <c r="G354" s="13">
        <f t="shared" si="28"/>
        <v>0.35882352941176471</v>
      </c>
      <c r="H354" s="18">
        <f t="shared" si="29"/>
        <v>4.0761777480788509E-3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2</v>
      </c>
      <c r="D356" s="10">
        <v>57</v>
      </c>
      <c r="E356" s="12">
        <f t="shared" si="26"/>
        <v>1.3364517206815904E-4</v>
      </c>
      <c r="F356" s="12">
        <f t="shared" si="27"/>
        <v>4.5636509207365892E-3</v>
      </c>
      <c r="G356" s="13">
        <f t="shared" si="28"/>
        <v>27.5</v>
      </c>
      <c r="H356" s="18">
        <f t="shared" si="29"/>
        <v>3.6752422318743734E-3</v>
      </c>
    </row>
    <row r="357" spans="2:8" ht="15" x14ac:dyDescent="0.2">
      <c r="B357" s="3" t="s">
        <v>372</v>
      </c>
      <c r="C357" s="10">
        <v>60</v>
      </c>
      <c r="D357" s="10">
        <v>92</v>
      </c>
      <c r="E357" s="12">
        <f t="shared" si="26"/>
        <v>4.0093551620447709E-3</v>
      </c>
      <c r="F357" s="12">
        <f t="shared" si="27"/>
        <v>7.3658927141713373E-3</v>
      </c>
      <c r="G357" s="13">
        <f t="shared" si="28"/>
        <v>0.53333333333333333</v>
      </c>
      <c r="H357" s="18">
        <f t="shared" si="29"/>
        <v>2.1383227530905446E-3</v>
      </c>
    </row>
    <row r="358" spans="2:8" ht="15" x14ac:dyDescent="0.2">
      <c r="B358" s="3" t="s">
        <v>127</v>
      </c>
      <c r="C358" s="10">
        <v>36</v>
      </c>
      <c r="D358" s="10">
        <v>17</v>
      </c>
      <c r="E358" s="12">
        <f t="shared" si="26"/>
        <v>2.4056130972268629E-3</v>
      </c>
      <c r="F358" s="12">
        <f t="shared" si="27"/>
        <v>1.3610888710968775E-3</v>
      </c>
      <c r="G358" s="13">
        <f t="shared" si="28"/>
        <v>-0.52777777777777779</v>
      </c>
      <c r="H358" s="18">
        <f t="shared" si="29"/>
        <v>-1.269629134647511E-3</v>
      </c>
    </row>
    <row r="359" spans="2:8" ht="15" x14ac:dyDescent="0.2">
      <c r="B359" s="3" t="s">
        <v>123</v>
      </c>
      <c r="C359" s="10">
        <v>2</v>
      </c>
      <c r="D359" s="10">
        <v>14</v>
      </c>
      <c r="E359" s="12">
        <f t="shared" si="26"/>
        <v>1.3364517206815904E-4</v>
      </c>
      <c r="F359" s="12">
        <f t="shared" si="27"/>
        <v>1.1208967173738991E-3</v>
      </c>
      <c r="G359" s="13">
        <f t="shared" si="28"/>
        <v>6</v>
      </c>
      <c r="H359" s="18">
        <f t="shared" si="29"/>
        <v>8.0187103240895422E-4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16</v>
      </c>
      <c r="E361" s="12" t="str">
        <f t="shared" si="30"/>
        <v/>
      </c>
      <c r="F361" s="12">
        <f t="shared" si="31"/>
        <v>1.2810248198558848E-3</v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4</v>
      </c>
      <c r="D362" s="10">
        <v>22</v>
      </c>
      <c r="E362" s="12">
        <f t="shared" si="30"/>
        <v>2.6729034413631807E-4</v>
      </c>
      <c r="F362" s="12">
        <f t="shared" si="31"/>
        <v>1.7614091273018414E-3</v>
      </c>
      <c r="G362" s="13">
        <f t="shared" si="32"/>
        <v>4.5</v>
      </c>
      <c r="H362" s="18">
        <f t="shared" si="33"/>
        <v>1.2028065486134314E-3</v>
      </c>
    </row>
    <row r="363" spans="2:8" ht="15" x14ac:dyDescent="0.2">
      <c r="B363" s="3" t="s">
        <v>376</v>
      </c>
      <c r="C363" s="10">
        <v>34</v>
      </c>
      <c r="D363" s="10">
        <v>57</v>
      </c>
      <c r="E363" s="12">
        <f t="shared" si="30"/>
        <v>2.2719679251587037E-3</v>
      </c>
      <c r="F363" s="12">
        <f t="shared" si="31"/>
        <v>4.5636509207365892E-3</v>
      </c>
      <c r="G363" s="13">
        <f t="shared" si="32"/>
        <v>0.67647058823529416</v>
      </c>
      <c r="H363" s="18">
        <f t="shared" si="33"/>
        <v>1.5369194787838291E-3</v>
      </c>
    </row>
    <row r="364" spans="2:8" ht="15" x14ac:dyDescent="0.2">
      <c r="B364" s="3" t="s">
        <v>377</v>
      </c>
      <c r="C364" s="10">
        <v>116</v>
      </c>
      <c r="D364" s="10">
        <v>3</v>
      </c>
      <c r="E364" s="12">
        <f t="shared" si="30"/>
        <v>7.7514199799532243E-3</v>
      </c>
      <c r="F364" s="12">
        <f t="shared" si="31"/>
        <v>2.4019215372297838E-4</v>
      </c>
      <c r="G364" s="13">
        <f t="shared" si="32"/>
        <v>-0.97413793103448276</v>
      </c>
      <c r="H364" s="18">
        <f t="shared" si="33"/>
        <v>-7.550952221850986E-3</v>
      </c>
    </row>
    <row r="365" spans="2:8" ht="30" x14ac:dyDescent="0.2">
      <c r="B365" s="3" t="s">
        <v>378</v>
      </c>
      <c r="C365" s="10">
        <v>2</v>
      </c>
      <c r="D365" s="10">
        <v>10</v>
      </c>
      <c r="E365" s="12">
        <f t="shared" si="30"/>
        <v>1.3364517206815904E-4</v>
      </c>
      <c r="F365" s="12">
        <f t="shared" si="31"/>
        <v>8.0064051240992789E-4</v>
      </c>
      <c r="G365" s="13">
        <f t="shared" si="32"/>
        <v>4</v>
      </c>
      <c r="H365" s="18">
        <f t="shared" si="33"/>
        <v>5.3458068827263614E-4</v>
      </c>
    </row>
    <row r="366" spans="2:8" ht="15" x14ac:dyDescent="0.2">
      <c r="B366" s="3" t="s">
        <v>475</v>
      </c>
      <c r="C366" s="10">
        <v>1</v>
      </c>
      <c r="D366" s="10">
        <v>0</v>
      </c>
      <c r="E366" s="12">
        <f t="shared" si="30"/>
        <v>6.6822586034079518E-5</v>
      </c>
      <c r="F366" s="12" t="str">
        <f t="shared" si="31"/>
        <v/>
      </c>
      <c r="G366" s="13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5</v>
      </c>
      <c r="D367" s="10">
        <v>0</v>
      </c>
      <c r="E367" s="12">
        <f t="shared" si="30"/>
        <v>3.3411293017039759E-4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1</v>
      </c>
      <c r="D368" s="10">
        <v>2</v>
      </c>
      <c r="E368" s="12">
        <f t="shared" si="30"/>
        <v>6.6822586034079518E-5</v>
      </c>
      <c r="F368" s="12">
        <f t="shared" si="31"/>
        <v>1.6012810248198559E-4</v>
      </c>
      <c r="G368" s="13">
        <f t="shared" si="32"/>
        <v>1</v>
      </c>
      <c r="H368" s="18">
        <f t="shared" si="33"/>
        <v>6.6822586034079518E-5</v>
      </c>
    </row>
    <row r="369" spans="2:8" ht="15" x14ac:dyDescent="0.2">
      <c r="B369" s="3" t="s">
        <v>381</v>
      </c>
      <c r="C369" s="10">
        <v>84</v>
      </c>
      <c r="D369" s="10">
        <v>1008</v>
      </c>
      <c r="E369" s="12">
        <f t="shared" si="30"/>
        <v>5.6130972268626797E-3</v>
      </c>
      <c r="F369" s="12">
        <f t="shared" si="31"/>
        <v>8.0704563650920741E-2</v>
      </c>
      <c r="G369" s="13">
        <f t="shared" si="32"/>
        <v>11</v>
      </c>
      <c r="H369" s="18">
        <f t="shared" si="33"/>
        <v>6.1744069495489474E-2</v>
      </c>
    </row>
    <row r="370" spans="2:8" ht="15" x14ac:dyDescent="0.2">
      <c r="B370" s="3" t="s">
        <v>135</v>
      </c>
      <c r="C370" s="10">
        <v>38</v>
      </c>
      <c r="D370" s="10">
        <v>628</v>
      </c>
      <c r="E370" s="12">
        <f t="shared" si="30"/>
        <v>2.5392582692950216E-3</v>
      </c>
      <c r="F370" s="12">
        <f t="shared" si="31"/>
        <v>5.0280224179343476E-2</v>
      </c>
      <c r="G370" s="13">
        <f t="shared" si="32"/>
        <v>15.526315789473685</v>
      </c>
      <c r="H370" s="18">
        <f t="shared" si="33"/>
        <v>3.9425325760106919E-2</v>
      </c>
    </row>
    <row r="371" spans="2:8" ht="15" x14ac:dyDescent="0.2">
      <c r="B371" s="3" t="s">
        <v>136</v>
      </c>
      <c r="C371" s="10">
        <v>27</v>
      </c>
      <c r="D371" s="10">
        <v>8</v>
      </c>
      <c r="E371" s="12">
        <f t="shared" si="30"/>
        <v>1.8042098229201469E-3</v>
      </c>
      <c r="F371" s="12">
        <f t="shared" si="31"/>
        <v>6.4051240992794238E-4</v>
      </c>
      <c r="G371" s="13">
        <f t="shared" si="32"/>
        <v>-0.70370370370370372</v>
      </c>
      <c r="H371" s="18">
        <f t="shared" si="33"/>
        <v>-1.2696291346475108E-3</v>
      </c>
    </row>
    <row r="372" spans="2:8" ht="15" x14ac:dyDescent="0.2">
      <c r="B372" s="3" t="s">
        <v>137</v>
      </c>
      <c r="C372" s="10">
        <v>50</v>
      </c>
      <c r="D372" s="10">
        <v>14</v>
      </c>
      <c r="E372" s="12">
        <f t="shared" si="30"/>
        <v>3.341129301703976E-3</v>
      </c>
      <c r="F372" s="12">
        <f t="shared" si="31"/>
        <v>1.1208967173738991E-3</v>
      </c>
      <c r="G372" s="13">
        <f t="shared" si="32"/>
        <v>-0.72</v>
      </c>
      <c r="H372" s="18">
        <f t="shared" si="33"/>
        <v>-2.4056130972268624E-3</v>
      </c>
    </row>
    <row r="373" spans="2:8" ht="15" x14ac:dyDescent="0.2">
      <c r="B373" s="3" t="s">
        <v>382</v>
      </c>
      <c r="C373" s="10">
        <v>0</v>
      </c>
      <c r="D373" s="10">
        <v>4</v>
      </c>
      <c r="E373" s="12" t="str">
        <f t="shared" si="30"/>
        <v/>
      </c>
      <c r="F373" s="12">
        <f t="shared" si="31"/>
        <v>3.2025620496397119E-4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10</v>
      </c>
      <c r="E374" s="12">
        <f t="shared" si="30"/>
        <v>6.6822586034079518E-5</v>
      </c>
      <c r="F374" s="12">
        <f t="shared" si="31"/>
        <v>8.0064051240992789E-4</v>
      </c>
      <c r="G374" s="13">
        <f t="shared" si="32"/>
        <v>9</v>
      </c>
      <c r="H374" s="18">
        <f t="shared" si="33"/>
        <v>6.0140327430671572E-4</v>
      </c>
    </row>
    <row r="375" spans="2:8" ht="15" x14ac:dyDescent="0.2">
      <c r="B375" s="3" t="s">
        <v>383</v>
      </c>
      <c r="C375" s="10">
        <v>11</v>
      </c>
      <c r="D375" s="10">
        <v>7</v>
      </c>
      <c r="E375" s="12">
        <f t="shared" si="30"/>
        <v>7.3504844637487475E-4</v>
      </c>
      <c r="F375" s="12">
        <f t="shared" si="31"/>
        <v>5.6044835868694957E-4</v>
      </c>
      <c r="G375" s="13">
        <f t="shared" si="32"/>
        <v>-0.36363636363636365</v>
      </c>
      <c r="H375" s="18">
        <f t="shared" si="33"/>
        <v>-2.6729034413631813E-4</v>
      </c>
    </row>
    <row r="376" spans="2:8" ht="15" x14ac:dyDescent="0.2">
      <c r="B376" s="3" t="s">
        <v>141</v>
      </c>
      <c r="C376" s="10">
        <v>1</v>
      </c>
      <c r="D376" s="10">
        <v>1</v>
      </c>
      <c r="E376" s="12">
        <f t="shared" si="30"/>
        <v>6.6822586034079518E-5</v>
      </c>
      <c r="F376" s="12">
        <f t="shared" si="31"/>
        <v>8.0064051240992797E-5</v>
      </c>
      <c r="G376" s="13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13</v>
      </c>
      <c r="D377" s="10">
        <v>13</v>
      </c>
      <c r="E377" s="12">
        <f t="shared" si="30"/>
        <v>8.6869361844303379E-4</v>
      </c>
      <c r="F377" s="12">
        <f t="shared" si="31"/>
        <v>1.0408326661329064E-3</v>
      </c>
      <c r="G377" s="13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34</v>
      </c>
      <c r="D378" s="10">
        <v>24</v>
      </c>
      <c r="E378" s="12">
        <f t="shared" si="30"/>
        <v>2.2719679251587037E-3</v>
      </c>
      <c r="F378" s="12">
        <f t="shared" si="31"/>
        <v>1.921537229783827E-3</v>
      </c>
      <c r="G378" s="13">
        <f t="shared" si="32"/>
        <v>-0.29411764705882354</v>
      </c>
      <c r="H378" s="18">
        <f t="shared" si="33"/>
        <v>-6.6822586034079518E-4</v>
      </c>
    </row>
    <row r="379" spans="2:8" ht="15" x14ac:dyDescent="0.2">
      <c r="B379" s="3" t="s">
        <v>384</v>
      </c>
      <c r="C379" s="10">
        <v>62</v>
      </c>
      <c r="D379" s="10">
        <v>7</v>
      </c>
      <c r="E379" s="12">
        <f t="shared" si="30"/>
        <v>4.14300033411293E-3</v>
      </c>
      <c r="F379" s="12">
        <f t="shared" si="31"/>
        <v>5.6044835868694957E-4</v>
      </c>
      <c r="G379" s="13">
        <f t="shared" si="32"/>
        <v>-0.88709677419354838</v>
      </c>
      <c r="H379" s="18">
        <f t="shared" si="33"/>
        <v>-3.6752422318743734E-3</v>
      </c>
    </row>
    <row r="380" spans="2:8" ht="30" x14ac:dyDescent="0.2">
      <c r="B380" s="3" t="s">
        <v>385</v>
      </c>
      <c r="C380" s="10">
        <v>10</v>
      </c>
      <c r="D380" s="10">
        <v>5</v>
      </c>
      <c r="E380" s="12">
        <f t="shared" si="30"/>
        <v>6.6822586034079518E-4</v>
      </c>
      <c r="F380" s="12">
        <f t="shared" si="31"/>
        <v>4.0032025620496394E-4</v>
      </c>
      <c r="G380" s="13">
        <f t="shared" si="32"/>
        <v>-0.5</v>
      </c>
      <c r="H380" s="18">
        <f t="shared" si="33"/>
        <v>-3.3411293017039759E-4</v>
      </c>
    </row>
    <row r="381" spans="2:8" ht="30" x14ac:dyDescent="0.2">
      <c r="B381" s="3" t="s">
        <v>386</v>
      </c>
      <c r="C381" s="10">
        <v>1</v>
      </c>
      <c r="D381" s="10">
        <v>1</v>
      </c>
      <c r="E381" s="12">
        <f t="shared" si="30"/>
        <v>6.6822586034079518E-5</v>
      </c>
      <c r="F381" s="12">
        <f t="shared" si="31"/>
        <v>8.0064051240992797E-5</v>
      </c>
      <c r="G381" s="13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2</v>
      </c>
      <c r="D383" s="10">
        <v>2</v>
      </c>
      <c r="E383" s="12">
        <f t="shared" si="30"/>
        <v>1.3364517206815904E-4</v>
      </c>
      <c r="F383" s="12">
        <f t="shared" si="31"/>
        <v>1.6012810248198559E-4</v>
      </c>
      <c r="G383" s="13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3</v>
      </c>
      <c r="E384" s="12" t="str">
        <f t="shared" si="30"/>
        <v/>
      </c>
      <c r="F384" s="12">
        <f t="shared" si="31"/>
        <v>2.4019215372297838E-4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2</v>
      </c>
      <c r="D385" s="10">
        <v>5</v>
      </c>
      <c r="E385" s="12">
        <f t="shared" si="30"/>
        <v>1.3364517206815904E-4</v>
      </c>
      <c r="F385" s="12">
        <f t="shared" si="31"/>
        <v>4.0032025620496394E-4</v>
      </c>
      <c r="G385" s="13">
        <f t="shared" si="32"/>
        <v>1.5</v>
      </c>
      <c r="H385" s="18">
        <f t="shared" si="33"/>
        <v>2.0046775810223855E-4</v>
      </c>
    </row>
    <row r="386" spans="2:8" ht="15" x14ac:dyDescent="0.2">
      <c r="B386" s="3" t="s">
        <v>564</v>
      </c>
      <c r="C386" s="10">
        <v>2</v>
      </c>
      <c r="D386" s="10">
        <v>1</v>
      </c>
      <c r="E386" s="12">
        <f t="shared" si="30"/>
        <v>1.3364517206815904E-4</v>
      </c>
      <c r="F386" s="12">
        <f t="shared" si="31"/>
        <v>8.0064051240992797E-5</v>
      </c>
      <c r="G386" s="13">
        <f t="shared" si="32"/>
        <v>-0.5</v>
      </c>
      <c r="H386" s="18">
        <f t="shared" si="33"/>
        <v>-6.6822586034079518E-5</v>
      </c>
    </row>
    <row r="387" spans="2:8" ht="15" x14ac:dyDescent="0.2">
      <c r="B387" s="3" t="s">
        <v>144</v>
      </c>
      <c r="C387" s="10">
        <v>64</v>
      </c>
      <c r="D387" s="10">
        <v>163</v>
      </c>
      <c r="E387" s="12">
        <f t="shared" si="30"/>
        <v>4.2766455061810892E-3</v>
      </c>
      <c r="F387" s="12">
        <f t="shared" si="31"/>
        <v>1.3050440352281825E-2</v>
      </c>
      <c r="G387" s="13">
        <f t="shared" si="32"/>
        <v>1.546875</v>
      </c>
      <c r="H387" s="18">
        <f t="shared" si="33"/>
        <v>6.615436017373872E-3</v>
      </c>
    </row>
    <row r="388" spans="2:8" ht="15" x14ac:dyDescent="0.2">
      <c r="B388" s="3" t="s">
        <v>389</v>
      </c>
      <c r="C388" s="10">
        <v>12</v>
      </c>
      <c r="D388" s="10">
        <v>4</v>
      </c>
      <c r="E388" s="12">
        <f t="shared" si="30"/>
        <v>8.0187103240895422E-4</v>
      </c>
      <c r="F388" s="12">
        <f t="shared" si="31"/>
        <v>3.2025620496397119E-4</v>
      </c>
      <c r="G388" s="13">
        <f t="shared" si="32"/>
        <v>-0.66666666666666663</v>
      </c>
      <c r="H388" s="18">
        <f t="shared" si="33"/>
        <v>-5.3458068827263614E-4</v>
      </c>
    </row>
    <row r="389" spans="2:8" ht="15" x14ac:dyDescent="0.2">
      <c r="B389" s="3" t="s">
        <v>143</v>
      </c>
      <c r="C389" s="10">
        <v>2</v>
      </c>
      <c r="D389" s="10">
        <v>1</v>
      </c>
      <c r="E389" s="12">
        <f t="shared" si="30"/>
        <v>1.3364517206815904E-4</v>
      </c>
      <c r="F389" s="12">
        <f t="shared" si="31"/>
        <v>8.0064051240992797E-5</v>
      </c>
      <c r="G389" s="13">
        <f t="shared" si="32"/>
        <v>-0.5</v>
      </c>
      <c r="H389" s="18">
        <f t="shared" si="33"/>
        <v>-6.6822586034079518E-5</v>
      </c>
    </row>
    <row r="390" spans="2:8" ht="15" x14ac:dyDescent="0.2">
      <c r="B390" s="3" t="s">
        <v>476</v>
      </c>
      <c r="C390" s="10">
        <v>2</v>
      </c>
      <c r="D390" s="10">
        <v>0</v>
      </c>
      <c r="E390" s="12">
        <f t="shared" si="30"/>
        <v>1.3364517206815904E-4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8</v>
      </c>
      <c r="D391" s="10">
        <v>5</v>
      </c>
      <c r="E391" s="12">
        <f t="shared" si="30"/>
        <v>5.3458068827263614E-4</v>
      </c>
      <c r="F391" s="12">
        <f t="shared" si="31"/>
        <v>4.0032025620496394E-4</v>
      </c>
      <c r="G391" s="13">
        <f t="shared" si="32"/>
        <v>-0.375</v>
      </c>
      <c r="H391" s="18">
        <f t="shared" si="33"/>
        <v>-2.0046775810223855E-4</v>
      </c>
    </row>
    <row r="392" spans="2:8" ht="15" x14ac:dyDescent="0.2">
      <c r="B392" s="3" t="s">
        <v>140</v>
      </c>
      <c r="C392" s="10">
        <v>0</v>
      </c>
      <c r="D392" s="10">
        <v>8</v>
      </c>
      <c r="E392" s="12" t="str">
        <f t="shared" si="30"/>
        <v/>
      </c>
      <c r="F392" s="12">
        <f t="shared" si="31"/>
        <v>6.4051240992794238E-4</v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204</v>
      </c>
      <c r="D393" s="10">
        <v>250</v>
      </c>
      <c r="E393" s="12">
        <f t="shared" si="30"/>
        <v>1.3631807550952222E-2</v>
      </c>
      <c r="F393" s="12">
        <f t="shared" si="31"/>
        <v>2.0016012810248198E-2</v>
      </c>
      <c r="G393" s="13">
        <f t="shared" si="32"/>
        <v>0.22549019607843138</v>
      </c>
      <c r="H393" s="18">
        <f t="shared" si="33"/>
        <v>3.0738389575676582E-3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8.0064051240992797E-5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3</v>
      </c>
      <c r="E395" s="12">
        <f t="shared" si="30"/>
        <v>6.6822586034079518E-5</v>
      </c>
      <c r="F395" s="12">
        <f t="shared" si="31"/>
        <v>2.4019215372297838E-4</v>
      </c>
      <c r="G395" s="13">
        <f t="shared" si="32"/>
        <v>2</v>
      </c>
      <c r="H395" s="18">
        <f t="shared" si="33"/>
        <v>1.3364517206815904E-4</v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0"/>
        <v/>
      </c>
      <c r="F396" s="12">
        <f t="shared" si="31"/>
        <v>8.0064051240992797E-5</v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2</v>
      </c>
      <c r="D397" s="10">
        <v>3</v>
      </c>
      <c r="E397" s="12">
        <f t="shared" si="30"/>
        <v>1.3364517206815904E-4</v>
      </c>
      <c r="F397" s="12">
        <f t="shared" si="31"/>
        <v>2.4019215372297838E-4</v>
      </c>
      <c r="G397" s="13">
        <f t="shared" si="32"/>
        <v>0.5</v>
      </c>
      <c r="H397" s="18">
        <f t="shared" si="33"/>
        <v>6.6822586034079518E-5</v>
      </c>
    </row>
    <row r="398" spans="2:8" ht="15" x14ac:dyDescent="0.2">
      <c r="B398" s="3" t="s">
        <v>142</v>
      </c>
      <c r="C398" s="10">
        <v>4</v>
      </c>
      <c r="D398" s="10">
        <v>1</v>
      </c>
      <c r="E398" s="12">
        <f t="shared" si="30"/>
        <v>2.6729034413631807E-4</v>
      </c>
      <c r="F398" s="12">
        <f t="shared" si="31"/>
        <v>8.0064051240992797E-5</v>
      </c>
      <c r="G398" s="13">
        <f t="shared" si="32"/>
        <v>-0.75</v>
      </c>
      <c r="H398" s="18">
        <f t="shared" si="33"/>
        <v>-2.0046775810223855E-4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6.6822586034079518E-5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48</v>
      </c>
      <c r="D401" s="10">
        <v>130</v>
      </c>
      <c r="E401" s="12">
        <f t="shared" si="30"/>
        <v>3.2074841296358169E-3</v>
      </c>
      <c r="F401" s="12">
        <f t="shared" si="31"/>
        <v>1.0408326661329063E-2</v>
      </c>
      <c r="G401" s="13">
        <f t="shared" si="32"/>
        <v>1.7083333333333333</v>
      </c>
      <c r="H401" s="18">
        <f t="shared" si="33"/>
        <v>5.4794520547945206E-3</v>
      </c>
    </row>
    <row r="402" spans="2:8" ht="15" x14ac:dyDescent="0.2">
      <c r="B402" s="3" t="s">
        <v>393</v>
      </c>
      <c r="C402" s="10">
        <v>0</v>
      </c>
      <c r="D402" s="10">
        <v>2</v>
      </c>
      <c r="E402" s="12" t="str">
        <f t="shared" si="30"/>
        <v/>
      </c>
      <c r="F402" s="12">
        <f t="shared" si="31"/>
        <v>1.6012810248198559E-4</v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70</v>
      </c>
      <c r="D403" s="10">
        <v>156</v>
      </c>
      <c r="E403" s="12">
        <f t="shared" si="30"/>
        <v>4.6775810223855666E-3</v>
      </c>
      <c r="F403" s="12">
        <f t="shared" si="31"/>
        <v>1.2489991993594875E-2</v>
      </c>
      <c r="G403" s="13">
        <f t="shared" si="32"/>
        <v>1.2285714285714286</v>
      </c>
      <c r="H403" s="18">
        <f t="shared" si="33"/>
        <v>5.7467423989308389E-3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8.0064051240992797E-5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8</v>
      </c>
      <c r="D405" s="10">
        <v>5</v>
      </c>
      <c r="E405" s="12">
        <f t="shared" si="30"/>
        <v>5.3458068827263614E-4</v>
      </c>
      <c r="F405" s="12">
        <f t="shared" si="31"/>
        <v>4.0032025620496394E-4</v>
      </c>
      <c r="G405" s="13">
        <f t="shared" si="32"/>
        <v>-0.375</v>
      </c>
      <c r="H405" s="18">
        <f t="shared" si="33"/>
        <v>-2.0046775810223855E-4</v>
      </c>
    </row>
    <row r="406" spans="2:8" ht="15" x14ac:dyDescent="0.2">
      <c r="B406" s="3" t="s">
        <v>397</v>
      </c>
      <c r="C406" s="10">
        <v>172</v>
      </c>
      <c r="D406" s="10">
        <v>119</v>
      </c>
      <c r="E406" s="12">
        <f t="shared" si="30"/>
        <v>1.1493484797861678E-2</v>
      </c>
      <c r="F406" s="12">
        <f t="shared" si="31"/>
        <v>9.5276220976781428E-3</v>
      </c>
      <c r="G406" s="13">
        <f t="shared" si="32"/>
        <v>-0.30813953488372092</v>
      </c>
      <c r="H406" s="18">
        <f t="shared" si="33"/>
        <v>-3.5415970598062147E-3</v>
      </c>
    </row>
    <row r="407" spans="2:8" ht="15" x14ac:dyDescent="0.2">
      <c r="B407" s="3" t="s">
        <v>398</v>
      </c>
      <c r="C407" s="10">
        <v>5</v>
      </c>
      <c r="D407" s="10">
        <v>6</v>
      </c>
      <c r="E407" s="12">
        <f t="shared" si="30"/>
        <v>3.3411293017039759E-4</v>
      </c>
      <c r="F407" s="12">
        <f t="shared" si="31"/>
        <v>4.8038430744595676E-4</v>
      </c>
      <c r="G407" s="13">
        <f t="shared" si="32"/>
        <v>0.2</v>
      </c>
      <c r="H407" s="18">
        <f t="shared" si="33"/>
        <v>6.6822586034079518E-5</v>
      </c>
    </row>
    <row r="408" spans="2:8" ht="15" x14ac:dyDescent="0.2">
      <c r="B408" s="3" t="s">
        <v>399</v>
      </c>
      <c r="C408" s="10">
        <v>11</v>
      </c>
      <c r="D408" s="10">
        <v>182</v>
      </c>
      <c r="E408" s="12">
        <f t="shared" si="30"/>
        <v>7.3504844637487475E-4</v>
      </c>
      <c r="F408" s="12">
        <f t="shared" si="31"/>
        <v>1.4571657325860689E-2</v>
      </c>
      <c r="G408" s="13">
        <f t="shared" si="32"/>
        <v>15.545454545454545</v>
      </c>
      <c r="H408" s="18">
        <f t="shared" si="33"/>
        <v>1.1426662211827598E-2</v>
      </c>
    </row>
    <row r="409" spans="2:8" ht="15" x14ac:dyDescent="0.2">
      <c r="B409" s="3" t="s">
        <v>139</v>
      </c>
      <c r="C409" s="10">
        <v>1</v>
      </c>
      <c r="D409" s="10">
        <v>6</v>
      </c>
      <c r="E409" s="12">
        <f t="shared" si="30"/>
        <v>6.6822586034079518E-5</v>
      </c>
      <c r="F409" s="12">
        <f t="shared" si="31"/>
        <v>4.8038430744595676E-4</v>
      </c>
      <c r="G409" s="13">
        <f t="shared" si="32"/>
        <v>5</v>
      </c>
      <c r="H409" s="18">
        <f t="shared" si="33"/>
        <v>3.3411293017039759E-4</v>
      </c>
    </row>
    <row r="410" spans="2:8" ht="15" x14ac:dyDescent="0.2">
      <c r="B410" s="3" t="s">
        <v>400</v>
      </c>
      <c r="C410" s="10">
        <v>1</v>
      </c>
      <c r="D410" s="10">
        <v>0</v>
      </c>
      <c r="E410" s="12">
        <f t="shared" si="30"/>
        <v>6.6822586034079518E-5</v>
      </c>
      <c r="F410" s="12" t="str">
        <f t="shared" si="31"/>
        <v/>
      </c>
      <c r="G410" s="13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18</v>
      </c>
      <c r="D411" s="10">
        <v>11</v>
      </c>
      <c r="E411" s="12">
        <f t="shared" si="30"/>
        <v>1.2028065486134314E-3</v>
      </c>
      <c r="F411" s="12">
        <f t="shared" si="31"/>
        <v>8.807045636509207E-4</v>
      </c>
      <c r="G411" s="13">
        <f t="shared" si="32"/>
        <v>-0.3888888888888889</v>
      </c>
      <c r="H411" s="18">
        <f t="shared" si="33"/>
        <v>-4.6775810223855668E-4</v>
      </c>
    </row>
    <row r="412" spans="2:8" ht="15" x14ac:dyDescent="0.2">
      <c r="B412" s="3" t="s">
        <v>402</v>
      </c>
      <c r="C412" s="10">
        <v>252</v>
      </c>
      <c r="D412" s="10">
        <v>109</v>
      </c>
      <c r="E412" s="12">
        <f t="shared" si="30"/>
        <v>1.683929168058804E-2</v>
      </c>
      <c r="F412" s="12">
        <f t="shared" si="31"/>
        <v>8.7269815852682141E-3</v>
      </c>
      <c r="G412" s="13">
        <f t="shared" si="32"/>
        <v>-0.56746031746031744</v>
      </c>
      <c r="H412" s="18">
        <f t="shared" si="33"/>
        <v>-9.5556298028733715E-3</v>
      </c>
    </row>
    <row r="413" spans="2:8" ht="15" x14ac:dyDescent="0.2">
      <c r="B413" s="3" t="s">
        <v>403</v>
      </c>
      <c r="C413" s="10">
        <v>1</v>
      </c>
      <c r="D413" s="10">
        <v>1</v>
      </c>
      <c r="E413" s="12">
        <f t="shared" si="30"/>
        <v>6.6822586034079518E-5</v>
      </c>
      <c r="F413" s="12">
        <f t="shared" si="31"/>
        <v>8.0064051240992797E-5</v>
      </c>
      <c r="G413" s="13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1</v>
      </c>
      <c r="D414" s="10">
        <v>1</v>
      </c>
      <c r="E414" s="12">
        <f t="shared" si="30"/>
        <v>6.6822586034079518E-5</v>
      </c>
      <c r="F414" s="12">
        <f t="shared" si="31"/>
        <v>8.0064051240992797E-5</v>
      </c>
      <c r="G414" s="13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1</v>
      </c>
      <c r="E415" s="12" t="str">
        <f t="shared" si="30"/>
        <v/>
      </c>
      <c r="F415" s="12">
        <f t="shared" si="31"/>
        <v>8.0064051240992797E-5</v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2</v>
      </c>
      <c r="D416" s="10">
        <v>8</v>
      </c>
      <c r="E416" s="12">
        <f t="shared" si="30"/>
        <v>1.3364517206815904E-4</v>
      </c>
      <c r="F416" s="12">
        <f t="shared" si="31"/>
        <v>6.4051240992794238E-4</v>
      </c>
      <c r="G416" s="13">
        <f t="shared" si="32"/>
        <v>3</v>
      </c>
      <c r="H416" s="18">
        <f t="shared" si="33"/>
        <v>4.0093551620447711E-4</v>
      </c>
    </row>
    <row r="417" spans="2:8" ht="15" x14ac:dyDescent="0.2">
      <c r="B417" s="3" t="s">
        <v>165</v>
      </c>
      <c r="C417" s="10">
        <v>2</v>
      </c>
      <c r="D417" s="10">
        <v>23</v>
      </c>
      <c r="E417" s="12">
        <f t="shared" si="30"/>
        <v>1.3364517206815904E-4</v>
      </c>
      <c r="F417" s="12">
        <f t="shared" si="31"/>
        <v>1.8414731785428343E-3</v>
      </c>
      <c r="G417" s="13">
        <f t="shared" si="32"/>
        <v>10.5</v>
      </c>
      <c r="H417" s="18">
        <f t="shared" si="33"/>
        <v>1.4032743067156699E-3</v>
      </c>
    </row>
    <row r="418" spans="2:8" ht="30" x14ac:dyDescent="0.2">
      <c r="B418" s="3" t="s">
        <v>166</v>
      </c>
      <c r="C418" s="10">
        <v>1</v>
      </c>
      <c r="D418" s="10">
        <v>0</v>
      </c>
      <c r="E418" s="12">
        <f t="shared" si="30"/>
        <v>6.6822586034079518E-5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30</v>
      </c>
      <c r="D419" s="10">
        <v>23</v>
      </c>
      <c r="E419" s="12">
        <f t="shared" si="30"/>
        <v>2.0046775810223854E-3</v>
      </c>
      <c r="F419" s="12">
        <f t="shared" si="31"/>
        <v>1.8414731785428343E-3</v>
      </c>
      <c r="G419" s="13">
        <f t="shared" si="32"/>
        <v>-0.23333333333333334</v>
      </c>
      <c r="H419" s="18">
        <f t="shared" si="33"/>
        <v>-4.6775810223855663E-4</v>
      </c>
    </row>
    <row r="420" spans="2:8" ht="15" x14ac:dyDescent="0.2">
      <c r="B420" s="3" t="s">
        <v>408</v>
      </c>
      <c r="C420" s="10">
        <v>1</v>
      </c>
      <c r="D420" s="10">
        <v>0</v>
      </c>
      <c r="E420" s="12">
        <f t="shared" si="30"/>
        <v>6.6822586034079518E-5</v>
      </c>
      <c r="F420" s="12" t="str">
        <f t="shared" si="31"/>
        <v/>
      </c>
      <c r="G420" s="13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70</v>
      </c>
      <c r="E421" s="12" t="str">
        <f t="shared" si="30"/>
        <v/>
      </c>
      <c r="F421" s="12">
        <f t="shared" si="31"/>
        <v>5.6044835868694952E-3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15</v>
      </c>
      <c r="D422" s="10">
        <v>51</v>
      </c>
      <c r="E422" s="12">
        <f t="shared" si="30"/>
        <v>1.0023387905111927E-3</v>
      </c>
      <c r="F422" s="12">
        <f t="shared" si="31"/>
        <v>4.0832666132906321E-3</v>
      </c>
      <c r="G422" s="13">
        <f t="shared" si="32"/>
        <v>2.4</v>
      </c>
      <c r="H422" s="18">
        <f t="shared" si="33"/>
        <v>2.4056130972268624E-3</v>
      </c>
    </row>
    <row r="423" spans="2:8" ht="15" x14ac:dyDescent="0.2">
      <c r="B423" s="3" t="s">
        <v>410</v>
      </c>
      <c r="C423" s="10">
        <v>5</v>
      </c>
      <c r="D423" s="10">
        <v>0</v>
      </c>
      <c r="E423" s="12">
        <f t="shared" si="30"/>
        <v>3.3411293017039759E-4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6.6822586034079518E-5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0</v>
      </c>
      <c r="D428" s="10">
        <v>25</v>
      </c>
      <c r="E428" s="12" t="str">
        <f t="shared" si="34"/>
        <v/>
      </c>
      <c r="F428" s="12">
        <f t="shared" si="35"/>
        <v>2.0016012810248197E-3</v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22</v>
      </c>
      <c r="E429" s="12" t="str">
        <f t="shared" si="34"/>
        <v/>
      </c>
      <c r="F429" s="12">
        <f t="shared" si="35"/>
        <v>1.7614091273018414E-3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6</v>
      </c>
      <c r="D430" s="10">
        <v>27</v>
      </c>
      <c r="E430" s="12">
        <f t="shared" si="34"/>
        <v>4.0093551620447711E-4</v>
      </c>
      <c r="F430" s="12">
        <f t="shared" si="35"/>
        <v>2.1617293835068056E-3</v>
      </c>
      <c r="G430" s="13">
        <f t="shared" si="36"/>
        <v>3.5</v>
      </c>
      <c r="H430" s="18">
        <f t="shared" si="37"/>
        <v>1.4032743067156699E-3</v>
      </c>
    </row>
    <row r="431" spans="2:8" ht="15" x14ac:dyDescent="0.2">
      <c r="B431" s="3" t="s">
        <v>169</v>
      </c>
      <c r="C431" s="10">
        <v>2</v>
      </c>
      <c r="D431" s="10">
        <v>3</v>
      </c>
      <c r="E431" s="12">
        <f t="shared" si="34"/>
        <v>1.3364517206815904E-4</v>
      </c>
      <c r="F431" s="12">
        <f t="shared" si="35"/>
        <v>2.4019215372297838E-4</v>
      </c>
      <c r="G431" s="13">
        <f t="shared" si="36"/>
        <v>0.5</v>
      </c>
      <c r="H431" s="18">
        <f t="shared" si="37"/>
        <v>6.6822586034079518E-5</v>
      </c>
    </row>
    <row r="432" spans="2:8" ht="15" x14ac:dyDescent="0.2">
      <c r="B432" s="3" t="s">
        <v>417</v>
      </c>
      <c r="C432" s="10">
        <v>60</v>
      </c>
      <c r="D432" s="10">
        <v>23</v>
      </c>
      <c r="E432" s="12">
        <f t="shared" si="34"/>
        <v>4.0093551620447709E-3</v>
      </c>
      <c r="F432" s="12">
        <f t="shared" si="35"/>
        <v>1.8414731785428343E-3</v>
      </c>
      <c r="G432" s="13">
        <f t="shared" si="36"/>
        <v>-0.6166666666666667</v>
      </c>
      <c r="H432" s="18">
        <f t="shared" si="37"/>
        <v>-2.472435683260942E-3</v>
      </c>
    </row>
    <row r="433" spans="2:8" ht="15" x14ac:dyDescent="0.2">
      <c r="B433" s="3" t="s">
        <v>162</v>
      </c>
      <c r="C433" s="10">
        <v>306</v>
      </c>
      <c r="D433" s="10">
        <v>117</v>
      </c>
      <c r="E433" s="12">
        <f t="shared" si="34"/>
        <v>2.0447711326428333E-2</v>
      </c>
      <c r="F433" s="12">
        <f t="shared" si="35"/>
        <v>9.3674939951961574E-3</v>
      </c>
      <c r="G433" s="13">
        <f t="shared" si="36"/>
        <v>-0.61764705882352944</v>
      </c>
      <c r="H433" s="18">
        <f t="shared" si="37"/>
        <v>-1.2629468760441029E-2</v>
      </c>
    </row>
    <row r="434" spans="2:8" ht="30" x14ac:dyDescent="0.2">
      <c r="B434" s="3" t="s">
        <v>418</v>
      </c>
      <c r="C434" s="10">
        <v>17</v>
      </c>
      <c r="D434" s="10">
        <v>26</v>
      </c>
      <c r="E434" s="12">
        <f t="shared" si="34"/>
        <v>1.1359839625793519E-3</v>
      </c>
      <c r="F434" s="12">
        <f t="shared" si="35"/>
        <v>2.0816653322658129E-3</v>
      </c>
      <c r="G434" s="13">
        <f t="shared" si="36"/>
        <v>0.52941176470588236</v>
      </c>
      <c r="H434" s="18">
        <f t="shared" si="37"/>
        <v>6.0140327430671572E-4</v>
      </c>
    </row>
    <row r="435" spans="2:8" ht="15" x14ac:dyDescent="0.2">
      <c r="B435" s="3" t="s">
        <v>164</v>
      </c>
      <c r="C435" s="10">
        <v>0</v>
      </c>
      <c r="D435" s="10">
        <v>2</v>
      </c>
      <c r="E435" s="12" t="str">
        <f t="shared" si="34"/>
        <v/>
      </c>
      <c r="F435" s="12">
        <f t="shared" si="35"/>
        <v>1.6012810248198559E-4</v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6</v>
      </c>
      <c r="D436" s="10">
        <v>18</v>
      </c>
      <c r="E436" s="12">
        <f t="shared" si="34"/>
        <v>4.0093551620447711E-4</v>
      </c>
      <c r="F436" s="12">
        <f t="shared" si="35"/>
        <v>1.4411529223378704E-3</v>
      </c>
      <c r="G436" s="13">
        <f t="shared" si="36"/>
        <v>2</v>
      </c>
      <c r="H436" s="18">
        <f t="shared" si="37"/>
        <v>8.0187103240895422E-4</v>
      </c>
    </row>
    <row r="437" spans="2:8" ht="30" x14ac:dyDescent="0.2">
      <c r="B437" s="3" t="s">
        <v>420</v>
      </c>
      <c r="C437" s="10">
        <v>759</v>
      </c>
      <c r="D437" s="10">
        <v>229</v>
      </c>
      <c r="E437" s="12">
        <f t="shared" si="34"/>
        <v>5.0718342799866353E-2</v>
      </c>
      <c r="F437" s="12">
        <f t="shared" si="35"/>
        <v>1.8334667734187349E-2</v>
      </c>
      <c r="G437" s="13">
        <f t="shared" si="36"/>
        <v>-0.69828722002635046</v>
      </c>
      <c r="H437" s="18">
        <f t="shared" si="37"/>
        <v>-3.5415970598062146E-2</v>
      </c>
    </row>
    <row r="438" spans="2:8" ht="15" x14ac:dyDescent="0.2">
      <c r="B438" s="3" t="s">
        <v>155</v>
      </c>
      <c r="C438" s="10">
        <v>7</v>
      </c>
      <c r="D438" s="10">
        <v>3</v>
      </c>
      <c r="E438" s="12">
        <f t="shared" si="34"/>
        <v>4.6775810223855663E-4</v>
      </c>
      <c r="F438" s="12">
        <f t="shared" si="35"/>
        <v>2.4019215372297838E-4</v>
      </c>
      <c r="G438" s="13">
        <f t="shared" si="36"/>
        <v>-0.5714285714285714</v>
      </c>
      <c r="H438" s="18">
        <f t="shared" si="37"/>
        <v>-2.6729034413631807E-4</v>
      </c>
    </row>
    <row r="439" spans="2:8" ht="15" x14ac:dyDescent="0.2">
      <c r="B439" s="3" t="s">
        <v>154</v>
      </c>
      <c r="C439" s="10">
        <v>12</v>
      </c>
      <c r="D439" s="10">
        <v>0</v>
      </c>
      <c r="E439" s="12">
        <f t="shared" si="34"/>
        <v>8.0187103240895422E-4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0</v>
      </c>
      <c r="D440" s="10">
        <v>11</v>
      </c>
      <c r="E440" s="12" t="str">
        <f t="shared" si="34"/>
        <v/>
      </c>
      <c r="F440" s="12">
        <f t="shared" si="35"/>
        <v>8.807045636509207E-4</v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75</v>
      </c>
      <c r="D441" s="10">
        <v>5</v>
      </c>
      <c r="E441" s="12">
        <f t="shared" si="34"/>
        <v>5.011693952555964E-3</v>
      </c>
      <c r="F441" s="12">
        <f t="shared" si="35"/>
        <v>4.0032025620496394E-4</v>
      </c>
      <c r="G441" s="13">
        <f t="shared" si="36"/>
        <v>-0.93333333333333335</v>
      </c>
      <c r="H441" s="18">
        <f t="shared" si="37"/>
        <v>-4.6775810223855666E-3</v>
      </c>
    </row>
    <row r="442" spans="2:8" ht="15" x14ac:dyDescent="0.2">
      <c r="B442" s="3" t="s">
        <v>422</v>
      </c>
      <c r="C442" s="10">
        <v>0</v>
      </c>
      <c r="D442" s="10">
        <v>2</v>
      </c>
      <c r="E442" s="12" t="str">
        <f t="shared" si="34"/>
        <v/>
      </c>
      <c r="F442" s="12">
        <f t="shared" si="35"/>
        <v>1.6012810248198559E-4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1</v>
      </c>
      <c r="D444" s="10">
        <v>0</v>
      </c>
      <c r="E444" s="12">
        <f t="shared" si="34"/>
        <v>6.6822586034079518E-5</v>
      </c>
      <c r="F444" s="12" t="str">
        <f t="shared" si="35"/>
        <v/>
      </c>
      <c r="G444" s="13" t="str">
        <f t="shared" si="36"/>
        <v>0</v>
      </c>
      <c r="H444" s="18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5</v>
      </c>
      <c r="D448" s="10">
        <v>4</v>
      </c>
      <c r="E448" s="12">
        <f t="shared" si="34"/>
        <v>3.3411293017039759E-4</v>
      </c>
      <c r="F448" s="12">
        <f t="shared" si="35"/>
        <v>3.2025620496397119E-4</v>
      </c>
      <c r="G448" s="13">
        <f t="shared" si="36"/>
        <v>-0.2</v>
      </c>
      <c r="H448" s="18">
        <f t="shared" si="37"/>
        <v>-6.6822586034079518E-5</v>
      </c>
    </row>
    <row r="449" spans="2:8" ht="30" x14ac:dyDescent="0.2">
      <c r="B449" s="3" t="s">
        <v>429</v>
      </c>
      <c r="C449" s="10">
        <v>1</v>
      </c>
      <c r="D449" s="10">
        <v>2</v>
      </c>
      <c r="E449" s="12">
        <f t="shared" si="34"/>
        <v>6.6822586034079518E-5</v>
      </c>
      <c r="F449" s="12">
        <f t="shared" si="35"/>
        <v>1.6012810248198559E-4</v>
      </c>
      <c r="G449" s="13">
        <f t="shared" si="36"/>
        <v>1</v>
      </c>
      <c r="H449" s="18">
        <f t="shared" si="37"/>
        <v>6.6822586034079518E-5</v>
      </c>
    </row>
    <row r="450" spans="2:8" ht="15" x14ac:dyDescent="0.2">
      <c r="B450" s="3" t="s">
        <v>430</v>
      </c>
      <c r="C450" s="10">
        <v>7</v>
      </c>
      <c r="D450" s="10">
        <v>5</v>
      </c>
      <c r="E450" s="12">
        <f t="shared" si="34"/>
        <v>4.6775810223855663E-4</v>
      </c>
      <c r="F450" s="12">
        <f t="shared" si="35"/>
        <v>4.0032025620496394E-4</v>
      </c>
      <c r="G450" s="13">
        <f t="shared" si="36"/>
        <v>-0.2857142857142857</v>
      </c>
      <c r="H450" s="18">
        <f t="shared" si="37"/>
        <v>-1.3364517206815904E-4</v>
      </c>
    </row>
    <row r="451" spans="2:8" ht="15" x14ac:dyDescent="0.2">
      <c r="B451" s="3" t="s">
        <v>157</v>
      </c>
      <c r="C451" s="10">
        <v>1</v>
      </c>
      <c r="D451" s="10">
        <v>1</v>
      </c>
      <c r="E451" s="12">
        <f t="shared" si="34"/>
        <v>6.6822586034079518E-5</v>
      </c>
      <c r="F451" s="12">
        <f t="shared" si="35"/>
        <v>8.0064051240992797E-5</v>
      </c>
      <c r="G451" s="13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0</v>
      </c>
      <c r="D452" s="10">
        <v>3</v>
      </c>
      <c r="E452" s="12" t="str">
        <f t="shared" si="34"/>
        <v/>
      </c>
      <c r="F452" s="12">
        <f t="shared" si="35"/>
        <v>2.4019215372297838E-4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4</v>
      </c>
      <c r="E454" s="12" t="str">
        <f t="shared" si="34"/>
        <v/>
      </c>
      <c r="F454" s="12">
        <f t="shared" si="35"/>
        <v>3.2025620496397119E-4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6</v>
      </c>
      <c r="D455" s="10">
        <v>46</v>
      </c>
      <c r="E455" s="12">
        <f t="shared" si="34"/>
        <v>4.0093551620447711E-4</v>
      </c>
      <c r="F455" s="12">
        <f t="shared" si="35"/>
        <v>3.6829463570856686E-3</v>
      </c>
      <c r="G455" s="13">
        <f t="shared" si="36"/>
        <v>6.666666666666667</v>
      </c>
      <c r="H455" s="18">
        <f t="shared" si="37"/>
        <v>2.6729034413631807E-3</v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8.0064051240992797E-5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45</v>
      </c>
      <c r="D457" s="10">
        <v>0</v>
      </c>
      <c r="E457" s="12">
        <f t="shared" si="34"/>
        <v>3.0070163715335782E-3</v>
      </c>
      <c r="F457" s="12" t="str">
        <f t="shared" si="35"/>
        <v/>
      </c>
      <c r="G457" s="13" t="str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4</v>
      </c>
      <c r="D458" s="10">
        <v>3</v>
      </c>
      <c r="E458" s="12">
        <f t="shared" si="34"/>
        <v>2.6729034413631807E-4</v>
      </c>
      <c r="F458" s="12">
        <f t="shared" si="35"/>
        <v>2.4019215372297838E-4</v>
      </c>
      <c r="G458" s="13">
        <f t="shared" si="36"/>
        <v>-0.25</v>
      </c>
      <c r="H458" s="18">
        <f t="shared" si="37"/>
        <v>-6.6822586034079518E-5</v>
      </c>
    </row>
    <row r="459" spans="2:8" ht="15" x14ac:dyDescent="0.2">
      <c r="B459" s="3" t="s">
        <v>161</v>
      </c>
      <c r="C459" s="10">
        <v>0</v>
      </c>
      <c r="D459" s="10">
        <v>1</v>
      </c>
      <c r="E459" s="12" t="str">
        <f t="shared" si="34"/>
        <v/>
      </c>
      <c r="F459" s="12">
        <f t="shared" si="35"/>
        <v>8.0064051240992797E-5</v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23</v>
      </c>
      <c r="D460" s="10">
        <v>18</v>
      </c>
      <c r="E460" s="12">
        <f t="shared" si="34"/>
        <v>1.5369194787838289E-3</v>
      </c>
      <c r="F460" s="12">
        <f t="shared" si="35"/>
        <v>1.4411529223378704E-3</v>
      </c>
      <c r="G460" s="13">
        <f t="shared" si="36"/>
        <v>-0.21739130434782608</v>
      </c>
      <c r="H460" s="18">
        <f t="shared" si="37"/>
        <v>-3.3411293017039759E-4</v>
      </c>
    </row>
    <row r="461" spans="2:8" ht="30" x14ac:dyDescent="0.2">
      <c r="B461" s="3" t="s">
        <v>173</v>
      </c>
      <c r="C461" s="10">
        <v>17</v>
      </c>
      <c r="D461" s="10">
        <v>0</v>
      </c>
      <c r="E461" s="12">
        <f t="shared" si="34"/>
        <v>1.1359839625793519E-3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28</v>
      </c>
      <c r="D463" s="10">
        <v>47</v>
      </c>
      <c r="E463" s="12">
        <f t="shared" si="34"/>
        <v>1.8710324089542265E-3</v>
      </c>
      <c r="F463" s="12">
        <f t="shared" si="35"/>
        <v>3.7630104083266613E-3</v>
      </c>
      <c r="G463" s="13">
        <f t="shared" si="36"/>
        <v>0.6785714285714286</v>
      </c>
      <c r="H463" s="18">
        <f t="shared" si="37"/>
        <v>1.269629134647511E-3</v>
      </c>
    </row>
    <row r="464" spans="2:8" ht="15" x14ac:dyDescent="0.2">
      <c r="B464" s="3" t="s">
        <v>478</v>
      </c>
      <c r="C464" s="10">
        <v>9</v>
      </c>
      <c r="D464" s="10">
        <v>5</v>
      </c>
      <c r="E464" s="12">
        <f t="shared" si="34"/>
        <v>6.0140327430671572E-4</v>
      </c>
      <c r="F464" s="12">
        <f t="shared" si="35"/>
        <v>4.0032025620496394E-4</v>
      </c>
      <c r="G464" s="13">
        <f t="shared" si="36"/>
        <v>-0.44444444444444442</v>
      </c>
      <c r="H464" s="18">
        <f t="shared" si="37"/>
        <v>-2.6729034413631807E-4</v>
      </c>
    </row>
    <row r="465" spans="2:8" ht="15" x14ac:dyDescent="0.2">
      <c r="B465" s="3" t="s">
        <v>183</v>
      </c>
      <c r="C465" s="10">
        <v>3</v>
      </c>
      <c r="D465" s="10">
        <v>5</v>
      </c>
      <c r="E465" s="12">
        <f t="shared" si="34"/>
        <v>2.0046775810223855E-4</v>
      </c>
      <c r="F465" s="12">
        <f t="shared" si="35"/>
        <v>4.0032025620496394E-4</v>
      </c>
      <c r="G465" s="13">
        <f t="shared" si="36"/>
        <v>0.66666666666666663</v>
      </c>
      <c r="H465" s="18">
        <f t="shared" si="37"/>
        <v>1.3364517206815904E-4</v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6.6822586034079518E-5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26</v>
      </c>
      <c r="D467" s="10">
        <v>9</v>
      </c>
      <c r="E467" s="12">
        <f t="shared" si="34"/>
        <v>1.7373872368860676E-3</v>
      </c>
      <c r="F467" s="12">
        <f t="shared" si="35"/>
        <v>7.2057646116893519E-4</v>
      </c>
      <c r="G467" s="13">
        <f t="shared" si="36"/>
        <v>-0.65384615384615385</v>
      </c>
      <c r="H467" s="18">
        <f t="shared" si="37"/>
        <v>-1.1359839625793519E-3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2</v>
      </c>
      <c r="D469" s="10">
        <v>0</v>
      </c>
      <c r="E469" s="12">
        <f t="shared" si="34"/>
        <v>1.3364517206815904E-4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6.6822586034079518E-5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3</v>
      </c>
      <c r="E473" s="12">
        <f t="shared" si="34"/>
        <v>6.6822586034079518E-5</v>
      </c>
      <c r="F473" s="12">
        <f t="shared" si="35"/>
        <v>2.4019215372297838E-4</v>
      </c>
      <c r="G473" s="13">
        <f t="shared" si="36"/>
        <v>2</v>
      </c>
      <c r="H473" s="18">
        <f t="shared" si="37"/>
        <v>1.3364517206815904E-4</v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4"/>
        <v>6.6822586034079518E-5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8</v>
      </c>
      <c r="D475" s="10">
        <v>6</v>
      </c>
      <c r="E475" s="12">
        <f t="shared" si="34"/>
        <v>5.3458068827263614E-4</v>
      </c>
      <c r="F475" s="12">
        <f t="shared" si="35"/>
        <v>4.8038430744595676E-4</v>
      </c>
      <c r="G475" s="13">
        <f t="shared" si="36"/>
        <v>-0.25</v>
      </c>
      <c r="H475" s="18">
        <f t="shared" si="37"/>
        <v>-1.3364517206815904E-4</v>
      </c>
    </row>
    <row r="476" spans="2:8" ht="30" x14ac:dyDescent="0.2">
      <c r="B476" s="3" t="s">
        <v>438</v>
      </c>
      <c r="C476" s="10">
        <v>3</v>
      </c>
      <c r="D476" s="10">
        <v>3</v>
      </c>
      <c r="E476" s="12">
        <f t="shared" si="34"/>
        <v>2.0046775810223855E-4</v>
      </c>
      <c r="F476" s="12">
        <f t="shared" si="35"/>
        <v>2.4019215372297838E-4</v>
      </c>
      <c r="G476" s="13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4"/>
        <v/>
      </c>
      <c r="F477" s="12">
        <f t="shared" si="35"/>
        <v>8.0064051240992797E-5</v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112</v>
      </c>
      <c r="D478" s="10">
        <v>130</v>
      </c>
      <c r="E478" s="12">
        <f t="shared" si="34"/>
        <v>7.484129635816906E-3</v>
      </c>
      <c r="F478" s="12">
        <f t="shared" si="35"/>
        <v>1.0408326661329063E-2</v>
      </c>
      <c r="G478" s="13">
        <f t="shared" si="36"/>
        <v>0.16071428571428573</v>
      </c>
      <c r="H478" s="18">
        <f t="shared" si="37"/>
        <v>1.2028065486134314E-3</v>
      </c>
    </row>
    <row r="479" spans="2:8" ht="15" x14ac:dyDescent="0.2">
      <c r="B479" s="3" t="s">
        <v>440</v>
      </c>
      <c r="C479" s="10">
        <v>1</v>
      </c>
      <c r="D479" s="10">
        <v>10</v>
      </c>
      <c r="E479" s="12">
        <f t="shared" si="34"/>
        <v>6.6822586034079518E-5</v>
      </c>
      <c r="F479" s="12">
        <f t="shared" si="35"/>
        <v>8.0064051240992789E-4</v>
      </c>
      <c r="G479" s="13">
        <f t="shared" si="36"/>
        <v>9</v>
      </c>
      <c r="H479" s="18">
        <f t="shared" si="37"/>
        <v>6.0140327430671572E-4</v>
      </c>
    </row>
    <row r="480" spans="2:8" ht="15" x14ac:dyDescent="0.2">
      <c r="B480" s="3" t="s">
        <v>441</v>
      </c>
      <c r="C480" s="10">
        <v>10</v>
      </c>
      <c r="D480" s="10">
        <v>8</v>
      </c>
      <c r="E480" s="12">
        <f t="shared" si="34"/>
        <v>6.6822586034079518E-4</v>
      </c>
      <c r="F480" s="12">
        <f t="shared" si="35"/>
        <v>6.4051240992794238E-4</v>
      </c>
      <c r="G480" s="13">
        <f t="shared" si="36"/>
        <v>-0.2</v>
      </c>
      <c r="H480" s="18">
        <f t="shared" si="37"/>
        <v>-1.3364517206815904E-4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117</v>
      </c>
      <c r="D483" s="10">
        <v>175</v>
      </c>
      <c r="E483" s="12">
        <f t="shared" si="34"/>
        <v>7.8182425659873035E-3</v>
      </c>
      <c r="F483" s="12">
        <f t="shared" si="35"/>
        <v>1.4011208967173739E-2</v>
      </c>
      <c r="G483" s="13">
        <f t="shared" si="36"/>
        <v>0.49572649572649574</v>
      </c>
      <c r="H483" s="18">
        <f t="shared" si="37"/>
        <v>3.8757099899766122E-3</v>
      </c>
    </row>
    <row r="484" spans="2:8" ht="30" x14ac:dyDescent="0.2">
      <c r="B484" s="3" t="s">
        <v>184</v>
      </c>
      <c r="C484" s="10">
        <v>25</v>
      </c>
      <c r="D484" s="10">
        <v>138</v>
      </c>
      <c r="E484" s="12">
        <f t="shared" si="34"/>
        <v>1.670564650851988E-3</v>
      </c>
      <c r="F484" s="12">
        <f t="shared" si="35"/>
        <v>1.1048839071257005E-2</v>
      </c>
      <c r="G484" s="13">
        <f t="shared" si="36"/>
        <v>4.5199999999999996</v>
      </c>
      <c r="H484" s="18">
        <f t="shared" si="37"/>
        <v>7.5509522218509852E-3</v>
      </c>
    </row>
    <row r="485" spans="2:8" ht="15" x14ac:dyDescent="0.2">
      <c r="B485" s="3" t="s">
        <v>443</v>
      </c>
      <c r="C485" s="10">
        <v>181</v>
      </c>
      <c r="D485" s="10">
        <v>310</v>
      </c>
      <c r="E485" s="12">
        <f t="shared" si="34"/>
        <v>1.2094888072168393E-2</v>
      </c>
      <c r="F485" s="12">
        <f t="shared" si="35"/>
        <v>2.4819855884707767E-2</v>
      </c>
      <c r="G485" s="13">
        <f t="shared" si="36"/>
        <v>0.71270718232044195</v>
      </c>
      <c r="H485" s="18">
        <f t="shared" si="37"/>
        <v>8.6201135983962566E-3</v>
      </c>
    </row>
    <row r="486" spans="2:8" ht="15" x14ac:dyDescent="0.2">
      <c r="B486" s="3" t="s">
        <v>171</v>
      </c>
      <c r="C486" s="10">
        <v>2</v>
      </c>
      <c r="D486" s="10">
        <v>2</v>
      </c>
      <c r="E486" s="12">
        <f t="shared" si="34"/>
        <v>1.3364517206815904E-4</v>
      </c>
      <c r="F486" s="12">
        <f t="shared" si="35"/>
        <v>1.6012810248198559E-4</v>
      </c>
      <c r="G486" s="13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23</v>
      </c>
      <c r="E487" s="12" t="str">
        <f t="shared" si="34"/>
        <v/>
      </c>
      <c r="F487" s="12">
        <f t="shared" si="35"/>
        <v>1.8414731785428343E-3</v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8">+IF(C488=0,"",C488/C$294)</f>
        <v>6.6822586034079518E-5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17</v>
      </c>
      <c r="D491" s="10">
        <v>48</v>
      </c>
      <c r="E491" s="12">
        <f t="shared" si="38"/>
        <v>1.1359839625793519E-3</v>
      </c>
      <c r="F491" s="12">
        <f t="shared" si="39"/>
        <v>3.843074459567654E-3</v>
      </c>
      <c r="G491" s="13">
        <f t="shared" si="40"/>
        <v>1.8235294117647058</v>
      </c>
      <c r="H491" s="18">
        <f t="shared" si="41"/>
        <v>2.071500167056465E-3</v>
      </c>
    </row>
    <row r="492" spans="2:8" ht="15" x14ac:dyDescent="0.2">
      <c r="B492" s="3" t="s">
        <v>480</v>
      </c>
      <c r="C492" s="10">
        <v>3</v>
      </c>
      <c r="D492" s="10">
        <v>1</v>
      </c>
      <c r="E492" s="12">
        <f t="shared" si="38"/>
        <v>2.0046775810223855E-4</v>
      </c>
      <c r="F492" s="12">
        <f t="shared" si="39"/>
        <v>8.0064051240992797E-5</v>
      </c>
      <c r="G492" s="13">
        <f t="shared" si="40"/>
        <v>-0.66666666666666663</v>
      </c>
      <c r="H492" s="18">
        <f t="shared" si="41"/>
        <v>-1.3364517206815904E-4</v>
      </c>
    </row>
    <row r="493" spans="2:8" ht="15" x14ac:dyDescent="0.2">
      <c r="B493" s="3" t="s">
        <v>447</v>
      </c>
      <c r="C493" s="10">
        <v>5</v>
      </c>
      <c r="D493" s="10">
        <v>3</v>
      </c>
      <c r="E493" s="12">
        <f t="shared" si="38"/>
        <v>3.3411293017039759E-4</v>
      </c>
      <c r="F493" s="12">
        <f t="shared" si="39"/>
        <v>2.4019215372297838E-4</v>
      </c>
      <c r="G493" s="13">
        <f t="shared" si="40"/>
        <v>-0.4</v>
      </c>
      <c r="H493" s="18">
        <f t="shared" si="41"/>
        <v>-1.3364517206815904E-4</v>
      </c>
    </row>
    <row r="494" spans="2:8" ht="15" x14ac:dyDescent="0.2">
      <c r="B494" s="3" t="s">
        <v>448</v>
      </c>
      <c r="C494" s="10">
        <v>4</v>
      </c>
      <c r="D494" s="10">
        <v>0</v>
      </c>
      <c r="E494" s="12">
        <f t="shared" si="38"/>
        <v>2.6729034413631807E-4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6.6822586034079518E-5</v>
      </c>
      <c r="F495" s="12" t="str">
        <f t="shared" si="39"/>
        <v/>
      </c>
      <c r="G495" s="13" t="str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8</v>
      </c>
      <c r="D497" s="10">
        <v>5</v>
      </c>
      <c r="E497" s="12">
        <f t="shared" si="38"/>
        <v>5.3458068827263614E-4</v>
      </c>
      <c r="F497" s="12">
        <f t="shared" si="39"/>
        <v>4.0032025620496394E-4</v>
      </c>
      <c r="G497" s="13">
        <f t="shared" si="40"/>
        <v>-0.375</v>
      </c>
      <c r="H497" s="18">
        <f t="shared" si="41"/>
        <v>-2.0046775810223855E-4</v>
      </c>
    </row>
    <row r="498" spans="2:8" ht="30" x14ac:dyDescent="0.2">
      <c r="B498" s="3" t="s">
        <v>452</v>
      </c>
      <c r="C498" s="10">
        <v>4</v>
      </c>
      <c r="D498" s="10">
        <v>0</v>
      </c>
      <c r="E498" s="12">
        <f t="shared" si="38"/>
        <v>2.6729034413631807E-4</v>
      </c>
      <c r="F498" s="12" t="str">
        <f t="shared" si="39"/>
        <v/>
      </c>
      <c r="G498" s="13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0</v>
      </c>
      <c r="D499" s="10">
        <v>2</v>
      </c>
      <c r="E499" s="12" t="str">
        <f t="shared" si="38"/>
        <v/>
      </c>
      <c r="F499" s="12">
        <f t="shared" si="39"/>
        <v>1.6012810248198559E-4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7299</v>
      </c>
      <c r="D505" s="40">
        <f>SUM(D506:D530)</f>
        <v>9277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0.27099602685299357</v>
      </c>
      <c r="H505" s="41">
        <f>+IF(OR(AND(E505=""),(G505="")),"",E505*G505)</f>
        <v>0.27099602685299357</v>
      </c>
    </row>
    <row r="506" spans="2:8" ht="15" x14ac:dyDescent="0.2">
      <c r="B506" s="3" t="s">
        <v>454</v>
      </c>
      <c r="C506" s="10">
        <v>8</v>
      </c>
      <c r="D506" s="10">
        <v>8</v>
      </c>
      <c r="E506" s="12">
        <f>+IF(C506=0,"",C506/C$505)</f>
        <v>1.0960405535004796E-3</v>
      </c>
      <c r="F506" s="12">
        <f>+IF(D506=0,"",D506/D$505)</f>
        <v>8.6234774172685134E-4</v>
      </c>
      <c r="G506" s="13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21</v>
      </c>
      <c r="D507" s="10">
        <v>103</v>
      </c>
      <c r="E507" s="12">
        <f t="shared" ref="E507:E529" si="42">+IF(C507=0,"",C507/C$505)</f>
        <v>2.8771064529387589E-3</v>
      </c>
      <c r="F507" s="12">
        <f t="shared" ref="F507:F529" si="43">+IF(D507=0,"",D507/D$505)</f>
        <v>1.1102727174733212E-2</v>
      </c>
      <c r="G507" s="13">
        <f t="shared" ref="G507:G529" si="44">+IF(OR(AND(D507=0),(C507=0)),"0",((D507-C507)/C507))</f>
        <v>3.9047619047619047</v>
      </c>
      <c r="H507" s="18">
        <f t="shared" ref="H507:H530" si="45">+IF(OR(AND(E507=""),(G507="")),"",E507*G507)</f>
        <v>1.1234415673379915E-2</v>
      </c>
    </row>
    <row r="508" spans="2:8" ht="15" x14ac:dyDescent="0.2">
      <c r="B508" s="3" t="s">
        <v>455</v>
      </c>
      <c r="C508" s="10">
        <v>776</v>
      </c>
      <c r="D508" s="10">
        <v>942</v>
      </c>
      <c r="E508" s="12">
        <f t="shared" si="42"/>
        <v>0.10631593368954652</v>
      </c>
      <c r="F508" s="12">
        <f t="shared" si="43"/>
        <v>0.10154144658833675</v>
      </c>
      <c r="G508" s="13">
        <f t="shared" si="44"/>
        <v>0.21391752577319587</v>
      </c>
      <c r="H508" s="18">
        <f t="shared" si="45"/>
        <v>2.2742841485134949E-2</v>
      </c>
    </row>
    <row r="509" spans="2:8" ht="15" x14ac:dyDescent="0.2">
      <c r="B509" s="3" t="s">
        <v>456</v>
      </c>
      <c r="C509" s="10">
        <v>1450</v>
      </c>
      <c r="D509" s="10">
        <v>955</v>
      </c>
      <c r="E509" s="12">
        <f t="shared" si="42"/>
        <v>0.19865735032196191</v>
      </c>
      <c r="F509" s="12">
        <f t="shared" si="43"/>
        <v>0.10294276166864288</v>
      </c>
      <c r="G509" s="13">
        <f t="shared" si="44"/>
        <v>-0.3413793103448276</v>
      </c>
      <c r="H509" s="18">
        <f t="shared" si="45"/>
        <v>-6.7817509247842175E-2</v>
      </c>
    </row>
    <row r="510" spans="2:8" ht="15" x14ac:dyDescent="0.2">
      <c r="B510" s="3" t="s">
        <v>188</v>
      </c>
      <c r="C510" s="10">
        <v>61</v>
      </c>
      <c r="D510" s="10">
        <v>17</v>
      </c>
      <c r="E510" s="12">
        <f t="shared" si="42"/>
        <v>8.3573092204411569E-3</v>
      </c>
      <c r="F510" s="12">
        <f t="shared" si="43"/>
        <v>1.8324889511695591E-3</v>
      </c>
      <c r="G510" s="13">
        <f t="shared" si="44"/>
        <v>-0.72131147540983609</v>
      </c>
      <c r="H510" s="18">
        <f t="shared" si="45"/>
        <v>-6.0282230442526381E-3</v>
      </c>
    </row>
    <row r="511" spans="2:8" ht="15" x14ac:dyDescent="0.2">
      <c r="B511" s="3" t="s">
        <v>186</v>
      </c>
      <c r="C511" s="10">
        <v>0</v>
      </c>
      <c r="D511" s="10">
        <v>2</v>
      </c>
      <c r="E511" s="12" t="str">
        <f t="shared" si="42"/>
        <v/>
      </c>
      <c r="F511" s="12">
        <f t="shared" si="43"/>
        <v>2.1558693543171284E-4</v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26</v>
      </c>
      <c r="D512" s="10">
        <v>1</v>
      </c>
      <c r="E512" s="12">
        <f t="shared" si="42"/>
        <v>3.5621317988765583E-3</v>
      </c>
      <c r="F512" s="12">
        <f t="shared" si="43"/>
        <v>1.0779346771585642E-4</v>
      </c>
      <c r="G512" s="13">
        <f t="shared" si="44"/>
        <v>-0.96153846153846156</v>
      </c>
      <c r="H512" s="18">
        <f t="shared" si="45"/>
        <v>-3.4251267296889986E-3</v>
      </c>
    </row>
    <row r="513" spans="2:8" ht="15" x14ac:dyDescent="0.2">
      <c r="B513" s="3" t="s">
        <v>457</v>
      </c>
      <c r="C513" s="10">
        <v>85</v>
      </c>
      <c r="D513" s="10">
        <v>2</v>
      </c>
      <c r="E513" s="12">
        <f t="shared" si="42"/>
        <v>1.1645430880942595E-2</v>
      </c>
      <c r="F513" s="12">
        <f t="shared" si="43"/>
        <v>2.1558693543171284E-4</v>
      </c>
      <c r="G513" s="13">
        <f t="shared" si="44"/>
        <v>-0.97647058823529409</v>
      </c>
      <c r="H513" s="18">
        <f t="shared" si="45"/>
        <v>-1.1371420742567475E-2</v>
      </c>
    </row>
    <row r="514" spans="2:8" ht="15" x14ac:dyDescent="0.2">
      <c r="B514" s="3" t="s">
        <v>458</v>
      </c>
      <c r="C514" s="10">
        <v>2</v>
      </c>
      <c r="D514" s="10">
        <v>2</v>
      </c>
      <c r="E514" s="12">
        <f t="shared" si="42"/>
        <v>2.7401013837511989E-4</v>
      </c>
      <c r="F514" s="12">
        <f t="shared" si="43"/>
        <v>2.1558693543171284E-4</v>
      </c>
      <c r="G514" s="13">
        <f t="shared" si="44"/>
        <v>0</v>
      </c>
      <c r="H514" s="18">
        <f t="shared" si="45"/>
        <v>0</v>
      </c>
    </row>
    <row r="515" spans="2:8" ht="15" x14ac:dyDescent="0.2">
      <c r="B515" s="3" t="s">
        <v>565</v>
      </c>
      <c r="C515" s="10">
        <v>8</v>
      </c>
      <c r="D515" s="10">
        <v>93</v>
      </c>
      <c r="E515" s="12">
        <f t="shared" si="42"/>
        <v>1.0960405535004796E-3</v>
      </c>
      <c r="F515" s="12">
        <f t="shared" si="43"/>
        <v>1.0024792497574648E-2</v>
      </c>
      <c r="G515" s="13">
        <f t="shared" si="44"/>
        <v>10.625</v>
      </c>
      <c r="H515" s="18">
        <f t="shared" si="45"/>
        <v>1.1645430880942595E-2</v>
      </c>
    </row>
    <row r="516" spans="2:8" ht="15" x14ac:dyDescent="0.2">
      <c r="B516" s="3" t="s">
        <v>459</v>
      </c>
      <c r="C516" s="10">
        <v>9</v>
      </c>
      <c r="D516" s="10">
        <v>5</v>
      </c>
      <c r="E516" s="12">
        <f t="shared" si="42"/>
        <v>1.2330456226880395E-3</v>
      </c>
      <c r="F516" s="12">
        <f t="shared" si="43"/>
        <v>5.3896733857928213E-4</v>
      </c>
      <c r="G516" s="13">
        <f t="shared" si="44"/>
        <v>-0.44444444444444442</v>
      </c>
      <c r="H516" s="18">
        <f t="shared" si="45"/>
        <v>-5.4802027675023978E-4</v>
      </c>
    </row>
    <row r="517" spans="2:8" ht="15" x14ac:dyDescent="0.2">
      <c r="B517" s="3" t="s">
        <v>460</v>
      </c>
      <c r="C517" s="10">
        <v>223</v>
      </c>
      <c r="D517" s="10">
        <v>143</v>
      </c>
      <c r="E517" s="12">
        <f t="shared" si="42"/>
        <v>3.0552130428825867E-2</v>
      </c>
      <c r="F517" s="12">
        <f t="shared" si="43"/>
        <v>1.5414465883367468E-2</v>
      </c>
      <c r="G517" s="13">
        <f t="shared" si="44"/>
        <v>-0.35874439461883406</v>
      </c>
      <c r="H517" s="18">
        <f t="shared" si="45"/>
        <v>-1.0960405535004795E-2</v>
      </c>
    </row>
    <row r="518" spans="2:8" ht="15" x14ac:dyDescent="0.2">
      <c r="B518" s="3" t="s">
        <v>190</v>
      </c>
      <c r="C518" s="10">
        <v>384</v>
      </c>
      <c r="D518" s="10">
        <v>479</v>
      </c>
      <c r="E518" s="12">
        <f t="shared" si="42"/>
        <v>5.2609946568023015E-2</v>
      </c>
      <c r="F518" s="12">
        <f t="shared" si="43"/>
        <v>5.1633071035895227E-2</v>
      </c>
      <c r="G518" s="13">
        <f t="shared" si="44"/>
        <v>0.24739583333333334</v>
      </c>
      <c r="H518" s="18">
        <f t="shared" si="45"/>
        <v>1.3015481572818195E-2</v>
      </c>
    </row>
    <row r="519" spans="2:8" ht="15" x14ac:dyDescent="0.2">
      <c r="B519" s="3" t="s">
        <v>192</v>
      </c>
      <c r="C519" s="10">
        <v>20</v>
      </c>
      <c r="D519" s="10">
        <v>32</v>
      </c>
      <c r="E519" s="12">
        <f t="shared" si="42"/>
        <v>2.7401013837511988E-3</v>
      </c>
      <c r="F519" s="12">
        <f t="shared" si="43"/>
        <v>3.4493909669074054E-3</v>
      </c>
      <c r="G519" s="13">
        <f t="shared" si="44"/>
        <v>0.6</v>
      </c>
      <c r="H519" s="18">
        <f t="shared" si="45"/>
        <v>1.6440608302507192E-3</v>
      </c>
    </row>
    <row r="520" spans="2:8" ht="13.5" customHeight="1" x14ac:dyDescent="0.2">
      <c r="B520" s="3" t="s">
        <v>191</v>
      </c>
      <c r="C520" s="10">
        <v>67</v>
      </c>
      <c r="D520" s="10">
        <v>100</v>
      </c>
      <c r="E520" s="12">
        <f t="shared" si="42"/>
        <v>9.179339635566516E-3</v>
      </c>
      <c r="F520" s="12">
        <f t="shared" si="43"/>
        <v>1.0779346771585641E-2</v>
      </c>
      <c r="G520" s="13">
        <f t="shared" si="44"/>
        <v>0.4925373134328358</v>
      </c>
      <c r="H520" s="18">
        <f t="shared" si="45"/>
        <v>4.5211672831894775E-3</v>
      </c>
    </row>
    <row r="521" spans="2:8" ht="13.5" customHeight="1" x14ac:dyDescent="0.2">
      <c r="B521" s="3" t="s">
        <v>461</v>
      </c>
      <c r="C521" s="10">
        <v>1383</v>
      </c>
      <c r="D521" s="10">
        <v>1921</v>
      </c>
      <c r="E521" s="12">
        <f t="shared" si="42"/>
        <v>0.18947801068639539</v>
      </c>
      <c r="F521" s="12">
        <f t="shared" si="43"/>
        <v>0.20707125148216018</v>
      </c>
      <c r="G521" s="13">
        <f t="shared" si="44"/>
        <v>0.38900939985538685</v>
      </c>
      <c r="H521" s="18">
        <f t="shared" si="45"/>
        <v>7.370872722290725E-2</v>
      </c>
    </row>
    <row r="522" spans="2:8" ht="25.5" customHeight="1" x14ac:dyDescent="0.2">
      <c r="B522" s="3" t="s">
        <v>193</v>
      </c>
      <c r="C522" s="10">
        <v>1918</v>
      </c>
      <c r="D522" s="10">
        <v>3536</v>
      </c>
      <c r="E522" s="12">
        <f t="shared" si="42"/>
        <v>0.26277572270173999</v>
      </c>
      <c r="F522" s="12">
        <f t="shared" si="43"/>
        <v>0.3811577018432683</v>
      </c>
      <c r="G522" s="13">
        <f t="shared" si="44"/>
        <v>0.8435870698644421</v>
      </c>
      <c r="H522" s="18">
        <f t="shared" si="45"/>
        <v>0.22167420194547199</v>
      </c>
    </row>
    <row r="523" spans="2:8" ht="13.5" customHeight="1" x14ac:dyDescent="0.2">
      <c r="B523" s="3" t="s">
        <v>462</v>
      </c>
      <c r="C523" s="10">
        <v>38</v>
      </c>
      <c r="D523" s="10">
        <v>94</v>
      </c>
      <c r="E523" s="12">
        <f t="shared" si="42"/>
        <v>5.2061926291272773E-3</v>
      </c>
      <c r="F523" s="12">
        <f t="shared" si="43"/>
        <v>1.0132585965290503E-2</v>
      </c>
      <c r="G523" s="13">
        <f t="shared" si="44"/>
        <v>1.4736842105263157</v>
      </c>
      <c r="H523" s="18">
        <f t="shared" si="45"/>
        <v>7.6722838745033554E-3</v>
      </c>
    </row>
    <row r="524" spans="2:8" ht="12" customHeight="1" x14ac:dyDescent="0.2">
      <c r="B524" s="3" t="s">
        <v>194</v>
      </c>
      <c r="C524" s="10">
        <v>15</v>
      </c>
      <c r="D524" s="10">
        <v>27</v>
      </c>
      <c r="E524" s="12">
        <f t="shared" si="42"/>
        <v>2.055076037813399E-3</v>
      </c>
      <c r="F524" s="12">
        <f t="shared" si="43"/>
        <v>2.9104236283281231E-3</v>
      </c>
      <c r="G524" s="13">
        <f t="shared" si="44"/>
        <v>0.8</v>
      </c>
      <c r="H524" s="18">
        <f t="shared" si="45"/>
        <v>1.6440608302507192E-3</v>
      </c>
    </row>
    <row r="525" spans="2:8" ht="13.5" customHeight="1" x14ac:dyDescent="0.2">
      <c r="B525" s="3" t="s">
        <v>195</v>
      </c>
      <c r="C525" s="10">
        <v>4</v>
      </c>
      <c r="D525" s="10">
        <v>37</v>
      </c>
      <c r="E525" s="12">
        <f t="shared" si="42"/>
        <v>5.4802027675023978E-4</v>
      </c>
      <c r="F525" s="12">
        <f t="shared" si="43"/>
        <v>3.9883583054866872E-3</v>
      </c>
      <c r="G525" s="13">
        <f t="shared" si="44"/>
        <v>8.25</v>
      </c>
      <c r="H525" s="18">
        <f t="shared" si="45"/>
        <v>4.5211672831894784E-3</v>
      </c>
    </row>
    <row r="526" spans="2:8" ht="13.5" customHeight="1" x14ac:dyDescent="0.2">
      <c r="B526" s="3" t="s">
        <v>463</v>
      </c>
      <c r="C526" s="10">
        <v>45</v>
      </c>
      <c r="D526" s="10">
        <v>85</v>
      </c>
      <c r="E526" s="12">
        <f t="shared" si="42"/>
        <v>6.1652281134401974E-3</v>
      </c>
      <c r="F526" s="12">
        <f t="shared" si="43"/>
        <v>9.1624447558477963E-3</v>
      </c>
      <c r="G526" s="13">
        <f t="shared" si="44"/>
        <v>0.88888888888888884</v>
      </c>
      <c r="H526" s="18">
        <f t="shared" si="45"/>
        <v>5.4802027675023976E-3</v>
      </c>
    </row>
    <row r="527" spans="2:8" ht="15" x14ac:dyDescent="0.2">
      <c r="B527" s="3" t="s">
        <v>464</v>
      </c>
      <c r="C527" s="10">
        <v>1</v>
      </c>
      <c r="D527" s="10">
        <v>6</v>
      </c>
      <c r="E527" s="12">
        <f t="shared" si="42"/>
        <v>1.3700506918755994E-4</v>
      </c>
      <c r="F527" s="12">
        <f t="shared" si="43"/>
        <v>6.4676080629513853E-4</v>
      </c>
      <c r="G527" s="13">
        <f t="shared" si="44"/>
        <v>5</v>
      </c>
      <c r="H527" s="18">
        <f t="shared" si="45"/>
        <v>6.850253459377997E-4</v>
      </c>
    </row>
    <row r="528" spans="2:8" ht="30" x14ac:dyDescent="0.2">
      <c r="B528" s="3" t="s">
        <v>465</v>
      </c>
      <c r="C528" s="10">
        <v>1</v>
      </c>
      <c r="D528" s="10">
        <v>0</v>
      </c>
      <c r="E528" s="12">
        <f t="shared" si="42"/>
        <v>1.3700506918755994E-4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699</v>
      </c>
      <c r="D529" s="10">
        <v>576</v>
      </c>
      <c r="E529" s="12">
        <f t="shared" si="42"/>
        <v>9.5766543362104398E-2</v>
      </c>
      <c r="F529" s="12">
        <f t="shared" si="43"/>
        <v>6.2089037404333296E-2</v>
      </c>
      <c r="G529" s="13">
        <f t="shared" si="44"/>
        <v>-0.17596566523605151</v>
      </c>
      <c r="H529" s="18">
        <f t="shared" si="45"/>
        <v>-1.6851623510069871E-2</v>
      </c>
    </row>
    <row r="530" spans="2:8" ht="15" x14ac:dyDescent="0.2">
      <c r="B530" s="3" t="s">
        <v>467</v>
      </c>
      <c r="C530" s="10">
        <v>55</v>
      </c>
      <c r="D530" s="10">
        <v>111</v>
      </c>
      <c r="E530" s="12">
        <f>+IF(C530=0,"",C530/C$505)</f>
        <v>7.535278805315797E-3</v>
      </c>
      <c r="F530" s="12">
        <f>+IF(D530=0,"",D530/D$505)</f>
        <v>1.1965074916460063E-2</v>
      </c>
      <c r="G530" s="13">
        <f>+IF(OR(AND(D530=0),(C530=0)),"0",((D530-C530)/C530))</f>
        <v>1.0181818181818181</v>
      </c>
      <c r="H530" s="18">
        <f t="shared" si="45"/>
        <v>7.6722838745033562E-3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539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511</v>
      </c>
      <c r="C8" s="45">
        <f>+C18+C70+C151+C294+C505</f>
        <v>9117</v>
      </c>
      <c r="D8" s="46">
        <f>+D18+D70+D151+D294+D505</f>
        <v>10019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9.8936053526379297E-2</v>
      </c>
      <c r="H8" s="47">
        <f>+E8*G8</f>
        <v>9.8936053526379297E-2</v>
      </c>
    </row>
    <row r="9" spans="2:8" ht="20.100000000000001" customHeight="1" x14ac:dyDescent="0.2">
      <c r="B9" s="33" t="s">
        <v>486</v>
      </c>
      <c r="C9" s="34">
        <v>40</v>
      </c>
      <c r="D9" s="34">
        <f>D18</f>
        <v>58</v>
      </c>
      <c r="E9" s="35">
        <f t="shared" si="0"/>
        <v>4.3874081386420976E-3</v>
      </c>
      <c r="F9" s="35">
        <f t="shared" si="0"/>
        <v>5.7890008982932426E-3</v>
      </c>
      <c r="G9" s="35">
        <f t="shared" si="1"/>
        <v>0.45</v>
      </c>
      <c r="H9" s="35">
        <f>+IF(OR(AND(E9=""),(G9="")),"",E9*G9)</f>
        <v>1.974333662388944E-3</v>
      </c>
    </row>
    <row r="10" spans="2:8" ht="20.100000000000001" customHeight="1" x14ac:dyDescent="0.2">
      <c r="B10" s="33" t="s">
        <v>487</v>
      </c>
      <c r="C10" s="36">
        <v>1035</v>
      </c>
      <c r="D10" s="36">
        <f>D70</f>
        <v>399</v>
      </c>
      <c r="E10" s="35">
        <f t="shared" si="0"/>
        <v>0.11352418558736427</v>
      </c>
      <c r="F10" s="35">
        <f t="shared" si="0"/>
        <v>3.9824333765844898E-2</v>
      </c>
      <c r="G10" s="35">
        <f t="shared" si="1"/>
        <v>-0.61449275362318845</v>
      </c>
      <c r="H10" s="35">
        <f>+IF(OR(AND(E10=""),(G10="")),"",E10*G10)</f>
        <v>-6.9759789404409356E-2</v>
      </c>
    </row>
    <row r="11" spans="2:8" ht="20.100000000000001" customHeight="1" x14ac:dyDescent="0.2">
      <c r="B11" s="33" t="s">
        <v>488</v>
      </c>
      <c r="C11" s="36">
        <v>1905</v>
      </c>
      <c r="D11" s="36">
        <f>D151</f>
        <v>1354</v>
      </c>
      <c r="E11" s="35">
        <f t="shared" si="0"/>
        <v>0.20895031260282987</v>
      </c>
      <c r="F11" s="35">
        <f t="shared" si="0"/>
        <v>0.1351432278670526</v>
      </c>
      <c r="G11" s="35">
        <f t="shared" si="1"/>
        <v>-0.28923884514435694</v>
      </c>
      <c r="H11" s="35">
        <f>+IF(OR(AND(E11=""),(G11="")),"",E11*G11)</f>
        <v>-6.0436547109794882E-2</v>
      </c>
    </row>
    <row r="12" spans="2:8" ht="20.100000000000001" customHeight="1" x14ac:dyDescent="0.2">
      <c r="B12" s="33" t="s">
        <v>489</v>
      </c>
      <c r="C12" s="36">
        <v>2449</v>
      </c>
      <c r="D12" s="36">
        <f>D294</f>
        <v>2172</v>
      </c>
      <c r="E12" s="35">
        <f t="shared" si="0"/>
        <v>0.26861906328836238</v>
      </c>
      <c r="F12" s="35">
        <f t="shared" si="0"/>
        <v>0.21678810260505041</v>
      </c>
      <c r="G12" s="35">
        <f t="shared" si="1"/>
        <v>-0.11310739077174357</v>
      </c>
      <c r="H12" s="35">
        <f>+IF(OR(AND(E12=""),(G12="")),"",E12*G12)</f>
        <v>-3.0382801360096523E-2</v>
      </c>
    </row>
    <row r="13" spans="2:8" ht="20.100000000000001" customHeight="1" x14ac:dyDescent="0.2">
      <c r="B13" s="33" t="s">
        <v>490</v>
      </c>
      <c r="C13" s="36">
        <v>4373</v>
      </c>
      <c r="D13" s="36">
        <f>D505</f>
        <v>6036</v>
      </c>
      <c r="E13" s="35">
        <f t="shared" si="0"/>
        <v>0.47965339475704727</v>
      </c>
      <c r="F13" s="35">
        <f t="shared" si="0"/>
        <v>0.60245533486375891</v>
      </c>
      <c r="G13" s="35">
        <f t="shared" si="1"/>
        <v>0.38028813171735648</v>
      </c>
      <c r="H13" s="35">
        <f>+IF(OR(AND(E13=""),(G13="")),"",E13*G13)</f>
        <v>0.18240649336404519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63</v>
      </c>
      <c r="D18" s="40">
        <f>SUM(D19:D64)</f>
        <v>58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-7.9365079365079361E-2</v>
      </c>
      <c r="H18" s="41">
        <f>+IF(OR(AND(E18=""),(G18="")),"",E18*G18)</f>
        <v>-7.9365079365079361E-2</v>
      </c>
    </row>
    <row r="19" spans="2:8" ht="15" x14ac:dyDescent="0.2">
      <c r="B19" s="3" t="s">
        <v>0</v>
      </c>
      <c r="C19" s="10">
        <v>1</v>
      </c>
      <c r="D19" s="10">
        <v>2</v>
      </c>
      <c r="E19" s="8">
        <f>+IF(C19=0,"",C19/C$18)</f>
        <v>1.5873015873015872E-2</v>
      </c>
      <c r="F19" s="8">
        <f>+IF(D19=0,"",D19/D$18)</f>
        <v>3.4482758620689655E-2</v>
      </c>
      <c r="G19" s="13">
        <f>+IF(OR(AND(D19=0),(C19=0)),"0",((D19-C19)/C19))</f>
        <v>1</v>
      </c>
      <c r="H19" s="18">
        <f>+IF(OR(AND(E19=""),(G19="")),"",E19*G19)</f>
        <v>1.5873015873015872E-2</v>
      </c>
    </row>
    <row r="20" spans="2:8" ht="15" x14ac:dyDescent="0.2">
      <c r="B20" s="3" t="s">
        <v>196</v>
      </c>
      <c r="C20" s="10">
        <v>2</v>
      </c>
      <c r="D20" s="10">
        <v>6</v>
      </c>
      <c r="E20" s="8">
        <f t="shared" ref="E20:E64" si="2">+IF(C20=0,"",C20/C$18)</f>
        <v>3.1746031746031744E-2</v>
      </c>
      <c r="F20" s="8">
        <f t="shared" ref="F20:F64" si="3">+IF(D20=0,"",D20/D$18)</f>
        <v>0.10344827586206896</v>
      </c>
      <c r="G20" s="13">
        <f t="shared" ref="G20:G64" si="4">+IF(OR(AND(D20=0),(C20=0)),"0",((D20-C20)/C20))</f>
        <v>2</v>
      </c>
      <c r="H20" s="18">
        <f t="shared" ref="H20:H64" si="5">+IF(OR(AND(E20=""),(G20="")),"",E20*G20)</f>
        <v>6.3492063492063489E-2</v>
      </c>
    </row>
    <row r="21" spans="2:8" ht="25.5" customHeight="1" x14ac:dyDescent="0.2">
      <c r="B21" s="3" t="s">
        <v>1</v>
      </c>
      <c r="C21" s="10">
        <v>0</v>
      </c>
      <c r="D21" s="10">
        <v>3</v>
      </c>
      <c r="E21" s="8" t="str">
        <f t="shared" si="2"/>
        <v/>
      </c>
      <c r="F21" s="8">
        <f t="shared" si="3"/>
        <v>5.1724137931034482E-2</v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1</v>
      </c>
      <c r="D22" s="10">
        <v>4</v>
      </c>
      <c r="E22" s="8">
        <f t="shared" si="2"/>
        <v>1.5873015873015872E-2</v>
      </c>
      <c r="F22" s="8">
        <f t="shared" si="3"/>
        <v>6.8965517241379309E-2</v>
      </c>
      <c r="G22" s="13">
        <f t="shared" si="4"/>
        <v>3</v>
      </c>
      <c r="H22" s="18">
        <f t="shared" si="5"/>
        <v>4.7619047619047616E-2</v>
      </c>
    </row>
    <row r="23" spans="2:8" ht="30" x14ac:dyDescent="0.2">
      <c r="B23" s="3" t="s">
        <v>198</v>
      </c>
      <c r="C23" s="10">
        <v>0</v>
      </c>
      <c r="D23" s="10">
        <v>14</v>
      </c>
      <c r="E23" s="8" t="str">
        <f t="shared" si="2"/>
        <v/>
      </c>
      <c r="F23" s="8">
        <f t="shared" si="3"/>
        <v>0.2413793103448276</v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2</v>
      </c>
      <c r="E24" s="8" t="str">
        <f t="shared" si="2"/>
        <v/>
      </c>
      <c r="F24" s="8">
        <f t="shared" si="3"/>
        <v>3.4482758620689655E-2</v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4</v>
      </c>
      <c r="E25" s="8">
        <f t="shared" si="2"/>
        <v>1.5873015873015872E-2</v>
      </c>
      <c r="F25" s="8">
        <f t="shared" si="3"/>
        <v>6.8965517241379309E-2</v>
      </c>
      <c r="G25" s="13">
        <f t="shared" si="4"/>
        <v>3</v>
      </c>
      <c r="H25" s="18">
        <f t="shared" si="5"/>
        <v>4.7619047619047616E-2</v>
      </c>
    </row>
    <row r="26" spans="2:8" ht="15" x14ac:dyDescent="0.2">
      <c r="B26" s="3" t="s">
        <v>6</v>
      </c>
      <c r="C26" s="10">
        <v>3</v>
      </c>
      <c r="D26" s="10">
        <v>0</v>
      </c>
      <c r="E26" s="8">
        <f t="shared" si="2"/>
        <v>4.7619047619047616E-2</v>
      </c>
      <c r="F26" s="8" t="str">
        <f t="shared" si="3"/>
        <v/>
      </c>
      <c r="G26" s="13" t="str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11</v>
      </c>
      <c r="D28" s="10">
        <v>2</v>
      </c>
      <c r="E28" s="8">
        <f t="shared" si="2"/>
        <v>0.17460317460317459</v>
      </c>
      <c r="F28" s="8">
        <f t="shared" si="3"/>
        <v>3.4482758620689655E-2</v>
      </c>
      <c r="G28" s="13">
        <f t="shared" si="4"/>
        <v>-0.81818181818181823</v>
      </c>
      <c r="H28" s="18">
        <f t="shared" si="5"/>
        <v>-0.14285714285714285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2</v>
      </c>
      <c r="D30" s="10">
        <v>0</v>
      </c>
      <c r="E30" s="8">
        <f t="shared" si="2"/>
        <v>3.1746031746031744E-2</v>
      </c>
      <c r="F30" s="8" t="str">
        <f t="shared" si="3"/>
        <v/>
      </c>
      <c r="G30" s="13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1</v>
      </c>
      <c r="E34" s="8">
        <f t="shared" si="2"/>
        <v>1.5873015873015872E-2</v>
      </c>
      <c r="F34" s="8">
        <f t="shared" si="3"/>
        <v>1.7241379310344827E-2</v>
      </c>
      <c r="G34" s="13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1</v>
      </c>
      <c r="E36" s="8">
        <f t="shared" si="2"/>
        <v>1.5873015873015872E-2</v>
      </c>
      <c r="F36" s="8">
        <f t="shared" si="3"/>
        <v>1.7241379310344827E-2</v>
      </c>
      <c r="G36" s="13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1</v>
      </c>
      <c r="D37" s="10">
        <v>1</v>
      </c>
      <c r="E37" s="8">
        <f t="shared" si="2"/>
        <v>1.5873015873015872E-2</v>
      </c>
      <c r="F37" s="8">
        <f t="shared" si="3"/>
        <v>1.7241379310344827E-2</v>
      </c>
      <c r="G37" s="13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1.5873015873015872E-2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1.7241379310344827E-2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1</v>
      </c>
      <c r="D43" s="10">
        <v>1</v>
      </c>
      <c r="E43" s="8">
        <f t="shared" si="2"/>
        <v>1.5873015873015872E-2</v>
      </c>
      <c r="F43" s="8">
        <f t="shared" si="3"/>
        <v>1.7241379310344827E-2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1.7241379310344827E-2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1</v>
      </c>
      <c r="E47" s="8" t="str">
        <f t="shared" si="2"/>
        <v/>
      </c>
      <c r="F47" s="8">
        <f t="shared" si="3"/>
        <v>1.7241379310344827E-2</v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9</v>
      </c>
      <c r="E48" s="8" t="str">
        <f t="shared" si="2"/>
        <v/>
      </c>
      <c r="F48" s="8">
        <f t="shared" si="3"/>
        <v>0.15517241379310345</v>
      </c>
      <c r="G48" s="13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0</v>
      </c>
      <c r="D50" s="10">
        <v>1</v>
      </c>
      <c r="E50" s="8" t="str">
        <f t="shared" si="2"/>
        <v/>
      </c>
      <c r="F50" s="8">
        <f t="shared" si="3"/>
        <v>1.7241379310344827E-2</v>
      </c>
      <c r="G50" s="13" t="str">
        <f t="shared" si="4"/>
        <v>0</v>
      </c>
      <c r="H50" s="18" t="str">
        <f t="shared" si="5"/>
        <v/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1</v>
      </c>
      <c r="E52" s="8" t="str">
        <f t="shared" si="2"/>
        <v/>
      </c>
      <c r="F52" s="8">
        <f t="shared" si="3"/>
        <v>1.7241379310344827E-2</v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1.5873015873015872E-2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1</v>
      </c>
      <c r="E56" s="8">
        <f t="shared" si="2"/>
        <v>1.5873015873015872E-2</v>
      </c>
      <c r="F56" s="8">
        <f t="shared" si="3"/>
        <v>1.7241379310344827E-2</v>
      </c>
      <c r="G56" s="13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33</v>
      </c>
      <c r="D58" s="10">
        <v>0</v>
      </c>
      <c r="E58" s="8">
        <f t="shared" si="2"/>
        <v>0.52380952380952384</v>
      </c>
      <c r="F58" s="8" t="str">
        <f t="shared" si="3"/>
        <v/>
      </c>
      <c r="G58" s="13" t="str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1.7241379310344827E-2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2</v>
      </c>
      <c r="D64" s="10">
        <v>1</v>
      </c>
      <c r="E64" s="8">
        <f t="shared" si="2"/>
        <v>3.1746031746031744E-2</v>
      </c>
      <c r="F64" s="8">
        <f t="shared" si="3"/>
        <v>1.7241379310344827E-2</v>
      </c>
      <c r="G64" s="13">
        <f t="shared" si="4"/>
        <v>-0.5</v>
      </c>
      <c r="H64" s="18">
        <f t="shared" si="5"/>
        <v>-1.5873015873015872E-2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781</v>
      </c>
      <c r="D70" s="40">
        <f>SUM(D71:D145)</f>
        <v>399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-0.48911651728553135</v>
      </c>
      <c r="H70" s="41">
        <f>+IF(OR(AND(E70=""),(G70="")),"",E70*G70)</f>
        <v>-0.48911651728553135</v>
      </c>
    </row>
    <row r="71" spans="2:8" ht="15" x14ac:dyDescent="0.2">
      <c r="B71" s="3" t="s">
        <v>20</v>
      </c>
      <c r="C71" s="10">
        <v>7</v>
      </c>
      <c r="D71" s="10">
        <v>13</v>
      </c>
      <c r="E71" s="12">
        <f>+IF(C71=0,"",C71/C$70)</f>
        <v>8.9628681177976958E-3</v>
      </c>
      <c r="F71" s="12">
        <f>+IF(D71=0,"",D71/D$70)</f>
        <v>3.2581453634085211E-2</v>
      </c>
      <c r="G71" s="13">
        <f>+IF(OR(AND(D71=0),(C71=0)),"0",((D71-C71)/C71))</f>
        <v>0.8571428571428571</v>
      </c>
      <c r="H71" s="18">
        <f>+IF(OR(AND(E71=""),(G71="")),"",E71*G71)</f>
        <v>7.6824583866837385E-3</v>
      </c>
    </row>
    <row r="72" spans="2:8" ht="15" x14ac:dyDescent="0.2">
      <c r="B72" s="3" t="s">
        <v>21</v>
      </c>
      <c r="C72" s="10">
        <v>0</v>
      </c>
      <c r="D72" s="10">
        <v>2</v>
      </c>
      <c r="E72" s="12" t="str">
        <f t="shared" ref="E72:E135" si="6">+IF(C72=0,"",C72/C$70)</f>
        <v/>
      </c>
      <c r="F72" s="12">
        <f t="shared" ref="F72:F135" si="7">+IF(D72=0,"",D72/D$70)</f>
        <v>5.0125313283208017E-3</v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23</v>
      </c>
      <c r="D73" s="10">
        <v>4</v>
      </c>
      <c r="E73" s="12">
        <f t="shared" si="6"/>
        <v>2.9449423815621E-2</v>
      </c>
      <c r="F73" s="12">
        <f t="shared" si="7"/>
        <v>1.0025062656641603E-2</v>
      </c>
      <c r="G73" s="13">
        <f t="shared" si="8"/>
        <v>-0.82608695652173914</v>
      </c>
      <c r="H73" s="18">
        <f t="shared" si="9"/>
        <v>-2.4327784891165175E-2</v>
      </c>
    </row>
    <row r="74" spans="2:8" ht="15" x14ac:dyDescent="0.2">
      <c r="B74" s="3" t="s">
        <v>222</v>
      </c>
      <c r="C74" s="10">
        <v>15</v>
      </c>
      <c r="D74" s="10">
        <v>17</v>
      </c>
      <c r="E74" s="12">
        <f t="shared" si="6"/>
        <v>1.9206145966709345E-2</v>
      </c>
      <c r="F74" s="12">
        <f t="shared" si="7"/>
        <v>4.2606516290726815E-2</v>
      </c>
      <c r="G74" s="13">
        <f t="shared" si="8"/>
        <v>0.13333333333333333</v>
      </c>
      <c r="H74" s="18">
        <f t="shared" si="9"/>
        <v>2.5608194622279128E-3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1.2804097311139564E-3</v>
      </c>
      <c r="F78" s="12" t="str">
        <f t="shared" si="7"/>
        <v/>
      </c>
      <c r="G78" s="13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9</v>
      </c>
      <c r="D80" s="10">
        <v>12</v>
      </c>
      <c r="E80" s="12">
        <f t="shared" si="6"/>
        <v>1.1523687580025609E-2</v>
      </c>
      <c r="F80" s="12">
        <f t="shared" si="7"/>
        <v>3.007518796992481E-2</v>
      </c>
      <c r="G80" s="13">
        <f t="shared" si="8"/>
        <v>0.33333333333333331</v>
      </c>
      <c r="H80" s="18">
        <f t="shared" si="9"/>
        <v>3.8412291933418692E-3</v>
      </c>
    </row>
    <row r="81" spans="2:8" ht="15" x14ac:dyDescent="0.2">
      <c r="B81" s="3" t="s">
        <v>24</v>
      </c>
      <c r="C81" s="10">
        <v>3</v>
      </c>
      <c r="D81" s="10">
        <v>3</v>
      </c>
      <c r="E81" s="12">
        <f t="shared" si="6"/>
        <v>3.8412291933418692E-3</v>
      </c>
      <c r="F81" s="12">
        <f t="shared" si="7"/>
        <v>7.5187969924812026E-3</v>
      </c>
      <c r="G81" s="13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1</v>
      </c>
      <c r="D82" s="10">
        <v>6</v>
      </c>
      <c r="E82" s="12">
        <f t="shared" si="6"/>
        <v>1.2804097311139564E-3</v>
      </c>
      <c r="F82" s="12">
        <f t="shared" si="7"/>
        <v>1.5037593984962405E-2</v>
      </c>
      <c r="G82" s="13">
        <f t="shared" si="8"/>
        <v>5</v>
      </c>
      <c r="H82" s="18">
        <f t="shared" si="9"/>
        <v>6.4020486555697821E-3</v>
      </c>
    </row>
    <row r="83" spans="2:8" ht="15" x14ac:dyDescent="0.2">
      <c r="B83" s="3" t="s">
        <v>229</v>
      </c>
      <c r="C83" s="10">
        <v>7</v>
      </c>
      <c r="D83" s="10">
        <v>30</v>
      </c>
      <c r="E83" s="12">
        <f t="shared" si="6"/>
        <v>8.9628681177976958E-3</v>
      </c>
      <c r="F83" s="12">
        <f t="shared" si="7"/>
        <v>7.5187969924812026E-2</v>
      </c>
      <c r="G83" s="13">
        <f t="shared" si="8"/>
        <v>3.2857142857142856</v>
      </c>
      <c r="H83" s="18">
        <f t="shared" si="9"/>
        <v>2.9449423815621E-2</v>
      </c>
    </row>
    <row r="84" spans="2:8" ht="15" x14ac:dyDescent="0.2">
      <c r="B84" s="3" t="s">
        <v>230</v>
      </c>
      <c r="C84" s="10">
        <v>1</v>
      </c>
      <c r="D84" s="10">
        <v>2</v>
      </c>
      <c r="E84" s="12">
        <f t="shared" si="6"/>
        <v>1.2804097311139564E-3</v>
      </c>
      <c r="F84" s="12">
        <f t="shared" si="7"/>
        <v>5.0125313283208017E-3</v>
      </c>
      <c r="G84" s="13">
        <f t="shared" si="8"/>
        <v>1</v>
      </c>
      <c r="H84" s="18">
        <f t="shared" si="9"/>
        <v>1.2804097311139564E-3</v>
      </c>
    </row>
    <row r="85" spans="2:8" ht="15" x14ac:dyDescent="0.2">
      <c r="B85" s="3" t="s">
        <v>28</v>
      </c>
      <c r="C85" s="10">
        <v>0</v>
      </c>
      <c r="D85" s="10">
        <v>2</v>
      </c>
      <c r="E85" s="12" t="str">
        <f t="shared" si="6"/>
        <v/>
      </c>
      <c r="F85" s="12">
        <f t="shared" si="7"/>
        <v>5.0125313283208017E-3</v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2</v>
      </c>
      <c r="E86" s="12" t="str">
        <f t="shared" si="6"/>
        <v/>
      </c>
      <c r="F86" s="12">
        <f t="shared" si="7"/>
        <v>5.0125313283208017E-3</v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1</v>
      </c>
      <c r="D87" s="10">
        <v>0</v>
      </c>
      <c r="E87" s="12">
        <f t="shared" si="6"/>
        <v>1.2804097311139564E-3</v>
      </c>
      <c r="F87" s="12" t="str">
        <f t="shared" si="7"/>
        <v/>
      </c>
      <c r="G87" s="13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3</v>
      </c>
      <c r="D88" s="10">
        <v>1</v>
      </c>
      <c r="E88" s="12">
        <f t="shared" si="6"/>
        <v>3.8412291933418692E-3</v>
      </c>
      <c r="F88" s="12">
        <f t="shared" si="7"/>
        <v>2.5062656641604009E-3</v>
      </c>
      <c r="G88" s="13">
        <f t="shared" si="8"/>
        <v>-0.66666666666666663</v>
      </c>
      <c r="H88" s="18">
        <f t="shared" si="9"/>
        <v>-2.5608194622279128E-3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1</v>
      </c>
      <c r="D91" s="10">
        <v>0</v>
      </c>
      <c r="E91" s="12">
        <f t="shared" si="6"/>
        <v>1.2804097311139564E-3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10</v>
      </c>
      <c r="D92" s="10">
        <v>8</v>
      </c>
      <c r="E92" s="12">
        <f t="shared" si="6"/>
        <v>1.2804097311139564E-2</v>
      </c>
      <c r="F92" s="12">
        <f t="shared" si="7"/>
        <v>2.0050125313283207E-2</v>
      </c>
      <c r="G92" s="13">
        <f t="shared" si="8"/>
        <v>-0.2</v>
      </c>
      <c r="H92" s="18">
        <f t="shared" si="9"/>
        <v>-2.5608194622279128E-3</v>
      </c>
    </row>
    <row r="93" spans="2:8" ht="15" x14ac:dyDescent="0.2">
      <c r="B93" s="3" t="s">
        <v>560</v>
      </c>
      <c r="C93" s="10">
        <v>3</v>
      </c>
      <c r="D93" s="10">
        <v>8</v>
      </c>
      <c r="E93" s="12">
        <f t="shared" si="6"/>
        <v>3.8412291933418692E-3</v>
      </c>
      <c r="F93" s="12">
        <f t="shared" si="7"/>
        <v>2.0050125313283207E-2</v>
      </c>
      <c r="G93" s="13">
        <f t="shared" si="8"/>
        <v>1.6666666666666667</v>
      </c>
      <c r="H93" s="18">
        <f t="shared" si="9"/>
        <v>6.4020486555697821E-3</v>
      </c>
    </row>
    <row r="94" spans="2:8" ht="15" x14ac:dyDescent="0.2">
      <c r="B94" s="3" t="s">
        <v>25</v>
      </c>
      <c r="C94" s="10">
        <v>5</v>
      </c>
      <c r="D94" s="10">
        <v>3</v>
      </c>
      <c r="E94" s="12">
        <f t="shared" si="6"/>
        <v>6.4020486555697821E-3</v>
      </c>
      <c r="F94" s="12">
        <f t="shared" si="7"/>
        <v>7.5187969924812026E-3</v>
      </c>
      <c r="G94" s="13">
        <f t="shared" si="8"/>
        <v>-0.4</v>
      </c>
      <c r="H94" s="18">
        <f t="shared" si="9"/>
        <v>-2.5608194622279128E-3</v>
      </c>
    </row>
    <row r="95" spans="2:8" ht="15" x14ac:dyDescent="0.2">
      <c r="B95" s="3" t="s">
        <v>27</v>
      </c>
      <c r="C95" s="10">
        <v>1</v>
      </c>
      <c r="D95" s="10">
        <v>0</v>
      </c>
      <c r="E95" s="12">
        <f t="shared" si="6"/>
        <v>1.2804097311139564E-3</v>
      </c>
      <c r="F95" s="12" t="str">
        <f t="shared" si="7"/>
        <v/>
      </c>
      <c r="G95" s="13" t="str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0</v>
      </c>
      <c r="E97" s="12">
        <f t="shared" si="6"/>
        <v>1.2804097311139564E-3</v>
      </c>
      <c r="F97" s="12" t="str">
        <f t="shared" si="7"/>
        <v/>
      </c>
      <c r="G97" s="13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62</v>
      </c>
      <c r="D98" s="10">
        <v>35</v>
      </c>
      <c r="E98" s="12">
        <f t="shared" si="6"/>
        <v>7.9385403329065296E-2</v>
      </c>
      <c r="F98" s="12">
        <f t="shared" si="7"/>
        <v>8.771929824561403E-2</v>
      </c>
      <c r="G98" s="13">
        <f t="shared" si="8"/>
        <v>-0.43548387096774194</v>
      </c>
      <c r="H98" s="18">
        <f t="shared" si="9"/>
        <v>-3.4571062740076826E-2</v>
      </c>
    </row>
    <row r="99" spans="2:8" ht="15" x14ac:dyDescent="0.2">
      <c r="B99" s="3" t="s">
        <v>239</v>
      </c>
      <c r="C99" s="10">
        <v>16</v>
      </c>
      <c r="D99" s="10">
        <v>3</v>
      </c>
      <c r="E99" s="12">
        <f t="shared" si="6"/>
        <v>2.0486555697823303E-2</v>
      </c>
      <c r="F99" s="12">
        <f t="shared" si="7"/>
        <v>7.5187969924812026E-3</v>
      </c>
      <c r="G99" s="13">
        <f t="shared" si="8"/>
        <v>-0.8125</v>
      </c>
      <c r="H99" s="18">
        <f t="shared" si="9"/>
        <v>-1.6645326504481434E-2</v>
      </c>
    </row>
    <row r="100" spans="2:8" ht="15" x14ac:dyDescent="0.2">
      <c r="B100" s="3" t="s">
        <v>240</v>
      </c>
      <c r="C100" s="10">
        <v>4</v>
      </c>
      <c r="D100" s="10">
        <v>1</v>
      </c>
      <c r="E100" s="12">
        <f t="shared" si="6"/>
        <v>5.1216389244558257E-3</v>
      </c>
      <c r="F100" s="12">
        <f t="shared" si="7"/>
        <v>2.5062656641604009E-3</v>
      </c>
      <c r="G100" s="13">
        <f t="shared" si="8"/>
        <v>-0.75</v>
      </c>
      <c r="H100" s="18">
        <f t="shared" si="9"/>
        <v>-3.8412291933418692E-3</v>
      </c>
    </row>
    <row r="101" spans="2:8" ht="15" x14ac:dyDescent="0.2">
      <c r="B101" s="3" t="s">
        <v>241</v>
      </c>
      <c r="C101" s="10">
        <v>3</v>
      </c>
      <c r="D101" s="10">
        <v>0</v>
      </c>
      <c r="E101" s="12">
        <f t="shared" si="6"/>
        <v>3.8412291933418692E-3</v>
      </c>
      <c r="F101" s="12" t="str">
        <f t="shared" si="7"/>
        <v/>
      </c>
      <c r="G101" s="13" t="str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10">
        <v>2</v>
      </c>
      <c r="D102" s="10">
        <v>1</v>
      </c>
      <c r="E102" s="12">
        <f t="shared" si="6"/>
        <v>2.5608194622279128E-3</v>
      </c>
      <c r="F102" s="12">
        <f t="shared" si="7"/>
        <v>2.5062656641604009E-3</v>
      </c>
      <c r="G102" s="13">
        <f t="shared" si="8"/>
        <v>-0.5</v>
      </c>
      <c r="H102" s="18">
        <f t="shared" si="9"/>
        <v>-1.2804097311139564E-3</v>
      </c>
    </row>
    <row r="103" spans="2:8" ht="15" x14ac:dyDescent="0.2">
      <c r="B103" s="3" t="s">
        <v>243</v>
      </c>
      <c r="C103" s="10">
        <v>2</v>
      </c>
      <c r="D103" s="10">
        <v>1</v>
      </c>
      <c r="E103" s="12">
        <f t="shared" si="6"/>
        <v>2.5608194622279128E-3</v>
      </c>
      <c r="F103" s="12">
        <f t="shared" si="7"/>
        <v>2.5062656641604009E-3</v>
      </c>
      <c r="G103" s="13">
        <f t="shared" si="8"/>
        <v>-0.5</v>
      </c>
      <c r="H103" s="18">
        <f t="shared" si="9"/>
        <v>-1.2804097311139564E-3</v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2</v>
      </c>
      <c r="D107" s="10">
        <v>0</v>
      </c>
      <c r="E107" s="12">
        <f t="shared" si="6"/>
        <v>2.5608194622279128E-3</v>
      </c>
      <c r="F107" s="12" t="str">
        <f t="shared" si="7"/>
        <v/>
      </c>
      <c r="G107" s="13" t="str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10">
        <v>1</v>
      </c>
      <c r="D108" s="10">
        <v>0</v>
      </c>
      <c r="E108" s="12">
        <f t="shared" si="6"/>
        <v>1.2804097311139564E-3</v>
      </c>
      <c r="F108" s="12" t="str">
        <f t="shared" si="7"/>
        <v/>
      </c>
      <c r="G108" s="13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1</v>
      </c>
      <c r="E109" s="12" t="str">
        <f t="shared" si="6"/>
        <v/>
      </c>
      <c r="F109" s="12">
        <f t="shared" si="7"/>
        <v>2.5062656641604009E-3</v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1</v>
      </c>
      <c r="D110" s="10">
        <v>1</v>
      </c>
      <c r="E110" s="12">
        <f t="shared" si="6"/>
        <v>1.2804097311139564E-3</v>
      </c>
      <c r="F110" s="12">
        <f t="shared" si="7"/>
        <v>2.5062656641604009E-3</v>
      </c>
      <c r="G110" s="13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16</v>
      </c>
      <c r="D112" s="10">
        <v>7</v>
      </c>
      <c r="E112" s="12">
        <f t="shared" si="6"/>
        <v>2.0486555697823303E-2</v>
      </c>
      <c r="F112" s="12">
        <f t="shared" si="7"/>
        <v>1.7543859649122806E-2</v>
      </c>
      <c r="G112" s="13">
        <f t="shared" si="8"/>
        <v>-0.5625</v>
      </c>
      <c r="H112" s="18">
        <f t="shared" si="9"/>
        <v>-1.1523687580025609E-2</v>
      </c>
    </row>
    <row r="113" spans="2:8" ht="15" x14ac:dyDescent="0.2">
      <c r="B113" s="3" t="s">
        <v>248</v>
      </c>
      <c r="C113" s="10">
        <v>4</v>
      </c>
      <c r="D113" s="10">
        <v>7</v>
      </c>
      <c r="E113" s="12">
        <f t="shared" si="6"/>
        <v>5.1216389244558257E-3</v>
      </c>
      <c r="F113" s="12">
        <f t="shared" si="7"/>
        <v>1.7543859649122806E-2</v>
      </c>
      <c r="G113" s="13">
        <f t="shared" si="8"/>
        <v>0.75</v>
      </c>
      <c r="H113" s="18">
        <f t="shared" si="9"/>
        <v>3.8412291933418692E-3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1.2804097311139564E-3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48</v>
      </c>
      <c r="D115" s="10">
        <v>23</v>
      </c>
      <c r="E115" s="12">
        <f t="shared" si="6"/>
        <v>6.1459667093469908E-2</v>
      </c>
      <c r="F115" s="12">
        <f t="shared" si="7"/>
        <v>5.764411027568922E-2</v>
      </c>
      <c r="G115" s="13">
        <f t="shared" si="8"/>
        <v>-0.52083333333333337</v>
      </c>
      <c r="H115" s="18">
        <f t="shared" si="9"/>
        <v>-3.2010243277848911E-2</v>
      </c>
    </row>
    <row r="116" spans="2:8" ht="15" x14ac:dyDescent="0.2">
      <c r="B116" s="3" t="s">
        <v>249</v>
      </c>
      <c r="C116" s="10">
        <v>7</v>
      </c>
      <c r="D116" s="10">
        <v>10</v>
      </c>
      <c r="E116" s="12">
        <f t="shared" si="6"/>
        <v>8.9628681177976958E-3</v>
      </c>
      <c r="F116" s="12">
        <f t="shared" si="7"/>
        <v>2.5062656641604009E-2</v>
      </c>
      <c r="G116" s="13">
        <f t="shared" si="8"/>
        <v>0.42857142857142855</v>
      </c>
      <c r="H116" s="18">
        <f t="shared" si="9"/>
        <v>3.8412291933418692E-3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161</v>
      </c>
      <c r="D118" s="10">
        <v>47</v>
      </c>
      <c r="E118" s="12">
        <f t="shared" si="6"/>
        <v>0.20614596670934698</v>
      </c>
      <c r="F118" s="12">
        <f t="shared" si="7"/>
        <v>0.11779448621553884</v>
      </c>
      <c r="G118" s="13">
        <f t="shared" si="8"/>
        <v>-0.70807453416149069</v>
      </c>
      <c r="H118" s="18">
        <f t="shared" si="9"/>
        <v>-0.14596670934699102</v>
      </c>
    </row>
    <row r="119" spans="2:8" ht="15" x14ac:dyDescent="0.2">
      <c r="B119" s="3" t="s">
        <v>252</v>
      </c>
      <c r="C119" s="10">
        <v>35</v>
      </c>
      <c r="D119" s="10">
        <v>50</v>
      </c>
      <c r="E119" s="12">
        <f t="shared" si="6"/>
        <v>4.4814340588988477E-2</v>
      </c>
      <c r="F119" s="12">
        <f t="shared" si="7"/>
        <v>0.12531328320802004</v>
      </c>
      <c r="G119" s="13">
        <f t="shared" si="8"/>
        <v>0.42857142857142855</v>
      </c>
      <c r="H119" s="18">
        <f t="shared" si="9"/>
        <v>1.9206145966709345E-2</v>
      </c>
    </row>
    <row r="120" spans="2:8" ht="15" x14ac:dyDescent="0.2">
      <c r="B120" s="3" t="s">
        <v>253</v>
      </c>
      <c r="C120" s="10">
        <v>75</v>
      </c>
      <c r="D120" s="10">
        <v>55</v>
      </c>
      <c r="E120" s="12">
        <f t="shared" si="6"/>
        <v>9.6030729833546741E-2</v>
      </c>
      <c r="F120" s="12">
        <f t="shared" si="7"/>
        <v>0.13784461152882205</v>
      </c>
      <c r="G120" s="13">
        <f t="shared" si="8"/>
        <v>-0.26666666666666666</v>
      </c>
      <c r="H120" s="18">
        <f t="shared" si="9"/>
        <v>-2.5608194622279132E-2</v>
      </c>
    </row>
    <row r="121" spans="2:8" ht="15" x14ac:dyDescent="0.2">
      <c r="B121" s="3" t="s">
        <v>35</v>
      </c>
      <c r="C121" s="10">
        <v>49</v>
      </c>
      <c r="D121" s="10">
        <v>8</v>
      </c>
      <c r="E121" s="12">
        <f t="shared" si="6"/>
        <v>6.2740076824583865E-2</v>
      </c>
      <c r="F121" s="12">
        <f t="shared" si="7"/>
        <v>2.0050125313283207E-2</v>
      </c>
      <c r="G121" s="13">
        <f t="shared" si="8"/>
        <v>-0.83673469387755106</v>
      </c>
      <c r="H121" s="18">
        <f t="shared" si="9"/>
        <v>-5.2496798975672214E-2</v>
      </c>
    </row>
    <row r="122" spans="2:8" ht="15" x14ac:dyDescent="0.2">
      <c r="B122" s="3" t="s">
        <v>39</v>
      </c>
      <c r="C122" s="10">
        <v>2</v>
      </c>
      <c r="D122" s="10">
        <v>1</v>
      </c>
      <c r="E122" s="12">
        <f t="shared" si="6"/>
        <v>2.5608194622279128E-3</v>
      </c>
      <c r="F122" s="12">
        <f t="shared" si="7"/>
        <v>2.5062656641604009E-3</v>
      </c>
      <c r="G122" s="13">
        <f t="shared" si="8"/>
        <v>-0.5</v>
      </c>
      <c r="H122" s="18">
        <f t="shared" si="9"/>
        <v>-1.2804097311139564E-3</v>
      </c>
    </row>
    <row r="123" spans="2:8" ht="15" x14ac:dyDescent="0.2">
      <c r="B123" s="3" t="s">
        <v>37</v>
      </c>
      <c r="C123" s="10">
        <v>10</v>
      </c>
      <c r="D123" s="10">
        <v>15</v>
      </c>
      <c r="E123" s="12">
        <f t="shared" si="6"/>
        <v>1.2804097311139564E-2</v>
      </c>
      <c r="F123" s="12">
        <f t="shared" si="7"/>
        <v>3.7593984962406013E-2</v>
      </c>
      <c r="G123" s="13">
        <f t="shared" si="8"/>
        <v>0.5</v>
      </c>
      <c r="H123" s="18">
        <f t="shared" si="9"/>
        <v>6.4020486555697821E-3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1</v>
      </c>
      <c r="E125" s="12" t="str">
        <f t="shared" si="6"/>
        <v/>
      </c>
      <c r="F125" s="12">
        <f t="shared" si="7"/>
        <v>2.5062656641604009E-3</v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1</v>
      </c>
      <c r="D126" s="10">
        <v>0</v>
      </c>
      <c r="E126" s="12">
        <f t="shared" si="6"/>
        <v>1.2804097311139564E-3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1</v>
      </c>
      <c r="D127" s="10">
        <v>0</v>
      </c>
      <c r="E127" s="12">
        <f t="shared" si="6"/>
        <v>1.2804097311139564E-3</v>
      </c>
      <c r="F127" s="12" t="str">
        <f t="shared" si="7"/>
        <v/>
      </c>
      <c r="G127" s="13" t="str">
        <f t="shared" si="8"/>
        <v>0</v>
      </c>
      <c r="H127" s="18">
        <f t="shared" si="9"/>
        <v>0</v>
      </c>
    </row>
    <row r="128" spans="2:8" ht="15" x14ac:dyDescent="0.2">
      <c r="B128" s="3" t="s">
        <v>257</v>
      </c>
      <c r="C128" s="10">
        <v>2</v>
      </c>
      <c r="D128" s="10">
        <v>0</v>
      </c>
      <c r="E128" s="12">
        <f t="shared" si="6"/>
        <v>2.5608194622279128E-3</v>
      </c>
      <c r="F128" s="12" t="str">
        <f t="shared" si="7"/>
        <v/>
      </c>
      <c r="G128" s="13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10">
        <v>5</v>
      </c>
      <c r="D129" s="10">
        <v>3</v>
      </c>
      <c r="E129" s="12">
        <f t="shared" si="6"/>
        <v>6.4020486555697821E-3</v>
      </c>
      <c r="F129" s="12">
        <f t="shared" si="7"/>
        <v>7.5187969924812026E-3</v>
      </c>
      <c r="G129" s="13">
        <f t="shared" si="8"/>
        <v>-0.4</v>
      </c>
      <c r="H129" s="18">
        <f t="shared" si="9"/>
        <v>-2.5608194622279128E-3</v>
      </c>
    </row>
    <row r="130" spans="2:8" ht="30" x14ac:dyDescent="0.2">
      <c r="B130" s="3" t="s">
        <v>259</v>
      </c>
      <c r="C130" s="10">
        <v>160</v>
      </c>
      <c r="D130" s="10">
        <v>1</v>
      </c>
      <c r="E130" s="12">
        <f t="shared" si="6"/>
        <v>0.20486555697823303</v>
      </c>
      <c r="F130" s="12">
        <f t="shared" si="7"/>
        <v>2.5062656641604009E-3</v>
      </c>
      <c r="G130" s="13">
        <f t="shared" si="8"/>
        <v>-0.99375000000000002</v>
      </c>
      <c r="H130" s="18">
        <f t="shared" si="9"/>
        <v>-0.20358514724711907</v>
      </c>
    </row>
    <row r="131" spans="2:8" ht="30" x14ac:dyDescent="0.2">
      <c r="B131" s="3" t="s">
        <v>260</v>
      </c>
      <c r="C131" s="10">
        <v>10</v>
      </c>
      <c r="D131" s="10">
        <v>7</v>
      </c>
      <c r="E131" s="12">
        <f t="shared" si="6"/>
        <v>1.2804097311139564E-2</v>
      </c>
      <c r="F131" s="12">
        <f t="shared" si="7"/>
        <v>1.7543859649122806E-2</v>
      </c>
      <c r="G131" s="13">
        <f t="shared" si="8"/>
        <v>-0.3</v>
      </c>
      <c r="H131" s="18">
        <f t="shared" si="9"/>
        <v>-3.8412291933418692E-3</v>
      </c>
    </row>
    <row r="132" spans="2:8" ht="15" x14ac:dyDescent="0.2">
      <c r="B132" s="3" t="s">
        <v>50</v>
      </c>
      <c r="C132" s="10">
        <v>1</v>
      </c>
      <c r="D132" s="10">
        <v>0</v>
      </c>
      <c r="E132" s="12">
        <f t="shared" si="6"/>
        <v>1.2804097311139564E-3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6</v>
      </c>
      <c r="D134" s="10">
        <v>1</v>
      </c>
      <c r="E134" s="12">
        <f t="shared" si="6"/>
        <v>7.6824583866837385E-3</v>
      </c>
      <c r="F134" s="12">
        <f t="shared" si="7"/>
        <v>2.5062656641604009E-3</v>
      </c>
      <c r="G134" s="13">
        <f t="shared" si="8"/>
        <v>-0.83333333333333337</v>
      </c>
      <c r="H134" s="18">
        <f t="shared" si="9"/>
        <v>-6.4020486555697821E-3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</v>
      </c>
      <c r="D137" s="10">
        <v>2</v>
      </c>
      <c r="E137" s="12">
        <f t="shared" si="10"/>
        <v>1.2804097311139564E-3</v>
      </c>
      <c r="F137" s="12">
        <f t="shared" si="11"/>
        <v>5.0125313283208017E-3</v>
      </c>
      <c r="G137" s="13">
        <f t="shared" si="12"/>
        <v>1</v>
      </c>
      <c r="H137" s="18">
        <f t="shared" si="13"/>
        <v>1.2804097311139564E-3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1</v>
      </c>
      <c r="D139" s="10">
        <v>1</v>
      </c>
      <c r="E139" s="12">
        <f t="shared" si="10"/>
        <v>1.2804097311139564E-3</v>
      </c>
      <c r="F139" s="12">
        <f t="shared" si="11"/>
        <v>2.5062656641604009E-3</v>
      </c>
      <c r="G139" s="13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1</v>
      </c>
      <c r="E142" s="12" t="str">
        <f t="shared" si="10"/>
        <v/>
      </c>
      <c r="F142" s="12">
        <f t="shared" si="11"/>
        <v>2.5062656641604009E-3</v>
      </c>
      <c r="G142" s="13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1</v>
      </c>
      <c r="E143" s="12" t="str">
        <f t="shared" si="10"/>
        <v/>
      </c>
      <c r="F143" s="12">
        <f t="shared" si="11"/>
        <v>2.5062656641604009E-3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2</v>
      </c>
      <c r="E144" s="12" t="str">
        <f t="shared" si="10"/>
        <v/>
      </c>
      <c r="F144" s="12">
        <f t="shared" si="11"/>
        <v>5.0125313283208017E-3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904</v>
      </c>
      <c r="D151" s="40">
        <f>SUM(D152:D288)</f>
        <v>1354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0.49778761061946902</v>
      </c>
      <c r="H151" s="41">
        <f>+IF(OR(AND(E151=""),(G151="")),"",E151*G151)</f>
        <v>0.49778761061946902</v>
      </c>
    </row>
    <row r="152" spans="2:8" ht="15" x14ac:dyDescent="0.2">
      <c r="B152" s="4" t="s">
        <v>54</v>
      </c>
      <c r="C152" s="10">
        <v>4</v>
      </c>
      <c r="D152" s="10">
        <v>3</v>
      </c>
      <c r="E152" s="12">
        <f>+IF(C152=0,"",C152/C$151)</f>
        <v>4.4247787610619468E-3</v>
      </c>
      <c r="F152" s="12">
        <f>+IF(D152=0,"",D152/D$151)</f>
        <v>2.2156573116691287E-3</v>
      </c>
      <c r="G152" s="13">
        <f>+IF(OR(AND(D152=0),(C152=0)),"0",((D152-C152)/C152))</f>
        <v>-0.25</v>
      </c>
      <c r="H152" s="18">
        <f>+IF(OR(AND(E152=""),(G152="")),"",E152*G152)</f>
        <v>-1.1061946902654867E-3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1</v>
      </c>
      <c r="D154" s="10">
        <v>0</v>
      </c>
      <c r="E154" s="12">
        <f t="shared" si="14"/>
        <v>1.1061946902654867E-3</v>
      </c>
      <c r="F154" s="12" t="str">
        <f t="shared" si="15"/>
        <v/>
      </c>
      <c r="G154" s="13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2</v>
      </c>
      <c r="D156" s="10">
        <v>1</v>
      </c>
      <c r="E156" s="12">
        <f t="shared" si="14"/>
        <v>2.2123893805309734E-3</v>
      </c>
      <c r="F156" s="12">
        <f t="shared" si="15"/>
        <v>7.3855243722304289E-4</v>
      </c>
      <c r="G156" s="13">
        <f t="shared" si="16"/>
        <v>-0.5</v>
      </c>
      <c r="H156" s="18">
        <f t="shared" si="17"/>
        <v>-1.1061946902654867E-3</v>
      </c>
    </row>
    <row r="157" spans="2:8" ht="15" x14ac:dyDescent="0.2">
      <c r="B157" s="4" t="s">
        <v>53</v>
      </c>
      <c r="C157" s="10">
        <v>43</v>
      </c>
      <c r="D157" s="10">
        <v>210</v>
      </c>
      <c r="E157" s="12">
        <f t="shared" si="14"/>
        <v>4.7566371681415927E-2</v>
      </c>
      <c r="F157" s="12">
        <f t="shared" si="15"/>
        <v>0.15509601181683899</v>
      </c>
      <c r="G157" s="13">
        <f t="shared" si="16"/>
        <v>3.8837209302325579</v>
      </c>
      <c r="H157" s="18">
        <f t="shared" si="17"/>
        <v>0.18473451327433627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6</v>
      </c>
      <c r="D159" s="10">
        <v>0</v>
      </c>
      <c r="E159" s="12">
        <f t="shared" si="14"/>
        <v>6.6371681415929203E-3</v>
      </c>
      <c r="F159" s="12" t="str">
        <f t="shared" si="15"/>
        <v/>
      </c>
      <c r="G159" s="13" t="str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4</v>
      </c>
      <c r="D161" s="10">
        <v>1</v>
      </c>
      <c r="E161" s="12">
        <f t="shared" si="14"/>
        <v>4.4247787610619468E-3</v>
      </c>
      <c r="F161" s="12">
        <f t="shared" si="15"/>
        <v>7.3855243722304289E-4</v>
      </c>
      <c r="G161" s="13">
        <f t="shared" si="16"/>
        <v>-0.75</v>
      </c>
      <c r="H161" s="18">
        <f t="shared" si="17"/>
        <v>-3.3185840707964601E-3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13</v>
      </c>
      <c r="D164" s="10">
        <v>2</v>
      </c>
      <c r="E164" s="12">
        <f t="shared" si="14"/>
        <v>1.4380530973451327E-2</v>
      </c>
      <c r="F164" s="12">
        <f t="shared" si="15"/>
        <v>1.4771048744460858E-3</v>
      </c>
      <c r="G164" s="13">
        <f t="shared" si="16"/>
        <v>-0.84615384615384615</v>
      </c>
      <c r="H164" s="18">
        <f t="shared" si="17"/>
        <v>-1.2168141592920354E-2</v>
      </c>
    </row>
    <row r="165" spans="2:8" ht="15" x14ac:dyDescent="0.2">
      <c r="B165" s="4" t="s">
        <v>57</v>
      </c>
      <c r="C165" s="10">
        <v>32</v>
      </c>
      <c r="D165" s="10">
        <v>3</v>
      </c>
      <c r="E165" s="12">
        <f t="shared" si="14"/>
        <v>3.5398230088495575E-2</v>
      </c>
      <c r="F165" s="12">
        <f t="shared" si="15"/>
        <v>2.2156573116691287E-3</v>
      </c>
      <c r="G165" s="13">
        <f t="shared" si="16"/>
        <v>-0.90625</v>
      </c>
      <c r="H165" s="18">
        <f t="shared" si="17"/>
        <v>-3.2079646017699116E-2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1</v>
      </c>
      <c r="D169" s="10">
        <v>1</v>
      </c>
      <c r="E169" s="12">
        <f t="shared" si="14"/>
        <v>1.1061946902654867E-3</v>
      </c>
      <c r="F169" s="12">
        <f t="shared" si="15"/>
        <v>7.3855243722304289E-4</v>
      </c>
      <c r="G169" s="13">
        <f t="shared" si="16"/>
        <v>0</v>
      </c>
      <c r="H169" s="18">
        <f t="shared" si="17"/>
        <v>0</v>
      </c>
    </row>
    <row r="170" spans="2:8" ht="15" x14ac:dyDescent="0.2">
      <c r="B170" s="4" t="s">
        <v>272</v>
      </c>
      <c r="C170" s="10">
        <v>2</v>
      </c>
      <c r="D170" s="10">
        <v>1</v>
      </c>
      <c r="E170" s="12">
        <f t="shared" si="14"/>
        <v>2.2123893805309734E-3</v>
      </c>
      <c r="F170" s="12">
        <f t="shared" si="15"/>
        <v>7.3855243722304289E-4</v>
      </c>
      <c r="G170" s="13">
        <f t="shared" si="16"/>
        <v>-0.5</v>
      </c>
      <c r="H170" s="18">
        <f t="shared" si="17"/>
        <v>-1.1061946902654867E-3</v>
      </c>
    </row>
    <row r="171" spans="2:8" ht="15" x14ac:dyDescent="0.2">
      <c r="B171" s="4" t="s">
        <v>273</v>
      </c>
      <c r="C171" s="10">
        <v>2</v>
      </c>
      <c r="D171" s="10">
        <v>0</v>
      </c>
      <c r="E171" s="12">
        <f t="shared" si="14"/>
        <v>2.2123893805309734E-3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25</v>
      </c>
      <c r="D173" s="10">
        <v>1</v>
      </c>
      <c r="E173" s="12">
        <f t="shared" si="14"/>
        <v>2.7654867256637169E-2</v>
      </c>
      <c r="F173" s="12">
        <f t="shared" si="15"/>
        <v>7.3855243722304289E-4</v>
      </c>
      <c r="G173" s="13">
        <f t="shared" si="16"/>
        <v>-0.96</v>
      </c>
      <c r="H173" s="18">
        <f t="shared" si="17"/>
        <v>-2.6548672566371681E-2</v>
      </c>
    </row>
    <row r="174" spans="2:8" ht="15" x14ac:dyDescent="0.2">
      <c r="B174" s="4" t="s">
        <v>276</v>
      </c>
      <c r="C174" s="10">
        <v>52</v>
      </c>
      <c r="D174" s="10">
        <v>53</v>
      </c>
      <c r="E174" s="12">
        <f t="shared" si="14"/>
        <v>5.7522123893805309E-2</v>
      </c>
      <c r="F174" s="12">
        <f t="shared" si="15"/>
        <v>3.9143279172821267E-2</v>
      </c>
      <c r="G174" s="13">
        <f t="shared" si="16"/>
        <v>1.9230769230769232E-2</v>
      </c>
      <c r="H174" s="18">
        <f t="shared" si="17"/>
        <v>1.1061946902654867E-3</v>
      </c>
    </row>
    <row r="175" spans="2:8" ht="15" x14ac:dyDescent="0.2">
      <c r="B175" s="4" t="s">
        <v>277</v>
      </c>
      <c r="C175" s="10">
        <v>1</v>
      </c>
      <c r="D175" s="10">
        <v>1</v>
      </c>
      <c r="E175" s="12">
        <f t="shared" si="14"/>
        <v>1.1061946902654867E-3</v>
      </c>
      <c r="F175" s="12">
        <f t="shared" si="15"/>
        <v>7.3855243722304289E-4</v>
      </c>
      <c r="G175" s="13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10">
        <v>18</v>
      </c>
      <c r="D176" s="10">
        <v>2</v>
      </c>
      <c r="E176" s="12">
        <f t="shared" si="14"/>
        <v>1.9911504424778761E-2</v>
      </c>
      <c r="F176" s="12">
        <f t="shared" si="15"/>
        <v>1.4771048744460858E-3</v>
      </c>
      <c r="G176" s="13">
        <f t="shared" si="16"/>
        <v>-0.88888888888888884</v>
      </c>
      <c r="H176" s="18">
        <f t="shared" si="17"/>
        <v>-1.7699115044247787E-2</v>
      </c>
    </row>
    <row r="177" spans="2:8" ht="15" x14ac:dyDescent="0.2">
      <c r="B177" s="4" t="s">
        <v>279</v>
      </c>
      <c r="C177" s="10">
        <v>6</v>
      </c>
      <c r="D177" s="10">
        <v>4</v>
      </c>
      <c r="E177" s="12">
        <f t="shared" si="14"/>
        <v>6.6371681415929203E-3</v>
      </c>
      <c r="F177" s="12">
        <f t="shared" si="15"/>
        <v>2.9542097488921715E-3</v>
      </c>
      <c r="G177" s="13">
        <f t="shared" si="16"/>
        <v>-0.33333333333333331</v>
      </c>
      <c r="H177" s="18">
        <f t="shared" si="17"/>
        <v>-2.2123893805309734E-3</v>
      </c>
    </row>
    <row r="178" spans="2:8" ht="15" x14ac:dyDescent="0.2">
      <c r="B178" s="4" t="s">
        <v>280</v>
      </c>
      <c r="C178" s="10">
        <v>2</v>
      </c>
      <c r="D178" s="10">
        <v>2</v>
      </c>
      <c r="E178" s="12">
        <f t="shared" si="14"/>
        <v>2.2123893805309734E-3</v>
      </c>
      <c r="F178" s="12">
        <f t="shared" si="15"/>
        <v>1.4771048744460858E-3</v>
      </c>
      <c r="G178" s="13">
        <f t="shared" si="16"/>
        <v>0</v>
      </c>
      <c r="H178" s="18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15</v>
      </c>
      <c r="D182" s="10">
        <v>1</v>
      </c>
      <c r="E182" s="12">
        <f t="shared" si="14"/>
        <v>1.6592920353982302E-2</v>
      </c>
      <c r="F182" s="12">
        <f t="shared" si="15"/>
        <v>7.3855243722304289E-4</v>
      </c>
      <c r="G182" s="13">
        <f t="shared" si="16"/>
        <v>-0.93333333333333335</v>
      </c>
      <c r="H182" s="18">
        <f t="shared" si="17"/>
        <v>-1.5486725663716816E-2</v>
      </c>
    </row>
    <row r="183" spans="2:8" ht="15" x14ac:dyDescent="0.2">
      <c r="B183" s="4" t="s">
        <v>285</v>
      </c>
      <c r="C183" s="10">
        <v>4</v>
      </c>
      <c r="D183" s="10">
        <v>3</v>
      </c>
      <c r="E183" s="12">
        <f t="shared" si="14"/>
        <v>4.4247787610619468E-3</v>
      </c>
      <c r="F183" s="12">
        <f t="shared" si="15"/>
        <v>2.2156573116691287E-3</v>
      </c>
      <c r="G183" s="13">
        <f t="shared" si="16"/>
        <v>-0.25</v>
      </c>
      <c r="H183" s="18">
        <f t="shared" si="17"/>
        <v>-1.1061946902654867E-3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25</v>
      </c>
      <c r="D186" s="10">
        <v>5</v>
      </c>
      <c r="E186" s="12">
        <f t="shared" si="14"/>
        <v>2.7654867256637169E-2</v>
      </c>
      <c r="F186" s="12">
        <f t="shared" si="15"/>
        <v>3.692762186115214E-3</v>
      </c>
      <c r="G186" s="13">
        <f t="shared" si="16"/>
        <v>-0.8</v>
      </c>
      <c r="H186" s="18">
        <f t="shared" si="17"/>
        <v>-2.2123893805309738E-2</v>
      </c>
    </row>
    <row r="187" spans="2:8" ht="15" x14ac:dyDescent="0.2">
      <c r="B187" s="4" t="s">
        <v>287</v>
      </c>
      <c r="C187" s="10">
        <v>1</v>
      </c>
      <c r="D187" s="10">
        <v>0</v>
      </c>
      <c r="E187" s="12">
        <f t="shared" si="14"/>
        <v>1.1061946902654867E-3</v>
      </c>
      <c r="F187" s="12" t="str">
        <f t="shared" si="15"/>
        <v/>
      </c>
      <c r="G187" s="13" t="str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162</v>
      </c>
      <c r="D196" s="10">
        <v>141</v>
      </c>
      <c r="E196" s="12">
        <f t="shared" si="14"/>
        <v>0.17920353982300885</v>
      </c>
      <c r="F196" s="12">
        <f t="shared" si="15"/>
        <v>0.10413589364844904</v>
      </c>
      <c r="G196" s="13">
        <f t="shared" si="16"/>
        <v>-0.12962962962962962</v>
      </c>
      <c r="H196" s="18">
        <f t="shared" si="17"/>
        <v>-2.3230088495575219E-2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1.1061946902654867E-3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1</v>
      </c>
      <c r="D203" s="10">
        <v>0</v>
      </c>
      <c r="E203" s="12">
        <f t="shared" si="14"/>
        <v>1.1061946902654867E-3</v>
      </c>
      <c r="F203" s="12" t="str">
        <f t="shared" si="15"/>
        <v/>
      </c>
      <c r="G203" s="13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129</v>
      </c>
      <c r="D208" s="10">
        <v>501</v>
      </c>
      <c r="E208" s="12">
        <f t="shared" si="14"/>
        <v>0.14269911504424779</v>
      </c>
      <c r="F208" s="12">
        <f t="shared" si="15"/>
        <v>0.37001477104874447</v>
      </c>
      <c r="G208" s="13">
        <f t="shared" si="16"/>
        <v>2.8837209302325579</v>
      </c>
      <c r="H208" s="18">
        <f t="shared" si="17"/>
        <v>0.41150442477876104</v>
      </c>
    </row>
    <row r="209" spans="2:8" ht="15" x14ac:dyDescent="0.2">
      <c r="B209" s="4" t="s">
        <v>71</v>
      </c>
      <c r="C209" s="10">
        <v>0</v>
      </c>
      <c r="D209" s="10">
        <v>1</v>
      </c>
      <c r="E209" s="12" t="str">
        <f t="shared" si="14"/>
        <v/>
      </c>
      <c r="F209" s="12">
        <f t="shared" si="15"/>
        <v>7.3855243722304289E-4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1.1061946902654867E-3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11</v>
      </c>
      <c r="D213" s="10">
        <v>4</v>
      </c>
      <c r="E213" s="12">
        <f t="shared" si="14"/>
        <v>1.2168141592920354E-2</v>
      </c>
      <c r="F213" s="12">
        <f t="shared" si="15"/>
        <v>2.9542097488921715E-3</v>
      </c>
      <c r="G213" s="13">
        <f t="shared" si="16"/>
        <v>-0.63636363636363635</v>
      </c>
      <c r="H213" s="18">
        <f t="shared" si="17"/>
        <v>-7.743362831858407E-3</v>
      </c>
    </row>
    <row r="214" spans="2:8" ht="15" x14ac:dyDescent="0.2">
      <c r="B214" s="4" t="s">
        <v>70</v>
      </c>
      <c r="C214" s="10">
        <v>3</v>
      </c>
      <c r="D214" s="10">
        <v>0</v>
      </c>
      <c r="E214" s="12">
        <f t="shared" si="14"/>
        <v>3.3185840707964601E-3</v>
      </c>
      <c r="F214" s="12" t="str">
        <f t="shared" si="15"/>
        <v/>
      </c>
      <c r="G214" s="13" t="str">
        <f t="shared" si="16"/>
        <v>0</v>
      </c>
      <c r="H214" s="18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0</v>
      </c>
      <c r="E216" s="12" t="str">
        <f t="shared" si="14"/>
        <v/>
      </c>
      <c r="F216" s="12" t="str">
        <f t="shared" si="15"/>
        <v/>
      </c>
      <c r="G216" s="13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2</v>
      </c>
      <c r="E219" s="12" t="str">
        <f t="shared" si="18"/>
        <v/>
      </c>
      <c r="F219" s="12">
        <f t="shared" si="19"/>
        <v>1.4771048744460858E-3</v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6</v>
      </c>
      <c r="D222" s="10">
        <v>2</v>
      </c>
      <c r="E222" s="12">
        <f t="shared" si="18"/>
        <v>6.6371681415929203E-3</v>
      </c>
      <c r="F222" s="12">
        <f t="shared" si="19"/>
        <v>1.4771048744460858E-3</v>
      </c>
      <c r="G222" s="13">
        <f t="shared" si="20"/>
        <v>-0.66666666666666663</v>
      </c>
      <c r="H222" s="18">
        <f t="shared" si="21"/>
        <v>-4.4247787610619468E-3</v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1</v>
      </c>
      <c r="E226" s="12" t="str">
        <f t="shared" si="18"/>
        <v/>
      </c>
      <c r="F226" s="12">
        <f t="shared" si="19"/>
        <v>7.3855243722304289E-4</v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12</v>
      </c>
      <c r="D229" s="10">
        <v>2</v>
      </c>
      <c r="E229" s="12">
        <f t="shared" si="18"/>
        <v>1.3274336283185841E-2</v>
      </c>
      <c r="F229" s="12">
        <f t="shared" si="19"/>
        <v>1.4771048744460858E-3</v>
      </c>
      <c r="G229" s="13">
        <f t="shared" si="20"/>
        <v>-0.83333333333333337</v>
      </c>
      <c r="H229" s="18">
        <f t="shared" si="21"/>
        <v>-1.1061946902654867E-2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3</v>
      </c>
      <c r="D231" s="10">
        <v>0</v>
      </c>
      <c r="E231" s="12">
        <f t="shared" si="18"/>
        <v>3.3185840707964601E-3</v>
      </c>
      <c r="F231" s="12" t="str">
        <f t="shared" si="19"/>
        <v/>
      </c>
      <c r="G231" s="13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10">
        <v>22</v>
      </c>
      <c r="D232" s="10">
        <v>65</v>
      </c>
      <c r="E232" s="12">
        <f t="shared" si="18"/>
        <v>2.4336283185840708E-2</v>
      </c>
      <c r="F232" s="12">
        <f t="shared" si="19"/>
        <v>4.8005908419497784E-2</v>
      </c>
      <c r="G232" s="13">
        <f t="shared" si="20"/>
        <v>1.9545454545454546</v>
      </c>
      <c r="H232" s="18">
        <f t="shared" si="21"/>
        <v>4.7566371681415927E-2</v>
      </c>
    </row>
    <row r="233" spans="2:8" ht="15" x14ac:dyDescent="0.2">
      <c r="B233" s="4" t="s">
        <v>74</v>
      </c>
      <c r="C233" s="10">
        <v>0</v>
      </c>
      <c r="D233" s="10">
        <v>1</v>
      </c>
      <c r="E233" s="12" t="str">
        <f t="shared" si="18"/>
        <v/>
      </c>
      <c r="F233" s="12">
        <f t="shared" si="19"/>
        <v>7.3855243722304289E-4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0</v>
      </c>
      <c r="E234" s="12">
        <f t="shared" si="18"/>
        <v>1.1061946902654867E-3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3</v>
      </c>
      <c r="D235" s="10">
        <v>7</v>
      </c>
      <c r="E235" s="12">
        <f t="shared" si="18"/>
        <v>3.3185840707964601E-3</v>
      </c>
      <c r="F235" s="12">
        <f t="shared" si="19"/>
        <v>5.1698670605612998E-3</v>
      </c>
      <c r="G235" s="13">
        <f t="shared" si="20"/>
        <v>1.3333333333333333</v>
      </c>
      <c r="H235" s="18">
        <f t="shared" si="21"/>
        <v>4.4247787610619468E-3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2</v>
      </c>
      <c r="D237" s="10">
        <v>1</v>
      </c>
      <c r="E237" s="12">
        <f t="shared" si="18"/>
        <v>2.2123893805309734E-3</v>
      </c>
      <c r="F237" s="12">
        <f t="shared" si="19"/>
        <v>7.3855243722304289E-4</v>
      </c>
      <c r="G237" s="13">
        <f t="shared" si="20"/>
        <v>-0.5</v>
      </c>
      <c r="H237" s="18">
        <f t="shared" si="21"/>
        <v>-1.1061946902654867E-3</v>
      </c>
    </row>
    <row r="238" spans="2:8" ht="15" x14ac:dyDescent="0.2">
      <c r="B238" s="4" t="s">
        <v>85</v>
      </c>
      <c r="C238" s="10">
        <v>14</v>
      </c>
      <c r="D238" s="10">
        <v>4</v>
      </c>
      <c r="E238" s="12">
        <f t="shared" si="18"/>
        <v>1.5486725663716814E-2</v>
      </c>
      <c r="F238" s="12">
        <f t="shared" si="19"/>
        <v>2.9542097488921715E-3</v>
      </c>
      <c r="G238" s="13">
        <f t="shared" si="20"/>
        <v>-0.7142857142857143</v>
      </c>
      <c r="H238" s="18">
        <f t="shared" si="21"/>
        <v>-1.1061946902654867E-2</v>
      </c>
    </row>
    <row r="239" spans="2:8" ht="15" x14ac:dyDescent="0.2">
      <c r="B239" s="4" t="s">
        <v>81</v>
      </c>
      <c r="C239" s="10">
        <v>0</v>
      </c>
      <c r="D239" s="10">
        <v>0</v>
      </c>
      <c r="E239" s="12" t="str">
        <f t="shared" si="18"/>
        <v/>
      </c>
      <c r="F239" s="12" t="str">
        <f t="shared" si="19"/>
        <v/>
      </c>
      <c r="G239" s="13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10">
        <v>0</v>
      </c>
      <c r="D240" s="10">
        <v>9</v>
      </c>
      <c r="E240" s="12" t="str">
        <f t="shared" si="18"/>
        <v/>
      </c>
      <c r="F240" s="12">
        <f t="shared" si="19"/>
        <v>6.6469719350073855E-3</v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8"/>
        <v>1.1061946902654867E-3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0</v>
      </c>
      <c r="D244" s="10">
        <v>2</v>
      </c>
      <c r="E244" s="12" t="str">
        <f t="shared" si="18"/>
        <v/>
      </c>
      <c r="F244" s="12">
        <f t="shared" si="19"/>
        <v>1.4771048744460858E-3</v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5</v>
      </c>
      <c r="D247" s="10">
        <v>6</v>
      </c>
      <c r="E247" s="12">
        <f t="shared" si="18"/>
        <v>5.5309734513274336E-3</v>
      </c>
      <c r="F247" s="12">
        <f t="shared" si="19"/>
        <v>4.4313146233382573E-3</v>
      </c>
      <c r="G247" s="13">
        <f t="shared" si="20"/>
        <v>0.2</v>
      </c>
      <c r="H247" s="18">
        <f t="shared" si="21"/>
        <v>1.1061946902654867E-3</v>
      </c>
    </row>
    <row r="248" spans="2:8" ht="15" x14ac:dyDescent="0.2">
      <c r="B248" s="4" t="s">
        <v>86</v>
      </c>
      <c r="C248" s="10">
        <v>4</v>
      </c>
      <c r="D248" s="10">
        <v>2</v>
      </c>
      <c r="E248" s="12">
        <f t="shared" si="18"/>
        <v>4.4247787610619468E-3</v>
      </c>
      <c r="F248" s="12">
        <f t="shared" si="19"/>
        <v>1.4771048744460858E-3</v>
      </c>
      <c r="G248" s="13">
        <f t="shared" si="20"/>
        <v>-0.5</v>
      </c>
      <c r="H248" s="18">
        <f t="shared" si="21"/>
        <v>-2.2123893805309734E-3</v>
      </c>
    </row>
    <row r="249" spans="2:8" ht="15" x14ac:dyDescent="0.2">
      <c r="B249" s="4" t="s">
        <v>87</v>
      </c>
      <c r="C249" s="10">
        <v>1</v>
      </c>
      <c r="D249" s="10">
        <v>2</v>
      </c>
      <c r="E249" s="12">
        <f t="shared" si="18"/>
        <v>1.1061946902654867E-3</v>
      </c>
      <c r="F249" s="12">
        <f t="shared" si="19"/>
        <v>1.4771048744460858E-3</v>
      </c>
      <c r="G249" s="13">
        <f t="shared" si="20"/>
        <v>1</v>
      </c>
      <c r="H249" s="18">
        <f t="shared" si="21"/>
        <v>1.1061946902654867E-3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19</v>
      </c>
      <c r="D251" s="10">
        <v>2</v>
      </c>
      <c r="E251" s="12">
        <f t="shared" si="18"/>
        <v>2.1017699115044249E-2</v>
      </c>
      <c r="F251" s="12">
        <f t="shared" si="19"/>
        <v>1.4771048744460858E-3</v>
      </c>
      <c r="G251" s="13">
        <f t="shared" si="20"/>
        <v>-0.89473684210526316</v>
      </c>
      <c r="H251" s="18">
        <f t="shared" si="21"/>
        <v>-1.8805309734513276E-2</v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12</v>
      </c>
      <c r="D253" s="10">
        <v>23</v>
      </c>
      <c r="E253" s="12">
        <f t="shared" si="18"/>
        <v>1.3274336283185841E-2</v>
      </c>
      <c r="F253" s="12">
        <f t="shared" si="19"/>
        <v>1.6986706056129987E-2</v>
      </c>
      <c r="G253" s="13">
        <f t="shared" si="20"/>
        <v>0.91666666666666663</v>
      </c>
      <c r="H253" s="18">
        <f t="shared" si="21"/>
        <v>1.2168141592920354E-2</v>
      </c>
    </row>
    <row r="254" spans="2:8" ht="15" x14ac:dyDescent="0.2">
      <c r="B254" s="4" t="s">
        <v>323</v>
      </c>
      <c r="C254" s="10">
        <v>1</v>
      </c>
      <c r="D254" s="10">
        <v>1</v>
      </c>
      <c r="E254" s="12">
        <f t="shared" si="18"/>
        <v>1.1061946902654867E-3</v>
      </c>
      <c r="F254" s="12">
        <f t="shared" si="19"/>
        <v>7.3855243722304289E-4</v>
      </c>
      <c r="G254" s="13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226</v>
      </c>
      <c r="D256" s="10">
        <v>229</v>
      </c>
      <c r="E256" s="12">
        <f t="shared" si="18"/>
        <v>0.25</v>
      </c>
      <c r="F256" s="12">
        <f t="shared" si="19"/>
        <v>0.16912850812407682</v>
      </c>
      <c r="G256" s="13">
        <f t="shared" si="20"/>
        <v>1.3274336283185841E-2</v>
      </c>
      <c r="H256" s="18">
        <f t="shared" si="21"/>
        <v>3.3185840707964601E-3</v>
      </c>
    </row>
    <row r="257" spans="2:8" ht="15" x14ac:dyDescent="0.2">
      <c r="B257" s="4" t="s">
        <v>325</v>
      </c>
      <c r="C257" s="10">
        <v>0</v>
      </c>
      <c r="D257" s="10">
        <v>1</v>
      </c>
      <c r="E257" s="12" t="str">
        <f t="shared" si="18"/>
        <v/>
      </c>
      <c r="F257" s="12">
        <f t="shared" si="19"/>
        <v>7.3855243722304289E-4</v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1</v>
      </c>
      <c r="E258" s="12" t="str">
        <f t="shared" si="18"/>
        <v/>
      </c>
      <c r="F258" s="12">
        <f t="shared" si="19"/>
        <v>7.3855243722304289E-4</v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1</v>
      </c>
      <c r="D259" s="10">
        <v>22</v>
      </c>
      <c r="E259" s="12">
        <f t="shared" si="18"/>
        <v>1.1061946902654867E-3</v>
      </c>
      <c r="F259" s="12">
        <f t="shared" si="19"/>
        <v>1.6248153618906941E-2</v>
      </c>
      <c r="G259" s="13">
        <f t="shared" si="20"/>
        <v>21</v>
      </c>
      <c r="H259" s="18">
        <f t="shared" si="21"/>
        <v>2.3230088495575223E-2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3</v>
      </c>
      <c r="E262" s="12">
        <f t="shared" si="18"/>
        <v>2.2123893805309734E-3</v>
      </c>
      <c r="F262" s="12">
        <f t="shared" si="19"/>
        <v>2.2156573116691287E-3</v>
      </c>
      <c r="G262" s="13">
        <f t="shared" si="20"/>
        <v>0.5</v>
      </c>
      <c r="H262" s="18">
        <f t="shared" si="21"/>
        <v>1.1061946902654867E-3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0</v>
      </c>
      <c r="D268" s="10">
        <v>25</v>
      </c>
      <c r="E268" s="12" t="str">
        <f t="shared" si="18"/>
        <v/>
      </c>
      <c r="F268" s="12">
        <f t="shared" si="19"/>
        <v>1.8463810930576072E-2</v>
      </c>
      <c r="G268" s="13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1.1061946902654867E-3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0</v>
      </c>
      <c r="E281" s="12">
        <f t="shared" ref="E281:E288" si="22">+IF(C281=0,"",C281/C$151)</f>
        <v>1.1061946902654867E-3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1139</v>
      </c>
      <c r="D294" s="40">
        <f>SUM(D295:D499)</f>
        <v>2172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0.90693590869183494</v>
      </c>
      <c r="H294" s="41">
        <f>+IF(OR(AND(E294=""),(G294="")),"",E294*G294)</f>
        <v>0.90693590869183494</v>
      </c>
    </row>
    <row r="295" spans="2:8" ht="15" x14ac:dyDescent="0.2">
      <c r="B295" s="3" t="s">
        <v>100</v>
      </c>
      <c r="C295" s="10">
        <v>22</v>
      </c>
      <c r="D295" s="10">
        <v>16</v>
      </c>
      <c r="E295" s="12">
        <f>+IF(C295=0,"",C295/C$294)</f>
        <v>1.9315188762071993E-2</v>
      </c>
      <c r="F295" s="12">
        <f>+IF(D295=0,"",D295/D$294)</f>
        <v>7.3664825046040518E-3</v>
      </c>
      <c r="G295" s="13">
        <f>+IF(OR(AND(D295=0),(C295=0)),"0",((D295-C295)/C295))</f>
        <v>-0.27272727272727271</v>
      </c>
      <c r="H295" s="18">
        <f>+IF(OR(AND(E295=""),(G295="")),"",E295*G295)</f>
        <v>-5.2677787532923615E-3</v>
      </c>
    </row>
    <row r="296" spans="2:8" ht="15" x14ac:dyDescent="0.2">
      <c r="B296" s="3" t="s">
        <v>113</v>
      </c>
      <c r="C296" s="10">
        <v>4</v>
      </c>
      <c r="D296" s="10">
        <v>33</v>
      </c>
      <c r="E296" s="12">
        <f t="shared" ref="E296:E359" si="26">+IF(C296=0,"",C296/C$294)</f>
        <v>3.5118525021949078E-3</v>
      </c>
      <c r="F296" s="12">
        <f t="shared" ref="F296:F359" si="27">+IF(D296=0,"",D296/D$294)</f>
        <v>1.5193370165745856E-2</v>
      </c>
      <c r="G296" s="13">
        <f t="shared" ref="G296:G359" si="28">+IF(OR(AND(D296=0),(C296=0)),"0",((D296-C296)/C296))</f>
        <v>7.25</v>
      </c>
      <c r="H296" s="18">
        <f t="shared" ref="H296:H359" si="29">+IF(OR(AND(E296=""),(G296="")),"",E296*G296)</f>
        <v>2.5460930640913083E-2</v>
      </c>
    </row>
    <row r="297" spans="2:8" ht="15" x14ac:dyDescent="0.2">
      <c r="B297" s="3" t="s">
        <v>104</v>
      </c>
      <c r="C297" s="10">
        <v>3</v>
      </c>
      <c r="D297" s="10">
        <v>1</v>
      </c>
      <c r="E297" s="12">
        <f t="shared" si="26"/>
        <v>2.6338893766461808E-3</v>
      </c>
      <c r="F297" s="12">
        <f t="shared" si="27"/>
        <v>4.6040515653775324E-4</v>
      </c>
      <c r="G297" s="13">
        <f t="shared" si="28"/>
        <v>-0.66666666666666663</v>
      </c>
      <c r="H297" s="18">
        <f t="shared" si="29"/>
        <v>-1.7559262510974537E-3</v>
      </c>
    </row>
    <row r="298" spans="2:8" ht="15" x14ac:dyDescent="0.2">
      <c r="B298" s="3" t="s">
        <v>95</v>
      </c>
      <c r="C298" s="10">
        <v>4</v>
      </c>
      <c r="D298" s="10">
        <v>0</v>
      </c>
      <c r="E298" s="12">
        <f t="shared" si="26"/>
        <v>3.5118525021949078E-3</v>
      </c>
      <c r="F298" s="12" t="str">
        <f t="shared" si="27"/>
        <v/>
      </c>
      <c r="G298" s="13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133</v>
      </c>
      <c r="D301" s="10">
        <v>46</v>
      </c>
      <c r="E301" s="12">
        <f t="shared" si="26"/>
        <v>0.11676909569798069</v>
      </c>
      <c r="F301" s="12">
        <f t="shared" si="27"/>
        <v>2.117863720073665E-2</v>
      </c>
      <c r="G301" s="13">
        <f t="shared" si="28"/>
        <v>-0.65413533834586468</v>
      </c>
      <c r="H301" s="18">
        <f t="shared" si="29"/>
        <v>-7.6382791922739252E-2</v>
      </c>
    </row>
    <row r="302" spans="2:8" ht="15" x14ac:dyDescent="0.2">
      <c r="B302" s="3" t="s">
        <v>109</v>
      </c>
      <c r="C302" s="10">
        <v>0</v>
      </c>
      <c r="D302" s="10">
        <v>3</v>
      </c>
      <c r="E302" s="12" t="str">
        <f t="shared" si="26"/>
        <v/>
      </c>
      <c r="F302" s="12">
        <f t="shared" si="27"/>
        <v>1.3812154696132596E-3</v>
      </c>
      <c r="G302" s="13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10">
        <v>0</v>
      </c>
      <c r="D303" s="10">
        <v>5</v>
      </c>
      <c r="E303" s="12" t="str">
        <f t="shared" si="26"/>
        <v/>
      </c>
      <c r="F303" s="12">
        <f t="shared" si="27"/>
        <v>2.3020257826887663E-3</v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10">
        <v>7</v>
      </c>
      <c r="D305" s="10">
        <v>3</v>
      </c>
      <c r="E305" s="12">
        <f t="shared" si="26"/>
        <v>6.145741878841089E-3</v>
      </c>
      <c r="F305" s="12">
        <f t="shared" si="27"/>
        <v>1.3812154696132596E-3</v>
      </c>
      <c r="G305" s="13">
        <f t="shared" si="28"/>
        <v>-0.5714285714285714</v>
      </c>
      <c r="H305" s="18">
        <f t="shared" si="29"/>
        <v>-3.5118525021949078E-3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65</v>
      </c>
      <c r="D307" s="10">
        <v>106</v>
      </c>
      <c r="E307" s="12">
        <f t="shared" si="26"/>
        <v>5.7067603160667252E-2</v>
      </c>
      <c r="F307" s="12">
        <f t="shared" si="27"/>
        <v>4.8802946593001842E-2</v>
      </c>
      <c r="G307" s="13">
        <f t="shared" si="28"/>
        <v>0.63076923076923075</v>
      </c>
      <c r="H307" s="18">
        <f t="shared" si="29"/>
        <v>3.5996488147497806E-2</v>
      </c>
    </row>
    <row r="308" spans="2:8" ht="15" x14ac:dyDescent="0.2">
      <c r="B308" s="3" t="s">
        <v>99</v>
      </c>
      <c r="C308" s="10">
        <v>3</v>
      </c>
      <c r="D308" s="10">
        <v>1</v>
      </c>
      <c r="E308" s="12">
        <f t="shared" si="26"/>
        <v>2.6338893766461808E-3</v>
      </c>
      <c r="F308" s="12">
        <f t="shared" si="27"/>
        <v>4.6040515653775324E-4</v>
      </c>
      <c r="G308" s="13">
        <f t="shared" si="28"/>
        <v>-0.66666666666666663</v>
      </c>
      <c r="H308" s="18">
        <f t="shared" si="29"/>
        <v>-1.7559262510974537E-3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61</v>
      </c>
      <c r="D310" s="10">
        <v>27</v>
      </c>
      <c r="E310" s="12">
        <f t="shared" si="26"/>
        <v>5.3555750658472345E-2</v>
      </c>
      <c r="F310" s="12">
        <f t="shared" si="27"/>
        <v>1.2430939226519336E-2</v>
      </c>
      <c r="G310" s="13">
        <f t="shared" si="28"/>
        <v>-0.55737704918032782</v>
      </c>
      <c r="H310" s="18">
        <f t="shared" si="29"/>
        <v>-2.9850746268656716E-2</v>
      </c>
    </row>
    <row r="311" spans="2:8" ht="15" x14ac:dyDescent="0.2">
      <c r="B311" s="3" t="s">
        <v>102</v>
      </c>
      <c r="C311" s="10">
        <v>9</v>
      </c>
      <c r="D311" s="10">
        <v>19</v>
      </c>
      <c r="E311" s="12">
        <f t="shared" si="26"/>
        <v>7.9016681299385431E-3</v>
      </c>
      <c r="F311" s="12">
        <f t="shared" si="27"/>
        <v>8.7476979742173114E-3</v>
      </c>
      <c r="G311" s="13">
        <f t="shared" si="28"/>
        <v>1.1111111111111112</v>
      </c>
      <c r="H311" s="18">
        <f t="shared" si="29"/>
        <v>8.7796312554872698E-3</v>
      </c>
    </row>
    <row r="312" spans="2:8" ht="15" x14ac:dyDescent="0.2">
      <c r="B312" s="3" t="s">
        <v>97</v>
      </c>
      <c r="C312" s="10">
        <v>0</v>
      </c>
      <c r="D312" s="10">
        <v>1</v>
      </c>
      <c r="E312" s="12" t="str">
        <f t="shared" si="26"/>
        <v/>
      </c>
      <c r="F312" s="12">
        <f t="shared" si="27"/>
        <v>4.6040515653775324E-4</v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107</v>
      </c>
      <c r="D314" s="10">
        <v>30</v>
      </c>
      <c r="E314" s="12">
        <f t="shared" si="26"/>
        <v>9.3942054433713784E-2</v>
      </c>
      <c r="F314" s="12">
        <f t="shared" si="27"/>
        <v>1.3812154696132596E-2</v>
      </c>
      <c r="G314" s="13">
        <f t="shared" si="28"/>
        <v>-0.71962616822429903</v>
      </c>
      <c r="H314" s="18">
        <f t="shared" si="29"/>
        <v>-6.7603160667251971E-2</v>
      </c>
    </row>
    <row r="315" spans="2:8" ht="15" x14ac:dyDescent="0.2">
      <c r="B315" s="3" t="s">
        <v>354</v>
      </c>
      <c r="C315" s="10">
        <v>5</v>
      </c>
      <c r="D315" s="10">
        <v>5</v>
      </c>
      <c r="E315" s="12">
        <f t="shared" si="26"/>
        <v>4.3898156277436349E-3</v>
      </c>
      <c r="F315" s="12">
        <f t="shared" si="27"/>
        <v>2.3020257826887663E-3</v>
      </c>
      <c r="G315" s="13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2</v>
      </c>
      <c r="D317" s="10">
        <v>7</v>
      </c>
      <c r="E317" s="12">
        <f t="shared" si="26"/>
        <v>1.7559262510974539E-3</v>
      </c>
      <c r="F317" s="12">
        <f t="shared" si="27"/>
        <v>3.2228360957642726E-3</v>
      </c>
      <c r="G317" s="13">
        <f t="shared" si="28"/>
        <v>2.5</v>
      </c>
      <c r="H317" s="18">
        <f t="shared" si="29"/>
        <v>4.3898156277436349E-3</v>
      </c>
    </row>
    <row r="318" spans="2:8" ht="15" x14ac:dyDescent="0.2">
      <c r="B318" s="3" t="s">
        <v>355</v>
      </c>
      <c r="C318" s="10">
        <v>9</v>
      </c>
      <c r="D318" s="10">
        <v>20</v>
      </c>
      <c r="E318" s="12">
        <f t="shared" si="26"/>
        <v>7.9016681299385431E-3</v>
      </c>
      <c r="F318" s="12">
        <f t="shared" si="27"/>
        <v>9.2081031307550652E-3</v>
      </c>
      <c r="G318" s="13">
        <f t="shared" si="28"/>
        <v>1.2222222222222223</v>
      </c>
      <c r="H318" s="18">
        <f t="shared" si="29"/>
        <v>9.6575943810359981E-3</v>
      </c>
    </row>
    <row r="319" spans="2:8" ht="15" x14ac:dyDescent="0.2">
      <c r="B319" s="3" t="s">
        <v>115</v>
      </c>
      <c r="C319" s="10">
        <v>1</v>
      </c>
      <c r="D319" s="10">
        <v>0</v>
      </c>
      <c r="E319" s="12">
        <f t="shared" si="26"/>
        <v>8.7796312554872696E-4</v>
      </c>
      <c r="F319" s="12" t="str">
        <f t="shared" si="27"/>
        <v/>
      </c>
      <c r="G319" s="13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2</v>
      </c>
      <c r="D323" s="10">
        <v>0</v>
      </c>
      <c r="E323" s="12">
        <f t="shared" si="26"/>
        <v>1.7559262510974539E-3</v>
      </c>
      <c r="F323" s="12" t="str">
        <f t="shared" si="27"/>
        <v/>
      </c>
      <c r="G323" s="13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31</v>
      </c>
      <c r="D326" s="10">
        <v>16</v>
      </c>
      <c r="E326" s="12">
        <f t="shared" si="26"/>
        <v>2.7216856892010536E-2</v>
      </c>
      <c r="F326" s="12">
        <f t="shared" si="27"/>
        <v>7.3664825046040518E-3</v>
      </c>
      <c r="G326" s="13">
        <f t="shared" si="28"/>
        <v>-0.4838709677419355</v>
      </c>
      <c r="H326" s="18">
        <f t="shared" si="29"/>
        <v>-1.3169446883230905E-2</v>
      </c>
    </row>
    <row r="327" spans="2:8" ht="15" x14ac:dyDescent="0.2">
      <c r="B327" s="3" t="s">
        <v>358</v>
      </c>
      <c r="C327" s="10">
        <v>7</v>
      </c>
      <c r="D327" s="10">
        <v>6</v>
      </c>
      <c r="E327" s="12">
        <f t="shared" si="26"/>
        <v>6.145741878841089E-3</v>
      </c>
      <c r="F327" s="12">
        <f t="shared" si="27"/>
        <v>2.7624309392265192E-3</v>
      </c>
      <c r="G327" s="13">
        <f t="shared" si="28"/>
        <v>-0.14285714285714285</v>
      </c>
      <c r="H327" s="18">
        <f t="shared" si="29"/>
        <v>-8.7796312554872696E-4</v>
      </c>
    </row>
    <row r="328" spans="2:8" ht="15" x14ac:dyDescent="0.2">
      <c r="B328" s="3" t="s">
        <v>116</v>
      </c>
      <c r="C328" s="10">
        <v>25</v>
      </c>
      <c r="D328" s="10">
        <v>19</v>
      </c>
      <c r="E328" s="12">
        <f t="shared" si="26"/>
        <v>2.1949078138718173E-2</v>
      </c>
      <c r="F328" s="12">
        <f t="shared" si="27"/>
        <v>8.7476979742173114E-3</v>
      </c>
      <c r="G328" s="13">
        <f t="shared" si="28"/>
        <v>-0.24</v>
      </c>
      <c r="H328" s="18">
        <f t="shared" si="29"/>
        <v>-5.2677787532923615E-3</v>
      </c>
    </row>
    <row r="329" spans="2:8" ht="15" x14ac:dyDescent="0.2">
      <c r="B329" s="3" t="s">
        <v>359</v>
      </c>
      <c r="C329" s="10">
        <v>1</v>
      </c>
      <c r="D329" s="10">
        <v>0</v>
      </c>
      <c r="E329" s="12">
        <f t="shared" si="26"/>
        <v>8.7796312554872696E-4</v>
      </c>
      <c r="F329" s="12" t="str">
        <f t="shared" si="27"/>
        <v/>
      </c>
      <c r="G329" s="13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19</v>
      </c>
      <c r="D330" s="10">
        <v>10</v>
      </c>
      <c r="E330" s="12">
        <f t="shared" si="26"/>
        <v>1.6681299385425813E-2</v>
      </c>
      <c r="F330" s="12">
        <f t="shared" si="27"/>
        <v>4.6040515653775326E-3</v>
      </c>
      <c r="G330" s="13">
        <f t="shared" si="28"/>
        <v>-0.47368421052631576</v>
      </c>
      <c r="H330" s="18">
        <f t="shared" si="29"/>
        <v>-7.9016681299385431E-3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28</v>
      </c>
      <c r="D332" s="10">
        <v>160</v>
      </c>
      <c r="E332" s="12">
        <f t="shared" si="26"/>
        <v>2.4582967515364356E-2</v>
      </c>
      <c r="F332" s="12">
        <f t="shared" si="27"/>
        <v>7.3664825046040522E-2</v>
      </c>
      <c r="G332" s="13">
        <f t="shared" si="28"/>
        <v>4.7142857142857144</v>
      </c>
      <c r="H332" s="18">
        <f t="shared" si="29"/>
        <v>0.11589113257243197</v>
      </c>
    </row>
    <row r="333" spans="2:8" ht="15" x14ac:dyDescent="0.2">
      <c r="B333" s="3" t="s">
        <v>130</v>
      </c>
      <c r="C333" s="10">
        <v>22</v>
      </c>
      <c r="D333" s="10">
        <v>923</v>
      </c>
      <c r="E333" s="12">
        <f t="shared" si="26"/>
        <v>1.9315188762071993E-2</v>
      </c>
      <c r="F333" s="12">
        <f t="shared" si="27"/>
        <v>0.42495395948434622</v>
      </c>
      <c r="G333" s="13">
        <f t="shared" si="28"/>
        <v>40.954545454545453</v>
      </c>
      <c r="H333" s="18">
        <f t="shared" si="29"/>
        <v>0.79104477611940294</v>
      </c>
    </row>
    <row r="334" spans="2:8" ht="15" x14ac:dyDescent="0.2">
      <c r="B334" s="3" t="s">
        <v>119</v>
      </c>
      <c r="C334" s="10">
        <v>13</v>
      </c>
      <c r="D334" s="10">
        <v>26</v>
      </c>
      <c r="E334" s="12">
        <f t="shared" si="26"/>
        <v>1.141352063213345E-2</v>
      </c>
      <c r="F334" s="12">
        <f t="shared" si="27"/>
        <v>1.1970534069981584E-2</v>
      </c>
      <c r="G334" s="13">
        <f t="shared" si="28"/>
        <v>1</v>
      </c>
      <c r="H334" s="18">
        <f t="shared" si="29"/>
        <v>1.141352063213345E-2</v>
      </c>
    </row>
    <row r="335" spans="2:8" ht="15" x14ac:dyDescent="0.2">
      <c r="B335" s="3" t="s">
        <v>128</v>
      </c>
      <c r="C335" s="10">
        <v>21</v>
      </c>
      <c r="D335" s="10">
        <v>5</v>
      </c>
      <c r="E335" s="12">
        <f t="shared" si="26"/>
        <v>1.8437225636523266E-2</v>
      </c>
      <c r="F335" s="12">
        <f t="shared" si="27"/>
        <v>2.3020257826887663E-3</v>
      </c>
      <c r="G335" s="13">
        <f t="shared" si="28"/>
        <v>-0.76190476190476186</v>
      </c>
      <c r="H335" s="18">
        <f t="shared" si="29"/>
        <v>-1.4047410008779631E-2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2</v>
      </c>
      <c r="D337" s="10">
        <v>14</v>
      </c>
      <c r="E337" s="12">
        <f t="shared" si="26"/>
        <v>1.7559262510974539E-3</v>
      </c>
      <c r="F337" s="12">
        <f t="shared" si="27"/>
        <v>6.4456721915285451E-3</v>
      </c>
      <c r="G337" s="13">
        <f t="shared" si="28"/>
        <v>6</v>
      </c>
      <c r="H337" s="18">
        <f t="shared" si="29"/>
        <v>1.0535557506584723E-2</v>
      </c>
    </row>
    <row r="338" spans="2:8" ht="30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2</v>
      </c>
      <c r="D339" s="10">
        <v>1</v>
      </c>
      <c r="E339" s="12">
        <f t="shared" si="26"/>
        <v>1.7559262510974539E-3</v>
      </c>
      <c r="F339" s="12">
        <f t="shared" si="27"/>
        <v>4.6040515653775324E-4</v>
      </c>
      <c r="G339" s="13">
        <f t="shared" si="28"/>
        <v>-0.5</v>
      </c>
      <c r="H339" s="18">
        <f t="shared" si="29"/>
        <v>-8.7796312554872696E-4</v>
      </c>
    </row>
    <row r="340" spans="2:8" ht="15" x14ac:dyDescent="0.2">
      <c r="B340" s="3" t="s">
        <v>364</v>
      </c>
      <c r="C340" s="10">
        <v>12</v>
      </c>
      <c r="D340" s="10">
        <v>0</v>
      </c>
      <c r="E340" s="12">
        <f t="shared" si="26"/>
        <v>1.0535557506584723E-2</v>
      </c>
      <c r="F340" s="12" t="str">
        <f t="shared" si="27"/>
        <v/>
      </c>
      <c r="G340" s="13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0</v>
      </c>
      <c r="D341" s="10">
        <v>0</v>
      </c>
      <c r="E341" s="12" t="str">
        <f t="shared" si="26"/>
        <v/>
      </c>
      <c r="F341" s="12" t="str">
        <f t="shared" si="27"/>
        <v/>
      </c>
      <c r="G341" s="13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4</v>
      </c>
      <c r="D344" s="10">
        <v>4</v>
      </c>
      <c r="E344" s="12">
        <f t="shared" si="26"/>
        <v>3.5118525021949078E-3</v>
      </c>
      <c r="F344" s="12">
        <f t="shared" si="27"/>
        <v>1.841620626151013E-3</v>
      </c>
      <c r="G344" s="13">
        <f t="shared" si="28"/>
        <v>0</v>
      </c>
      <c r="H344" s="18">
        <f t="shared" si="29"/>
        <v>0</v>
      </c>
    </row>
    <row r="345" spans="2:8" ht="15" x14ac:dyDescent="0.2">
      <c r="B345" s="3" t="s">
        <v>366</v>
      </c>
      <c r="C345" s="10">
        <v>24</v>
      </c>
      <c r="D345" s="10">
        <v>7</v>
      </c>
      <c r="E345" s="12">
        <f t="shared" si="26"/>
        <v>2.1071115013169446E-2</v>
      </c>
      <c r="F345" s="12">
        <f t="shared" si="27"/>
        <v>3.2228360957642726E-3</v>
      </c>
      <c r="G345" s="13">
        <f t="shared" si="28"/>
        <v>-0.70833333333333337</v>
      </c>
      <c r="H345" s="18">
        <f t="shared" si="29"/>
        <v>-1.4925373134328358E-2</v>
      </c>
    </row>
    <row r="346" spans="2:8" ht="15" x14ac:dyDescent="0.2">
      <c r="B346" s="3" t="s">
        <v>122</v>
      </c>
      <c r="C346" s="10">
        <v>0</v>
      </c>
      <c r="D346" s="10">
        <v>1</v>
      </c>
      <c r="E346" s="12" t="str">
        <f t="shared" si="26"/>
        <v/>
      </c>
      <c r="F346" s="12">
        <f t="shared" si="27"/>
        <v>4.6040515653775324E-4</v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1</v>
      </c>
      <c r="D347" s="10">
        <v>1</v>
      </c>
      <c r="E347" s="12">
        <f t="shared" si="26"/>
        <v>8.7796312554872696E-4</v>
      </c>
      <c r="F347" s="12">
        <f t="shared" si="27"/>
        <v>4.6040515653775324E-4</v>
      </c>
      <c r="G347" s="13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10">
        <v>0</v>
      </c>
      <c r="D348" s="10">
        <v>2</v>
      </c>
      <c r="E348" s="12" t="str">
        <f t="shared" si="26"/>
        <v/>
      </c>
      <c r="F348" s="12">
        <f t="shared" si="27"/>
        <v>9.2081031307550648E-4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2</v>
      </c>
      <c r="E350" s="12" t="str">
        <f t="shared" si="26"/>
        <v/>
      </c>
      <c r="F350" s="12">
        <f t="shared" si="27"/>
        <v>9.2081031307550648E-4</v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8.7796312554872696E-4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26</v>
      </c>
      <c r="D352" s="10">
        <v>0</v>
      </c>
      <c r="E352" s="12">
        <f t="shared" si="26"/>
        <v>2.2827041264266899E-2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90</v>
      </c>
      <c r="D354" s="10">
        <v>80</v>
      </c>
      <c r="E354" s="12">
        <f t="shared" si="26"/>
        <v>7.9016681299385425E-2</v>
      </c>
      <c r="F354" s="12">
        <f t="shared" si="27"/>
        <v>3.6832412523020261E-2</v>
      </c>
      <c r="G354" s="13">
        <f t="shared" si="28"/>
        <v>-0.1111111111111111</v>
      </c>
      <c r="H354" s="18">
        <f t="shared" si="29"/>
        <v>-8.779631255487268E-3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0</v>
      </c>
      <c r="E356" s="12" t="str">
        <f t="shared" si="26"/>
        <v/>
      </c>
      <c r="F356" s="12" t="str">
        <f t="shared" si="27"/>
        <v/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36</v>
      </c>
      <c r="D357" s="10">
        <v>62</v>
      </c>
      <c r="E357" s="12">
        <f t="shared" si="26"/>
        <v>3.1606672519754173E-2</v>
      </c>
      <c r="F357" s="12">
        <f t="shared" si="27"/>
        <v>2.85451197053407E-2</v>
      </c>
      <c r="G357" s="13">
        <f t="shared" si="28"/>
        <v>0.72222222222222221</v>
      </c>
      <c r="H357" s="18">
        <f t="shared" si="29"/>
        <v>2.2827041264266903E-2</v>
      </c>
    </row>
    <row r="358" spans="2:8" ht="15" x14ac:dyDescent="0.2">
      <c r="B358" s="3" t="s">
        <v>127</v>
      </c>
      <c r="C358" s="10">
        <v>23</v>
      </c>
      <c r="D358" s="10">
        <v>7</v>
      </c>
      <c r="E358" s="12">
        <f t="shared" si="26"/>
        <v>2.0193151887620719E-2</v>
      </c>
      <c r="F358" s="12">
        <f t="shared" si="27"/>
        <v>3.2228360957642726E-3</v>
      </c>
      <c r="G358" s="13">
        <f t="shared" si="28"/>
        <v>-0.69565217391304346</v>
      </c>
      <c r="H358" s="18">
        <f t="shared" si="29"/>
        <v>-1.4047410008779631E-2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70</v>
      </c>
      <c r="E362" s="12" t="str">
        <f t="shared" si="30"/>
        <v/>
      </c>
      <c r="F362" s="12">
        <f t="shared" si="31"/>
        <v>3.2228360957642727E-2</v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1</v>
      </c>
      <c r="E363" s="12">
        <f t="shared" si="30"/>
        <v>8.7796312554872696E-4</v>
      </c>
      <c r="F363" s="12">
        <f t="shared" si="31"/>
        <v>4.6040515653775324E-4</v>
      </c>
      <c r="G363" s="13">
        <f t="shared" si="32"/>
        <v>0</v>
      </c>
      <c r="H363" s="18">
        <f t="shared" si="33"/>
        <v>0</v>
      </c>
    </row>
    <row r="364" spans="2:8" ht="15" x14ac:dyDescent="0.2">
      <c r="B364" s="3" t="s">
        <v>377</v>
      </c>
      <c r="C364" s="10">
        <v>1</v>
      </c>
      <c r="D364" s="10">
        <v>3</v>
      </c>
      <c r="E364" s="12">
        <f t="shared" si="30"/>
        <v>8.7796312554872696E-4</v>
      </c>
      <c r="F364" s="12">
        <f t="shared" si="31"/>
        <v>1.3812154696132596E-3</v>
      </c>
      <c r="G364" s="13">
        <f t="shared" si="32"/>
        <v>2</v>
      </c>
      <c r="H364" s="18">
        <f t="shared" si="33"/>
        <v>1.7559262510974539E-3</v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0</v>
      </c>
      <c r="E367" s="12">
        <f t="shared" si="30"/>
        <v>8.7796312554872696E-4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1</v>
      </c>
      <c r="D368" s="10">
        <v>0</v>
      </c>
      <c r="E368" s="12">
        <f t="shared" si="30"/>
        <v>8.7796312554872696E-4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3</v>
      </c>
      <c r="D369" s="10">
        <v>80</v>
      </c>
      <c r="E369" s="12">
        <f t="shared" si="30"/>
        <v>2.6338893766461808E-3</v>
      </c>
      <c r="F369" s="12">
        <f t="shared" si="31"/>
        <v>3.6832412523020261E-2</v>
      </c>
      <c r="G369" s="13">
        <f t="shared" si="32"/>
        <v>25.666666666666668</v>
      </c>
      <c r="H369" s="18">
        <f t="shared" si="33"/>
        <v>6.7603160667251971E-2</v>
      </c>
    </row>
    <row r="370" spans="2:8" ht="15" x14ac:dyDescent="0.2">
      <c r="B370" s="3" t="s">
        <v>135</v>
      </c>
      <c r="C370" s="10">
        <v>0</v>
      </c>
      <c r="D370" s="10">
        <v>0</v>
      </c>
      <c r="E370" s="12" t="str">
        <f t="shared" si="30"/>
        <v/>
      </c>
      <c r="F370" s="12" t="str">
        <f t="shared" si="31"/>
        <v/>
      </c>
      <c r="G370" s="13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29</v>
      </c>
      <c r="D372" s="10">
        <v>7</v>
      </c>
      <c r="E372" s="12">
        <f t="shared" si="30"/>
        <v>2.5460930640913083E-2</v>
      </c>
      <c r="F372" s="12">
        <f t="shared" si="31"/>
        <v>3.2228360957642726E-3</v>
      </c>
      <c r="G372" s="13">
        <f t="shared" si="32"/>
        <v>-0.75862068965517238</v>
      </c>
      <c r="H372" s="18">
        <f t="shared" si="33"/>
        <v>-1.9315188762071993E-2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8.7796312554872696E-4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3</v>
      </c>
      <c r="D374" s="10">
        <v>1</v>
      </c>
      <c r="E374" s="12">
        <f t="shared" si="30"/>
        <v>2.6338893766461808E-3</v>
      </c>
      <c r="F374" s="12">
        <f t="shared" si="31"/>
        <v>4.6040515653775324E-4</v>
      </c>
      <c r="G374" s="13">
        <f t="shared" si="32"/>
        <v>-0.66666666666666663</v>
      </c>
      <c r="H374" s="18">
        <f t="shared" si="33"/>
        <v>-1.7559262510974537E-3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5</v>
      </c>
      <c r="D377" s="10">
        <v>0</v>
      </c>
      <c r="E377" s="12">
        <f t="shared" si="30"/>
        <v>4.3898156277436349E-3</v>
      </c>
      <c r="F377" s="12" t="str">
        <f t="shared" si="31"/>
        <v/>
      </c>
      <c r="G377" s="13" t="str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2</v>
      </c>
      <c r="D378" s="10">
        <v>10</v>
      </c>
      <c r="E378" s="12">
        <f t="shared" si="30"/>
        <v>1.7559262510974539E-3</v>
      </c>
      <c r="F378" s="12">
        <f t="shared" si="31"/>
        <v>4.6040515653775326E-3</v>
      </c>
      <c r="G378" s="13">
        <f t="shared" si="32"/>
        <v>4</v>
      </c>
      <c r="H378" s="18">
        <f t="shared" si="33"/>
        <v>7.0237050043898156E-3</v>
      </c>
    </row>
    <row r="379" spans="2:8" ht="15" x14ac:dyDescent="0.2">
      <c r="B379" s="3" t="s">
        <v>384</v>
      </c>
      <c r="C379" s="10">
        <v>7</v>
      </c>
      <c r="D379" s="10">
        <v>3</v>
      </c>
      <c r="E379" s="12">
        <f t="shared" si="30"/>
        <v>6.145741878841089E-3</v>
      </c>
      <c r="F379" s="12">
        <f t="shared" si="31"/>
        <v>1.3812154696132596E-3</v>
      </c>
      <c r="G379" s="13">
        <f t="shared" si="32"/>
        <v>-0.5714285714285714</v>
      </c>
      <c r="H379" s="18">
        <f t="shared" si="33"/>
        <v>-3.5118525021949078E-3</v>
      </c>
    </row>
    <row r="380" spans="2:8" ht="30" x14ac:dyDescent="0.2">
      <c r="B380" s="3" t="s">
        <v>385</v>
      </c>
      <c r="C380" s="10">
        <v>6</v>
      </c>
      <c r="D380" s="10">
        <v>0</v>
      </c>
      <c r="E380" s="12">
        <f t="shared" si="30"/>
        <v>5.2677787532923615E-3</v>
      </c>
      <c r="F380" s="12" t="str">
        <f t="shared" si="31"/>
        <v/>
      </c>
      <c r="G380" s="13" t="str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2</v>
      </c>
      <c r="E382" s="12" t="str">
        <f t="shared" si="30"/>
        <v/>
      </c>
      <c r="F382" s="12">
        <f t="shared" si="31"/>
        <v>9.2081031307550648E-4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1</v>
      </c>
      <c r="E383" s="12" t="str">
        <f t="shared" si="30"/>
        <v/>
      </c>
      <c r="F383" s="12">
        <f t="shared" si="31"/>
        <v>4.6040515653775324E-4</v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3</v>
      </c>
      <c r="D385" s="10">
        <v>2</v>
      </c>
      <c r="E385" s="12">
        <f t="shared" si="30"/>
        <v>2.6338893766461808E-3</v>
      </c>
      <c r="F385" s="12">
        <f t="shared" si="31"/>
        <v>9.2081031307550648E-4</v>
      </c>
      <c r="G385" s="13">
        <f t="shared" si="32"/>
        <v>-0.33333333333333331</v>
      </c>
      <c r="H385" s="18">
        <f t="shared" si="33"/>
        <v>-8.7796312554872685E-4</v>
      </c>
    </row>
    <row r="386" spans="2:8" ht="15" x14ac:dyDescent="0.2">
      <c r="B386" s="3" t="s">
        <v>564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5</v>
      </c>
      <c r="D391" s="10">
        <v>0</v>
      </c>
      <c r="E391" s="12">
        <f t="shared" si="30"/>
        <v>4.3898156277436349E-3</v>
      </c>
      <c r="F391" s="12" t="str">
        <f t="shared" si="31"/>
        <v/>
      </c>
      <c r="G391" s="13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3</v>
      </c>
      <c r="D392" s="10">
        <v>3</v>
      </c>
      <c r="E392" s="12">
        <f t="shared" si="30"/>
        <v>2.6338893766461808E-3</v>
      </c>
      <c r="F392" s="12">
        <f t="shared" si="31"/>
        <v>1.3812154696132596E-3</v>
      </c>
      <c r="G392" s="13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10">
        <v>61</v>
      </c>
      <c r="D393" s="10">
        <v>16</v>
      </c>
      <c r="E393" s="12">
        <f t="shared" si="30"/>
        <v>5.3555750658472345E-2</v>
      </c>
      <c r="F393" s="12">
        <f t="shared" si="31"/>
        <v>7.3664825046040518E-3</v>
      </c>
      <c r="G393" s="13">
        <f t="shared" si="32"/>
        <v>-0.73770491803278693</v>
      </c>
      <c r="H393" s="18">
        <f t="shared" si="33"/>
        <v>-3.9508340649692719E-2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4.6040515653775324E-4</v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4.6040515653775324E-4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1</v>
      </c>
      <c r="E398" s="12" t="str">
        <f t="shared" si="30"/>
        <v/>
      </c>
      <c r="F398" s="12">
        <f t="shared" si="31"/>
        <v>4.6040515653775324E-4</v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4</v>
      </c>
      <c r="D401" s="10">
        <v>2</v>
      </c>
      <c r="E401" s="12">
        <f t="shared" si="30"/>
        <v>3.5118525021949078E-3</v>
      </c>
      <c r="F401" s="12">
        <f t="shared" si="31"/>
        <v>9.2081031307550648E-4</v>
      </c>
      <c r="G401" s="13">
        <f t="shared" si="32"/>
        <v>-0.5</v>
      </c>
      <c r="H401" s="18">
        <f t="shared" si="33"/>
        <v>-1.7559262510974539E-3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</v>
      </c>
      <c r="D405" s="10">
        <v>1</v>
      </c>
      <c r="E405" s="12">
        <f t="shared" si="30"/>
        <v>8.7796312554872696E-4</v>
      </c>
      <c r="F405" s="12">
        <f t="shared" si="31"/>
        <v>4.6040515653775324E-4</v>
      </c>
      <c r="G405" s="13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2</v>
      </c>
      <c r="D406" s="10">
        <v>0</v>
      </c>
      <c r="E406" s="12">
        <f t="shared" si="30"/>
        <v>1.7559262510974539E-3</v>
      </c>
      <c r="F406" s="12" t="str">
        <f t="shared" si="31"/>
        <v/>
      </c>
      <c r="G406" s="13" t="str">
        <f t="shared" si="32"/>
        <v>0</v>
      </c>
      <c r="H406" s="18">
        <f t="shared" si="33"/>
        <v>0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1</v>
      </c>
      <c r="D408" s="10">
        <v>1</v>
      </c>
      <c r="E408" s="12">
        <f t="shared" si="30"/>
        <v>8.7796312554872696E-4</v>
      </c>
      <c r="F408" s="12">
        <f t="shared" si="31"/>
        <v>4.6040515653775324E-4</v>
      </c>
      <c r="G408" s="13">
        <f t="shared" si="32"/>
        <v>0</v>
      </c>
      <c r="H408" s="18">
        <f t="shared" si="33"/>
        <v>0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3</v>
      </c>
      <c r="E411" s="12" t="str">
        <f t="shared" si="30"/>
        <v/>
      </c>
      <c r="F411" s="12">
        <f t="shared" si="31"/>
        <v>1.3812154696132596E-3</v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25</v>
      </c>
      <c r="D412" s="10">
        <v>11</v>
      </c>
      <c r="E412" s="12">
        <f t="shared" si="30"/>
        <v>2.1949078138718173E-2</v>
      </c>
      <c r="F412" s="12">
        <f t="shared" si="31"/>
        <v>5.0644567219152855E-3</v>
      </c>
      <c r="G412" s="13">
        <f t="shared" si="32"/>
        <v>-0.56000000000000005</v>
      </c>
      <c r="H412" s="18">
        <f t="shared" si="33"/>
        <v>-1.2291483757682178E-2</v>
      </c>
    </row>
    <row r="413" spans="2:8" ht="15" x14ac:dyDescent="0.2">
      <c r="B413" s="3" t="s">
        <v>403</v>
      </c>
      <c r="C413" s="10">
        <v>4</v>
      </c>
      <c r="D413" s="10">
        <v>0</v>
      </c>
      <c r="E413" s="12">
        <f t="shared" si="30"/>
        <v>3.5118525021949078E-3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2</v>
      </c>
      <c r="E414" s="12" t="str">
        <f t="shared" si="30"/>
        <v/>
      </c>
      <c r="F414" s="12">
        <f t="shared" si="31"/>
        <v>9.2081031307550648E-4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1</v>
      </c>
      <c r="E416" s="12" t="str">
        <f t="shared" si="30"/>
        <v/>
      </c>
      <c r="F416" s="12">
        <f t="shared" si="31"/>
        <v>4.6040515653775324E-4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1</v>
      </c>
      <c r="E417" s="12" t="str">
        <f t="shared" si="30"/>
        <v/>
      </c>
      <c r="F417" s="12">
        <f t="shared" si="31"/>
        <v>4.6040515653775324E-4</v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4</v>
      </c>
      <c r="D419" s="10">
        <v>0</v>
      </c>
      <c r="E419" s="12">
        <f t="shared" si="30"/>
        <v>3.5118525021949078E-3</v>
      </c>
      <c r="F419" s="12" t="str">
        <f t="shared" si="31"/>
        <v/>
      </c>
      <c r="G419" s="13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3</v>
      </c>
      <c r="D422" s="10">
        <v>4</v>
      </c>
      <c r="E422" s="12">
        <f t="shared" si="30"/>
        <v>2.6338893766461808E-3</v>
      </c>
      <c r="F422" s="12">
        <f t="shared" si="31"/>
        <v>1.841620626151013E-3</v>
      </c>
      <c r="G422" s="13">
        <f t="shared" si="32"/>
        <v>0.33333333333333331</v>
      </c>
      <c r="H422" s="18">
        <f t="shared" si="33"/>
        <v>8.7796312554872685E-4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1</v>
      </c>
      <c r="D430" s="10">
        <v>0</v>
      </c>
      <c r="E430" s="12">
        <f t="shared" si="34"/>
        <v>8.7796312554872696E-4</v>
      </c>
      <c r="F430" s="12" t="str">
        <f t="shared" si="35"/>
        <v/>
      </c>
      <c r="G430" s="13" t="str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27</v>
      </c>
      <c r="E432" s="12" t="str">
        <f t="shared" si="34"/>
        <v/>
      </c>
      <c r="F432" s="12">
        <f t="shared" si="35"/>
        <v>1.2430939226519336E-2</v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7</v>
      </c>
      <c r="D433" s="10">
        <v>1</v>
      </c>
      <c r="E433" s="12">
        <f t="shared" si="34"/>
        <v>6.145741878841089E-3</v>
      </c>
      <c r="F433" s="12">
        <f t="shared" si="35"/>
        <v>4.6040515653775324E-4</v>
      </c>
      <c r="G433" s="13">
        <f t="shared" si="36"/>
        <v>-0.8571428571428571</v>
      </c>
      <c r="H433" s="18">
        <f t="shared" si="37"/>
        <v>-5.2677787532923615E-3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2</v>
      </c>
      <c r="D436" s="10">
        <v>0</v>
      </c>
      <c r="E436" s="12">
        <f t="shared" si="34"/>
        <v>1.7559262510974539E-3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4</v>
      </c>
      <c r="D437" s="10">
        <v>7</v>
      </c>
      <c r="E437" s="12">
        <f t="shared" si="34"/>
        <v>3.5118525021949078E-3</v>
      </c>
      <c r="F437" s="12">
        <f t="shared" si="35"/>
        <v>3.2228360957642726E-3</v>
      </c>
      <c r="G437" s="13">
        <f t="shared" si="36"/>
        <v>0.75</v>
      </c>
      <c r="H437" s="18">
        <f t="shared" si="37"/>
        <v>2.6338893766461808E-3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4.6040515653775324E-4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1</v>
      </c>
      <c r="E444" s="12" t="str">
        <f t="shared" si="34"/>
        <v/>
      </c>
      <c r="F444" s="12">
        <f t="shared" si="35"/>
        <v>4.6040515653775324E-4</v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21</v>
      </c>
      <c r="D450" s="10">
        <v>0</v>
      </c>
      <c r="E450" s="12">
        <f t="shared" si="34"/>
        <v>1.8437225636523266E-2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1</v>
      </c>
      <c r="D456" s="10">
        <v>0</v>
      </c>
      <c r="E456" s="12">
        <f t="shared" si="34"/>
        <v>8.7796312554872696E-4</v>
      </c>
      <c r="F456" s="12" t="str">
        <f t="shared" si="35"/>
        <v/>
      </c>
      <c r="G456" s="13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3</v>
      </c>
      <c r="D460" s="10">
        <v>40</v>
      </c>
      <c r="E460" s="12">
        <f t="shared" si="34"/>
        <v>2.6338893766461808E-3</v>
      </c>
      <c r="F460" s="12">
        <f t="shared" si="35"/>
        <v>1.841620626151013E-2</v>
      </c>
      <c r="G460" s="13">
        <f t="shared" si="36"/>
        <v>12.333333333333334</v>
      </c>
      <c r="H460" s="18">
        <f t="shared" si="37"/>
        <v>3.2484635645302899E-2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9</v>
      </c>
      <c r="D463" s="10">
        <v>11</v>
      </c>
      <c r="E463" s="12">
        <f t="shared" si="34"/>
        <v>7.9016681299385431E-3</v>
      </c>
      <c r="F463" s="12">
        <f t="shared" si="35"/>
        <v>5.0644567219152855E-3</v>
      </c>
      <c r="G463" s="13">
        <f t="shared" si="36"/>
        <v>0.22222222222222221</v>
      </c>
      <c r="H463" s="18">
        <f t="shared" si="37"/>
        <v>1.7559262510974539E-3</v>
      </c>
    </row>
    <row r="464" spans="2:8" ht="15" x14ac:dyDescent="0.2">
      <c r="B464" s="3" t="s">
        <v>478</v>
      </c>
      <c r="C464" s="10">
        <v>0</v>
      </c>
      <c r="D464" s="10">
        <v>1</v>
      </c>
      <c r="E464" s="12" t="str">
        <f t="shared" si="34"/>
        <v/>
      </c>
      <c r="F464" s="12">
        <f t="shared" si="35"/>
        <v>4.6040515653775324E-4</v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4.6040515653775324E-4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7</v>
      </c>
      <c r="D467" s="10">
        <v>0</v>
      </c>
      <c r="E467" s="12">
        <f t="shared" si="34"/>
        <v>6.145741878841089E-3</v>
      </c>
      <c r="F467" s="12" t="str">
        <f t="shared" si="35"/>
        <v/>
      </c>
      <c r="G467" s="13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4.6040515653775324E-4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1</v>
      </c>
      <c r="D474" s="10">
        <v>1</v>
      </c>
      <c r="E474" s="12">
        <f t="shared" si="34"/>
        <v>8.7796312554872696E-4</v>
      </c>
      <c r="F474" s="12">
        <f t="shared" si="35"/>
        <v>4.6040515653775324E-4</v>
      </c>
      <c r="G474" s="13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4.6040515653775324E-4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1</v>
      </c>
      <c r="E476" s="12">
        <f t="shared" si="34"/>
        <v>8.7796312554872696E-4</v>
      </c>
      <c r="F476" s="12">
        <f t="shared" si="35"/>
        <v>4.6040515653775324E-4</v>
      </c>
      <c r="G476" s="13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8.7796312554872696E-4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61</v>
      </c>
      <c r="D478" s="10">
        <v>162</v>
      </c>
      <c r="E478" s="12">
        <f t="shared" si="34"/>
        <v>5.3555750658472345E-2</v>
      </c>
      <c r="F478" s="12">
        <f t="shared" si="35"/>
        <v>7.4585635359116026E-2</v>
      </c>
      <c r="G478" s="13">
        <f t="shared" si="36"/>
        <v>1.6557377049180328</v>
      </c>
      <c r="H478" s="18">
        <f t="shared" si="37"/>
        <v>8.8674275680421424E-2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1</v>
      </c>
      <c r="D481" s="10">
        <v>0</v>
      </c>
      <c r="E481" s="12">
        <f t="shared" si="34"/>
        <v>8.7796312554872696E-4</v>
      </c>
      <c r="F481" s="12" t="str">
        <f t="shared" si="35"/>
        <v/>
      </c>
      <c r="G481" s="13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</v>
      </c>
      <c r="D483" s="10">
        <v>1</v>
      </c>
      <c r="E483" s="12">
        <f t="shared" si="34"/>
        <v>1.7559262510974539E-3</v>
      </c>
      <c r="F483" s="12">
        <f t="shared" si="35"/>
        <v>4.6040515653775324E-4</v>
      </c>
      <c r="G483" s="13">
        <f t="shared" si="36"/>
        <v>-0.5</v>
      </c>
      <c r="H483" s="18">
        <f t="shared" si="37"/>
        <v>-8.7796312554872696E-4</v>
      </c>
    </row>
    <row r="484" spans="2:8" ht="30" x14ac:dyDescent="0.2">
      <c r="B484" s="3" t="s">
        <v>184</v>
      </c>
      <c r="C484" s="10">
        <v>1</v>
      </c>
      <c r="D484" s="10">
        <v>0</v>
      </c>
      <c r="E484" s="12">
        <f t="shared" si="34"/>
        <v>8.7796312554872696E-4</v>
      </c>
      <c r="F484" s="12" t="str">
        <f t="shared" si="35"/>
        <v/>
      </c>
      <c r="G484" s="13" t="str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10">
        <v>5</v>
      </c>
      <c r="D485" s="10">
        <v>8</v>
      </c>
      <c r="E485" s="12">
        <f t="shared" si="34"/>
        <v>4.3898156277436349E-3</v>
      </c>
      <c r="F485" s="12">
        <f t="shared" si="35"/>
        <v>3.6832412523020259E-3</v>
      </c>
      <c r="G485" s="13">
        <f t="shared" si="36"/>
        <v>0.6</v>
      </c>
      <c r="H485" s="18">
        <f t="shared" si="37"/>
        <v>2.6338893766461808E-3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2</v>
      </c>
      <c r="E489" s="12" t="str">
        <f t="shared" si="38"/>
        <v/>
      </c>
      <c r="F489" s="12">
        <f t="shared" si="39"/>
        <v>9.2081031307550648E-4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4</v>
      </c>
      <c r="E490" s="12">
        <f t="shared" si="38"/>
        <v>8.7796312554872696E-4</v>
      </c>
      <c r="F490" s="12">
        <f t="shared" si="39"/>
        <v>1.841620626151013E-3</v>
      </c>
      <c r="G490" s="13">
        <f t="shared" si="40"/>
        <v>3</v>
      </c>
      <c r="H490" s="18">
        <f t="shared" si="41"/>
        <v>2.6338893766461808E-3</v>
      </c>
    </row>
    <row r="491" spans="2:8" ht="13.5" customHeight="1" x14ac:dyDescent="0.2">
      <c r="B491" s="3" t="s">
        <v>180</v>
      </c>
      <c r="C491" s="10">
        <v>0</v>
      </c>
      <c r="D491" s="10">
        <v>3</v>
      </c>
      <c r="E491" s="12" t="str">
        <f t="shared" si="38"/>
        <v/>
      </c>
      <c r="F491" s="12">
        <f t="shared" si="39"/>
        <v>1.3812154696132596E-3</v>
      </c>
      <c r="G491" s="13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2</v>
      </c>
      <c r="D493" s="10">
        <v>0</v>
      </c>
      <c r="E493" s="12">
        <f t="shared" si="38"/>
        <v>1.7559262510974539E-3</v>
      </c>
      <c r="F493" s="12" t="str">
        <f t="shared" si="39"/>
        <v/>
      </c>
      <c r="G493" s="13" t="str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8"/>
        <v/>
      </c>
      <c r="F494" s="12">
        <f t="shared" si="39"/>
        <v>4.6040515653775324E-4</v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6</v>
      </c>
      <c r="D495" s="10">
        <v>0</v>
      </c>
      <c r="E495" s="12">
        <f t="shared" si="38"/>
        <v>5.2677787532923615E-3</v>
      </c>
      <c r="F495" s="12" t="str">
        <f t="shared" si="39"/>
        <v/>
      </c>
      <c r="G495" s="13" t="str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0</v>
      </c>
      <c r="E499" s="12">
        <f t="shared" si="38"/>
        <v>8.7796312554872696E-4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6230</v>
      </c>
      <c r="D505" s="40">
        <f>SUM(D506:D530)</f>
        <v>6036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-3.1139646869983949E-2</v>
      </c>
      <c r="H505" s="41">
        <f>+IF(OR(AND(E505=""),(G505="")),"",E505*G505)</f>
        <v>-3.1139646869983949E-2</v>
      </c>
    </row>
    <row r="506" spans="2:8" ht="15" x14ac:dyDescent="0.2">
      <c r="B506" s="3" t="s">
        <v>454</v>
      </c>
      <c r="C506" s="10">
        <v>1</v>
      </c>
      <c r="D506" s="10">
        <v>1</v>
      </c>
      <c r="E506" s="12">
        <f>+IF(C506=0,"",C506/C$505)</f>
        <v>1.6051364365971107E-4</v>
      </c>
      <c r="F506" s="12">
        <f>+IF(D506=0,"",D506/D$505)</f>
        <v>1.656726308813784E-4</v>
      </c>
      <c r="G506" s="13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64</v>
      </c>
      <c r="D507" s="10">
        <v>13</v>
      </c>
      <c r="E507" s="12">
        <f t="shared" ref="E507:E529" si="42">+IF(C507=0,"",C507/C$505)</f>
        <v>1.0272873194221509E-2</v>
      </c>
      <c r="F507" s="12">
        <f t="shared" ref="F507:F529" si="43">+IF(D507=0,"",D507/D$505)</f>
        <v>2.1537442014579193E-3</v>
      </c>
      <c r="G507" s="13">
        <f t="shared" ref="G507:G529" si="44">+IF(OR(AND(D507=0),(C507=0)),"0",((D507-C507)/C507))</f>
        <v>-0.796875</v>
      </c>
      <c r="H507" s="18">
        <f t="shared" ref="H507:H530" si="45">+IF(OR(AND(E507=""),(G507="")),"",E507*G507)</f>
        <v>-8.1861958266452647E-3</v>
      </c>
    </row>
    <row r="508" spans="2:8" ht="15" x14ac:dyDescent="0.2">
      <c r="B508" s="3" t="s">
        <v>455</v>
      </c>
      <c r="C508" s="10">
        <v>65</v>
      </c>
      <c r="D508" s="10">
        <v>92</v>
      </c>
      <c r="E508" s="12">
        <f t="shared" si="42"/>
        <v>1.043338683788122E-2</v>
      </c>
      <c r="F508" s="12">
        <f t="shared" si="43"/>
        <v>1.5241882041086813E-2</v>
      </c>
      <c r="G508" s="13">
        <f t="shared" si="44"/>
        <v>0.41538461538461541</v>
      </c>
      <c r="H508" s="18">
        <f t="shared" si="45"/>
        <v>4.3338683788121998E-3</v>
      </c>
    </row>
    <row r="509" spans="2:8" ht="15" x14ac:dyDescent="0.2">
      <c r="B509" s="3" t="s">
        <v>456</v>
      </c>
      <c r="C509" s="10">
        <v>44</v>
      </c>
      <c r="D509" s="10">
        <v>38</v>
      </c>
      <c r="E509" s="12">
        <f t="shared" si="42"/>
        <v>7.0626003210272877E-3</v>
      </c>
      <c r="F509" s="12">
        <f t="shared" si="43"/>
        <v>6.2955599734923788E-3</v>
      </c>
      <c r="G509" s="13">
        <f t="shared" si="44"/>
        <v>-0.13636363636363635</v>
      </c>
      <c r="H509" s="18">
        <f t="shared" si="45"/>
        <v>-9.6308186195826644E-4</v>
      </c>
    </row>
    <row r="510" spans="2:8" ht="15" x14ac:dyDescent="0.2">
      <c r="B510" s="3" t="s">
        <v>188</v>
      </c>
      <c r="C510" s="10">
        <v>1</v>
      </c>
      <c r="D510" s="10">
        <v>1</v>
      </c>
      <c r="E510" s="12">
        <f t="shared" si="42"/>
        <v>1.6051364365971107E-4</v>
      </c>
      <c r="F510" s="12">
        <f t="shared" si="43"/>
        <v>1.656726308813784E-4</v>
      </c>
      <c r="G510" s="13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4</v>
      </c>
      <c r="E512" s="12" t="str">
        <f t="shared" si="42"/>
        <v/>
      </c>
      <c r="F512" s="12">
        <f t="shared" si="43"/>
        <v>6.6269052352551359E-4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5</v>
      </c>
      <c r="D513" s="10">
        <v>1</v>
      </c>
      <c r="E513" s="12">
        <f t="shared" si="42"/>
        <v>8.0256821829855537E-4</v>
      </c>
      <c r="F513" s="12">
        <f t="shared" si="43"/>
        <v>1.656726308813784E-4</v>
      </c>
      <c r="G513" s="13">
        <f t="shared" si="44"/>
        <v>-0.8</v>
      </c>
      <c r="H513" s="18">
        <f t="shared" si="45"/>
        <v>-6.420545746388443E-4</v>
      </c>
    </row>
    <row r="514" spans="2:8" ht="15" x14ac:dyDescent="0.2">
      <c r="B514" s="3" t="s">
        <v>458</v>
      </c>
      <c r="C514" s="10">
        <v>0</v>
      </c>
      <c r="D514" s="10">
        <v>1</v>
      </c>
      <c r="E514" s="12" t="str">
        <f t="shared" si="42"/>
        <v/>
      </c>
      <c r="F514" s="12">
        <f t="shared" si="43"/>
        <v>1.656726308813784E-4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1</v>
      </c>
      <c r="D515" s="10">
        <v>0</v>
      </c>
      <c r="E515" s="12">
        <f t="shared" si="42"/>
        <v>1.6051364365971107E-4</v>
      </c>
      <c r="F515" s="12" t="str">
        <f t="shared" si="43"/>
        <v/>
      </c>
      <c r="G515" s="13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10">
        <v>18</v>
      </c>
      <c r="D516" s="10">
        <v>5</v>
      </c>
      <c r="E516" s="12">
        <f t="shared" si="42"/>
        <v>2.8892455858747996E-3</v>
      </c>
      <c r="F516" s="12">
        <f t="shared" si="43"/>
        <v>8.2836315440689193E-4</v>
      </c>
      <c r="G516" s="13">
        <f t="shared" si="44"/>
        <v>-0.72222222222222221</v>
      </c>
      <c r="H516" s="18">
        <f t="shared" si="45"/>
        <v>-2.0866773675762441E-3</v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174</v>
      </c>
      <c r="D518" s="10">
        <v>62</v>
      </c>
      <c r="E518" s="12">
        <f t="shared" si="42"/>
        <v>2.7929373996789728E-2</v>
      </c>
      <c r="F518" s="12">
        <f t="shared" si="43"/>
        <v>1.027170311464546E-2</v>
      </c>
      <c r="G518" s="13">
        <f t="shared" si="44"/>
        <v>-0.64367816091954022</v>
      </c>
      <c r="H518" s="18">
        <f t="shared" si="45"/>
        <v>-1.7977528089887642E-2</v>
      </c>
    </row>
    <row r="519" spans="2:8" ht="15" x14ac:dyDescent="0.2">
      <c r="B519" s="3" t="s">
        <v>192</v>
      </c>
      <c r="C519" s="10">
        <v>0</v>
      </c>
      <c r="D519" s="10">
        <v>0</v>
      </c>
      <c r="E519" s="12" t="str">
        <f t="shared" si="42"/>
        <v/>
      </c>
      <c r="F519" s="12" t="str">
        <f t="shared" si="43"/>
        <v/>
      </c>
      <c r="G519" s="13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10">
        <v>7</v>
      </c>
      <c r="D520" s="10">
        <v>1</v>
      </c>
      <c r="E520" s="12">
        <f t="shared" si="42"/>
        <v>1.1235955056179776E-3</v>
      </c>
      <c r="F520" s="12">
        <f t="shared" si="43"/>
        <v>1.656726308813784E-4</v>
      </c>
      <c r="G520" s="13">
        <f t="shared" si="44"/>
        <v>-0.8571428571428571</v>
      </c>
      <c r="H520" s="18">
        <f t="shared" si="45"/>
        <v>-9.6308186195826644E-4</v>
      </c>
    </row>
    <row r="521" spans="2:8" ht="13.5" customHeight="1" x14ac:dyDescent="0.2">
      <c r="B521" s="3" t="s">
        <v>461</v>
      </c>
      <c r="C521" s="10">
        <v>344</v>
      </c>
      <c r="D521" s="10">
        <v>207</v>
      </c>
      <c r="E521" s="12">
        <f t="shared" si="42"/>
        <v>5.5216693418940609E-2</v>
      </c>
      <c r="F521" s="12">
        <f t="shared" si="43"/>
        <v>3.4294234592445329E-2</v>
      </c>
      <c r="G521" s="13">
        <f t="shared" si="44"/>
        <v>-0.39825581395348836</v>
      </c>
      <c r="H521" s="18">
        <f t="shared" si="45"/>
        <v>-2.1990369181380417E-2</v>
      </c>
    </row>
    <row r="522" spans="2:8" ht="25.5" customHeight="1" x14ac:dyDescent="0.2">
      <c r="B522" s="3" t="s">
        <v>193</v>
      </c>
      <c r="C522" s="10">
        <v>5368</v>
      </c>
      <c r="D522" s="10">
        <v>5595</v>
      </c>
      <c r="E522" s="12">
        <f t="shared" si="42"/>
        <v>0.86163723916532908</v>
      </c>
      <c r="F522" s="12">
        <f t="shared" si="43"/>
        <v>0.92693836978131217</v>
      </c>
      <c r="G522" s="13">
        <f t="shared" si="44"/>
        <v>4.22876304023845E-2</v>
      </c>
      <c r="H522" s="18">
        <f t="shared" si="45"/>
        <v>3.6436597110754414E-2</v>
      </c>
    </row>
    <row r="523" spans="2:8" ht="13.5" customHeight="1" x14ac:dyDescent="0.2">
      <c r="B523" s="3" t="s">
        <v>462</v>
      </c>
      <c r="C523" s="10">
        <v>14</v>
      </c>
      <c r="D523" s="10">
        <v>1</v>
      </c>
      <c r="E523" s="12">
        <f t="shared" si="42"/>
        <v>2.2471910112359553E-3</v>
      </c>
      <c r="F523" s="12">
        <f t="shared" si="43"/>
        <v>1.656726308813784E-4</v>
      </c>
      <c r="G523" s="13">
        <f t="shared" si="44"/>
        <v>-0.9285714285714286</v>
      </c>
      <c r="H523" s="18">
        <f t="shared" si="45"/>
        <v>-2.0866773675762441E-3</v>
      </c>
    </row>
    <row r="524" spans="2:8" ht="12" customHeight="1" x14ac:dyDescent="0.2">
      <c r="B524" s="3" t="s">
        <v>194</v>
      </c>
      <c r="C524" s="10">
        <v>86</v>
      </c>
      <c r="D524" s="10">
        <v>4</v>
      </c>
      <c r="E524" s="12">
        <f t="shared" si="42"/>
        <v>1.3804173354735152E-2</v>
      </c>
      <c r="F524" s="12">
        <f t="shared" si="43"/>
        <v>6.6269052352551359E-4</v>
      </c>
      <c r="G524" s="13">
        <f t="shared" si="44"/>
        <v>-0.95348837209302328</v>
      </c>
      <c r="H524" s="18">
        <f t="shared" si="45"/>
        <v>-1.3162118780096307E-2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3</v>
      </c>
      <c r="D526" s="10">
        <v>1</v>
      </c>
      <c r="E526" s="12">
        <f t="shared" si="42"/>
        <v>4.8154093097913322E-4</v>
      </c>
      <c r="F526" s="12">
        <f t="shared" si="43"/>
        <v>1.656726308813784E-4</v>
      </c>
      <c r="G526" s="13">
        <f t="shared" si="44"/>
        <v>-0.66666666666666663</v>
      </c>
      <c r="H526" s="18">
        <f t="shared" si="45"/>
        <v>-3.2102728731942215E-4</v>
      </c>
    </row>
    <row r="527" spans="2:8" ht="15" x14ac:dyDescent="0.2">
      <c r="B527" s="3" t="s">
        <v>464</v>
      </c>
      <c r="C527" s="10">
        <v>1</v>
      </c>
      <c r="D527" s="10">
        <v>4</v>
      </c>
      <c r="E527" s="12">
        <f t="shared" si="42"/>
        <v>1.6051364365971107E-4</v>
      </c>
      <c r="F527" s="12">
        <f t="shared" si="43"/>
        <v>6.6269052352551359E-4</v>
      </c>
      <c r="G527" s="13">
        <f t="shared" si="44"/>
        <v>3</v>
      </c>
      <c r="H527" s="18">
        <f t="shared" si="45"/>
        <v>4.8154093097913322E-4</v>
      </c>
    </row>
    <row r="528" spans="2:8" ht="30" x14ac:dyDescent="0.2">
      <c r="B528" s="3" t="s">
        <v>465</v>
      </c>
      <c r="C528" s="10">
        <v>12</v>
      </c>
      <c r="D528" s="10">
        <v>0</v>
      </c>
      <c r="E528" s="12">
        <f t="shared" si="42"/>
        <v>1.9261637239165329E-3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17</v>
      </c>
      <c r="D529" s="10">
        <v>4</v>
      </c>
      <c r="E529" s="12">
        <f t="shared" si="42"/>
        <v>2.7287319422150884E-3</v>
      </c>
      <c r="F529" s="12">
        <f t="shared" si="43"/>
        <v>6.6269052352551359E-4</v>
      </c>
      <c r="G529" s="13">
        <f t="shared" si="44"/>
        <v>-0.76470588235294112</v>
      </c>
      <c r="H529" s="18">
        <f t="shared" si="45"/>
        <v>-2.0866773675762441E-3</v>
      </c>
    </row>
    <row r="530" spans="2:8" ht="15" x14ac:dyDescent="0.2">
      <c r="B530" s="3" t="s">
        <v>467</v>
      </c>
      <c r="C530" s="10">
        <v>5</v>
      </c>
      <c r="D530" s="10">
        <v>1</v>
      </c>
      <c r="E530" s="12">
        <f>+IF(C530=0,"",C530/C$505)</f>
        <v>8.0256821829855537E-4</v>
      </c>
      <c r="F530" s="12">
        <f>+IF(D530=0,"",D530/D$505)</f>
        <v>1.656726308813784E-4</v>
      </c>
      <c r="G530" s="13">
        <f>+IF(OR(AND(D530=0),(C530=0)),"0",((D530-C530)/C530))</f>
        <v>-0.8</v>
      </c>
      <c r="H530" s="18">
        <f t="shared" si="45"/>
        <v>-6.420545746388443E-4</v>
      </c>
    </row>
    <row r="531" spans="2:8" x14ac:dyDescent="0.2">
      <c r="B531" s="37" t="s">
        <v>525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540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510</v>
      </c>
      <c r="C8" s="45">
        <f>+C18+C70+C151+C294+C505</f>
        <v>21336</v>
      </c>
      <c r="D8" s="46">
        <f>+D18+D70+D151+D294+D505</f>
        <v>29361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0.37612485939257595</v>
      </c>
      <c r="H8" s="47">
        <f>+E8*G8</f>
        <v>0.37612485939257595</v>
      </c>
    </row>
    <row r="9" spans="2:8" ht="20.100000000000001" customHeight="1" x14ac:dyDescent="0.2">
      <c r="B9" s="33" t="s">
        <v>486</v>
      </c>
      <c r="C9" s="34">
        <v>289</v>
      </c>
      <c r="D9" s="34">
        <f>D18</f>
        <v>288</v>
      </c>
      <c r="E9" s="35">
        <f t="shared" si="0"/>
        <v>1.3545181852268466E-2</v>
      </c>
      <c r="F9" s="35">
        <f t="shared" si="0"/>
        <v>9.8089302135485855E-3</v>
      </c>
      <c r="G9" s="35">
        <f t="shared" si="1"/>
        <v>-3.4602076124567475E-3</v>
      </c>
      <c r="H9" s="35">
        <f>+IF(OR(AND(E9=""),(G9="")),"",E9*G9)</f>
        <v>-4.6869141357330336E-5</v>
      </c>
    </row>
    <row r="10" spans="2:8" ht="20.100000000000001" customHeight="1" x14ac:dyDescent="0.2">
      <c r="B10" s="33" t="s">
        <v>487</v>
      </c>
      <c r="C10" s="36">
        <v>1669</v>
      </c>
      <c r="D10" s="36">
        <f>D70</f>
        <v>3854</v>
      </c>
      <c r="E10" s="35">
        <f t="shared" si="0"/>
        <v>7.8224596925384332E-2</v>
      </c>
      <c r="F10" s="35">
        <f t="shared" si="0"/>
        <v>0.13126255917713975</v>
      </c>
      <c r="G10" s="35">
        <f t="shared" si="1"/>
        <v>1.3091671659676454</v>
      </c>
      <c r="H10" s="35">
        <f>+IF(OR(AND(E10=""),(G10="")),"",E10*G10)</f>
        <v>0.10240907386576679</v>
      </c>
    </row>
    <row r="11" spans="2:8" ht="20.100000000000001" customHeight="1" x14ac:dyDescent="0.2">
      <c r="B11" s="33" t="s">
        <v>488</v>
      </c>
      <c r="C11" s="36">
        <v>8648</v>
      </c>
      <c r="D11" s="36">
        <f>D151</f>
        <v>7693</v>
      </c>
      <c r="E11" s="35">
        <f t="shared" si="0"/>
        <v>0.40532433445819271</v>
      </c>
      <c r="F11" s="35">
        <f t="shared" si="0"/>
        <v>0.26201423657232381</v>
      </c>
      <c r="G11" s="35">
        <f t="shared" si="1"/>
        <v>-0.11043015726179463</v>
      </c>
      <c r="H11" s="35">
        <f>+IF(OR(AND(E11=""),(G11="")),"",E11*G11)</f>
        <v>-4.4760029996250464E-2</v>
      </c>
    </row>
    <row r="12" spans="2:8" ht="20.100000000000001" customHeight="1" x14ac:dyDescent="0.2">
      <c r="B12" s="33" t="s">
        <v>489</v>
      </c>
      <c r="C12" s="36">
        <v>7677</v>
      </c>
      <c r="D12" s="36">
        <f>D294</f>
        <v>8964</v>
      </c>
      <c r="E12" s="35">
        <f t="shared" si="0"/>
        <v>0.35981439820022498</v>
      </c>
      <c r="F12" s="35">
        <f t="shared" si="0"/>
        <v>0.30530295289669973</v>
      </c>
      <c r="G12" s="35">
        <f t="shared" si="1"/>
        <v>0.16764361078546308</v>
      </c>
      <c r="H12" s="35">
        <f>+IF(OR(AND(E12=""),(G12="")),"",E12*G12)</f>
        <v>6.0320584926884142E-2</v>
      </c>
    </row>
    <row r="13" spans="2:8" ht="20.100000000000001" customHeight="1" x14ac:dyDescent="0.2">
      <c r="B13" s="33" t="s">
        <v>490</v>
      </c>
      <c r="C13" s="36">
        <v>5478</v>
      </c>
      <c r="D13" s="36">
        <f>D505</f>
        <v>8562</v>
      </c>
      <c r="E13" s="35">
        <f t="shared" si="0"/>
        <v>0.25674915635545559</v>
      </c>
      <c r="F13" s="35">
        <f t="shared" si="0"/>
        <v>0.29161132114028815</v>
      </c>
      <c r="G13" s="35">
        <f t="shared" si="1"/>
        <v>0.56297918948521353</v>
      </c>
      <c r="H13" s="35">
        <f>+IF(OR(AND(E13=""),(G13="")),"",E13*G13)</f>
        <v>0.14454443194600675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142</v>
      </c>
      <c r="D18" s="40">
        <f>SUM(D19:D64)</f>
        <v>288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1.028169014084507</v>
      </c>
      <c r="H18" s="41">
        <f>+IF(OR(AND(E18=""),(G18="")),"",E18*G18)</f>
        <v>1.028169014084507</v>
      </c>
    </row>
    <row r="19" spans="2:8" ht="15" x14ac:dyDescent="0.2">
      <c r="B19" s="3" t="s">
        <v>0</v>
      </c>
      <c r="C19" s="10">
        <v>0</v>
      </c>
      <c r="D19" s="10">
        <v>1</v>
      </c>
      <c r="E19" s="8" t="str">
        <f>+IF(C19=0,"",C19/C$18)</f>
        <v/>
      </c>
      <c r="F19" s="8">
        <f>+IF(D19=0,"",D19/D$18)</f>
        <v>3.472222222222222E-3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7</v>
      </c>
      <c r="D20" s="10">
        <v>32</v>
      </c>
      <c r="E20" s="8">
        <f t="shared" ref="E20:E64" si="2">+IF(C20=0,"",C20/C$18)</f>
        <v>4.9295774647887321E-2</v>
      </c>
      <c r="F20" s="8">
        <f t="shared" ref="F20:F64" si="3">+IF(D20=0,"",D20/D$18)</f>
        <v>0.1111111111111111</v>
      </c>
      <c r="G20" s="13">
        <f t="shared" ref="G20:G64" si="4">+IF(OR(AND(D20=0),(C20=0)),"0",((D20-C20)/C20))</f>
        <v>3.5714285714285716</v>
      </c>
      <c r="H20" s="18">
        <f t="shared" ref="H20:H64" si="5">+IF(OR(AND(E20=""),(G20="")),"",E20*G20)</f>
        <v>0.176056338028169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2</v>
      </c>
      <c r="D22" s="10">
        <v>7</v>
      </c>
      <c r="E22" s="8">
        <f t="shared" si="2"/>
        <v>1.4084507042253521E-2</v>
      </c>
      <c r="F22" s="8">
        <f t="shared" si="3"/>
        <v>2.4305555555555556E-2</v>
      </c>
      <c r="G22" s="13">
        <f t="shared" si="4"/>
        <v>2.5</v>
      </c>
      <c r="H22" s="18">
        <f t="shared" si="5"/>
        <v>3.5211267605633804E-2</v>
      </c>
    </row>
    <row r="23" spans="2:8" ht="30" x14ac:dyDescent="0.2">
      <c r="B23" s="3" t="s">
        <v>198</v>
      </c>
      <c r="C23" s="10">
        <v>1</v>
      </c>
      <c r="D23" s="10">
        <v>0</v>
      </c>
      <c r="E23" s="8">
        <f t="shared" si="2"/>
        <v>7.0422535211267607E-3</v>
      </c>
      <c r="F23" s="8" t="str">
        <f t="shared" si="3"/>
        <v/>
      </c>
      <c r="G23" s="13" t="str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0</v>
      </c>
      <c r="D24" s="10">
        <v>1</v>
      </c>
      <c r="E24" s="8" t="str">
        <f t="shared" si="2"/>
        <v/>
      </c>
      <c r="F24" s="8">
        <f t="shared" si="3"/>
        <v>3.472222222222222E-3</v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5</v>
      </c>
      <c r="D25" s="10">
        <v>5</v>
      </c>
      <c r="E25" s="8">
        <f t="shared" si="2"/>
        <v>3.5211267605633804E-2</v>
      </c>
      <c r="F25" s="8">
        <f t="shared" si="3"/>
        <v>1.7361111111111112E-2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6</v>
      </c>
      <c r="D26" s="10">
        <v>45</v>
      </c>
      <c r="E26" s="8">
        <f t="shared" si="2"/>
        <v>4.2253521126760563E-2</v>
      </c>
      <c r="F26" s="8">
        <f t="shared" si="3"/>
        <v>0.15625</v>
      </c>
      <c r="G26" s="13">
        <f t="shared" si="4"/>
        <v>6.5</v>
      </c>
      <c r="H26" s="18">
        <f t="shared" si="5"/>
        <v>0.27464788732394363</v>
      </c>
    </row>
    <row r="27" spans="2:8" ht="15" x14ac:dyDescent="0.2">
      <c r="B27" s="3" t="s">
        <v>3</v>
      </c>
      <c r="C27" s="10">
        <v>1</v>
      </c>
      <c r="D27" s="10">
        <v>2</v>
      </c>
      <c r="E27" s="8">
        <f t="shared" si="2"/>
        <v>7.0422535211267607E-3</v>
      </c>
      <c r="F27" s="8">
        <f t="shared" si="3"/>
        <v>6.9444444444444441E-3</v>
      </c>
      <c r="G27" s="13">
        <f t="shared" si="4"/>
        <v>1</v>
      </c>
      <c r="H27" s="18">
        <f t="shared" si="5"/>
        <v>7.0422535211267607E-3</v>
      </c>
    </row>
    <row r="28" spans="2:8" ht="15" x14ac:dyDescent="0.2">
      <c r="B28" s="3" t="s">
        <v>5</v>
      </c>
      <c r="C28" s="10">
        <v>13</v>
      </c>
      <c r="D28" s="10">
        <v>13</v>
      </c>
      <c r="E28" s="8">
        <f t="shared" si="2"/>
        <v>9.154929577464789E-2</v>
      </c>
      <c r="F28" s="8">
        <f t="shared" si="3"/>
        <v>4.5138888888888888E-2</v>
      </c>
      <c r="G28" s="13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3</v>
      </c>
      <c r="D30" s="10">
        <v>1</v>
      </c>
      <c r="E30" s="8">
        <f t="shared" si="2"/>
        <v>2.1126760563380281E-2</v>
      </c>
      <c r="F30" s="8">
        <f t="shared" si="3"/>
        <v>3.472222222222222E-3</v>
      </c>
      <c r="G30" s="13">
        <f t="shared" si="4"/>
        <v>-0.66666666666666663</v>
      </c>
      <c r="H30" s="18">
        <f t="shared" si="5"/>
        <v>-1.408450704225352E-2</v>
      </c>
    </row>
    <row r="31" spans="2:8" ht="15" x14ac:dyDescent="0.2">
      <c r="B31" s="3" t="s">
        <v>4</v>
      </c>
      <c r="C31" s="10">
        <v>0</v>
      </c>
      <c r="D31" s="10">
        <v>2</v>
      </c>
      <c r="E31" s="8" t="str">
        <f t="shared" si="2"/>
        <v/>
      </c>
      <c r="F31" s="8">
        <f t="shared" si="3"/>
        <v>6.9444444444444441E-3</v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3.472222222222222E-3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3</v>
      </c>
      <c r="D34" s="10">
        <v>3</v>
      </c>
      <c r="E34" s="8">
        <f t="shared" si="2"/>
        <v>2.1126760563380281E-2</v>
      </c>
      <c r="F34" s="8">
        <f t="shared" si="3"/>
        <v>1.0416666666666666E-2</v>
      </c>
      <c r="G34" s="13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1</v>
      </c>
      <c r="D35" s="10">
        <v>0</v>
      </c>
      <c r="E35" s="8">
        <f t="shared" si="2"/>
        <v>7.0422535211267607E-3</v>
      </c>
      <c r="F35" s="8" t="str">
        <f t="shared" si="3"/>
        <v/>
      </c>
      <c r="G35" s="13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4</v>
      </c>
      <c r="D37" s="10">
        <v>3</v>
      </c>
      <c r="E37" s="8">
        <f t="shared" si="2"/>
        <v>2.8169014084507043E-2</v>
      </c>
      <c r="F37" s="8">
        <f t="shared" si="3"/>
        <v>1.0416666666666666E-2</v>
      </c>
      <c r="G37" s="13">
        <f t="shared" si="4"/>
        <v>-0.25</v>
      </c>
      <c r="H37" s="18">
        <f t="shared" si="5"/>
        <v>-7.0422535211267607E-3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7.0422535211267607E-3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1</v>
      </c>
      <c r="D40" s="10">
        <v>11</v>
      </c>
      <c r="E40" s="8">
        <f t="shared" si="2"/>
        <v>7.0422535211267607E-3</v>
      </c>
      <c r="F40" s="8">
        <f t="shared" si="3"/>
        <v>3.8194444444444448E-2</v>
      </c>
      <c r="G40" s="13">
        <f t="shared" si="4"/>
        <v>10</v>
      </c>
      <c r="H40" s="18">
        <f t="shared" si="5"/>
        <v>7.0422535211267609E-2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5</v>
      </c>
      <c r="E42" s="8" t="str">
        <f t="shared" si="2"/>
        <v/>
      </c>
      <c r="F42" s="8">
        <f t="shared" si="3"/>
        <v>1.7361111111111112E-2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3</v>
      </c>
      <c r="D43" s="10">
        <v>2</v>
      </c>
      <c r="E43" s="8">
        <f t="shared" si="2"/>
        <v>2.1126760563380281E-2</v>
      </c>
      <c r="F43" s="8">
        <f t="shared" si="3"/>
        <v>6.9444444444444441E-3</v>
      </c>
      <c r="G43" s="13">
        <f t="shared" si="4"/>
        <v>-0.33333333333333331</v>
      </c>
      <c r="H43" s="18">
        <f t="shared" si="5"/>
        <v>-7.0422535211267599E-3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0</v>
      </c>
      <c r="E45" s="8">
        <f t="shared" si="2"/>
        <v>1.4084507042253521E-2</v>
      </c>
      <c r="F45" s="8" t="str">
        <f t="shared" si="3"/>
        <v/>
      </c>
      <c r="G45" s="13" t="str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2</v>
      </c>
      <c r="E47" s="8">
        <f t="shared" si="2"/>
        <v>7.0422535211267607E-3</v>
      </c>
      <c r="F47" s="8">
        <f t="shared" si="3"/>
        <v>6.9444444444444441E-3</v>
      </c>
      <c r="G47" s="13">
        <f t="shared" si="4"/>
        <v>1</v>
      </c>
      <c r="H47" s="18">
        <f t="shared" si="5"/>
        <v>7.0422535211267607E-3</v>
      </c>
    </row>
    <row r="48" spans="2:8" ht="15" x14ac:dyDescent="0.2">
      <c r="B48" s="3" t="s">
        <v>11</v>
      </c>
      <c r="C48" s="10">
        <v>17</v>
      </c>
      <c r="D48" s="10">
        <v>68</v>
      </c>
      <c r="E48" s="8">
        <f t="shared" si="2"/>
        <v>0.11971830985915492</v>
      </c>
      <c r="F48" s="8">
        <f t="shared" si="3"/>
        <v>0.2361111111111111</v>
      </c>
      <c r="G48" s="13">
        <f t="shared" si="4"/>
        <v>3</v>
      </c>
      <c r="H48" s="18">
        <f t="shared" si="5"/>
        <v>0.35915492957746475</v>
      </c>
    </row>
    <row r="49" spans="2:8" ht="15" x14ac:dyDescent="0.2">
      <c r="B49" s="3" t="s">
        <v>16</v>
      </c>
      <c r="C49" s="10">
        <v>2</v>
      </c>
      <c r="D49" s="10">
        <v>3</v>
      </c>
      <c r="E49" s="8">
        <f t="shared" si="2"/>
        <v>1.4084507042253521E-2</v>
      </c>
      <c r="F49" s="8">
        <f t="shared" si="3"/>
        <v>1.0416666666666666E-2</v>
      </c>
      <c r="G49" s="13">
        <f t="shared" si="4"/>
        <v>0.5</v>
      </c>
      <c r="H49" s="18">
        <f t="shared" si="5"/>
        <v>7.0422535211267607E-3</v>
      </c>
    </row>
    <row r="50" spans="2:8" ht="15" x14ac:dyDescent="0.2">
      <c r="B50" s="3" t="s">
        <v>15</v>
      </c>
      <c r="C50" s="10">
        <v>37</v>
      </c>
      <c r="D50" s="10">
        <v>5</v>
      </c>
      <c r="E50" s="8">
        <f t="shared" si="2"/>
        <v>0.26056338028169013</v>
      </c>
      <c r="F50" s="8">
        <f t="shared" si="3"/>
        <v>1.7361111111111112E-2</v>
      </c>
      <c r="G50" s="13">
        <f t="shared" si="4"/>
        <v>-0.86486486486486491</v>
      </c>
      <c r="H50" s="18">
        <f t="shared" si="5"/>
        <v>-0.22535211267605634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3</v>
      </c>
      <c r="D52" s="10">
        <v>37</v>
      </c>
      <c r="E52" s="8">
        <f t="shared" si="2"/>
        <v>2.1126760563380281E-2</v>
      </c>
      <c r="F52" s="8">
        <f t="shared" si="3"/>
        <v>0.12847222222222221</v>
      </c>
      <c r="G52" s="13">
        <f t="shared" si="4"/>
        <v>11.333333333333334</v>
      </c>
      <c r="H52" s="18">
        <f t="shared" si="5"/>
        <v>0.23943661971830987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0</v>
      </c>
      <c r="E56" s="8">
        <f t="shared" si="2"/>
        <v>7.0422535211267607E-3</v>
      </c>
      <c r="F56" s="8" t="str">
        <f t="shared" si="3"/>
        <v/>
      </c>
      <c r="G56" s="13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10</v>
      </c>
      <c r="D58" s="10">
        <v>29</v>
      </c>
      <c r="E58" s="8">
        <f t="shared" si="2"/>
        <v>7.0422535211267609E-2</v>
      </c>
      <c r="F58" s="8">
        <f t="shared" si="3"/>
        <v>0.10069444444444445</v>
      </c>
      <c r="G58" s="13">
        <f t="shared" si="4"/>
        <v>1.9</v>
      </c>
      <c r="H58" s="18">
        <f t="shared" si="5"/>
        <v>0.13380281690140844</v>
      </c>
    </row>
    <row r="59" spans="2:8" ht="15" x14ac:dyDescent="0.2">
      <c r="B59" s="3" t="s">
        <v>217</v>
      </c>
      <c r="C59" s="10">
        <v>4</v>
      </c>
      <c r="D59" s="10">
        <v>1</v>
      </c>
      <c r="E59" s="8">
        <f t="shared" si="2"/>
        <v>2.8169014084507043E-2</v>
      </c>
      <c r="F59" s="8">
        <f t="shared" si="3"/>
        <v>3.472222222222222E-3</v>
      </c>
      <c r="G59" s="13">
        <f t="shared" si="4"/>
        <v>-0.75</v>
      </c>
      <c r="H59" s="18">
        <f t="shared" si="5"/>
        <v>-2.1126760563380281E-2</v>
      </c>
    </row>
    <row r="60" spans="2:8" ht="15" x14ac:dyDescent="0.2">
      <c r="B60" s="3" t="s">
        <v>218</v>
      </c>
      <c r="C60" s="10">
        <v>8</v>
      </c>
      <c r="D60" s="10">
        <v>5</v>
      </c>
      <c r="E60" s="8">
        <f t="shared" si="2"/>
        <v>5.6338028169014086E-2</v>
      </c>
      <c r="F60" s="8">
        <f t="shared" si="3"/>
        <v>1.7361111111111112E-2</v>
      </c>
      <c r="G60" s="13">
        <f t="shared" si="4"/>
        <v>-0.375</v>
      </c>
      <c r="H60" s="18">
        <f t="shared" si="5"/>
        <v>-2.1126760563380281E-2</v>
      </c>
    </row>
    <row r="61" spans="2:8" ht="15" x14ac:dyDescent="0.2">
      <c r="B61" s="3" t="s">
        <v>219</v>
      </c>
      <c r="C61" s="10">
        <v>0</v>
      </c>
      <c r="D61" s="10">
        <v>1</v>
      </c>
      <c r="E61" s="8" t="str">
        <f t="shared" si="2"/>
        <v/>
      </c>
      <c r="F61" s="8">
        <f t="shared" si="3"/>
        <v>3.472222222222222E-3</v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2</v>
      </c>
      <c r="D62" s="10">
        <v>1</v>
      </c>
      <c r="E62" s="8">
        <f t="shared" si="2"/>
        <v>1.4084507042253521E-2</v>
      </c>
      <c r="F62" s="8">
        <f t="shared" si="3"/>
        <v>3.472222222222222E-3</v>
      </c>
      <c r="G62" s="13">
        <f t="shared" si="4"/>
        <v>-0.5</v>
      </c>
      <c r="H62" s="18">
        <f t="shared" si="5"/>
        <v>-7.0422535211267607E-3</v>
      </c>
    </row>
    <row r="63" spans="2:8" ht="15" x14ac:dyDescent="0.2">
      <c r="B63" s="3" t="s">
        <v>220</v>
      </c>
      <c r="C63" s="10">
        <v>3</v>
      </c>
      <c r="D63" s="10">
        <v>1</v>
      </c>
      <c r="E63" s="8">
        <f t="shared" si="2"/>
        <v>2.1126760563380281E-2</v>
      </c>
      <c r="F63" s="8">
        <f t="shared" si="3"/>
        <v>3.472222222222222E-3</v>
      </c>
      <c r="G63" s="13">
        <f t="shared" si="4"/>
        <v>-0.66666666666666663</v>
      </c>
      <c r="H63" s="18">
        <f t="shared" si="5"/>
        <v>-1.408450704225352E-2</v>
      </c>
    </row>
    <row r="64" spans="2:8" ht="13.5" customHeight="1" x14ac:dyDescent="0.2">
      <c r="B64" s="3" t="s">
        <v>221</v>
      </c>
      <c r="C64" s="10">
        <v>1</v>
      </c>
      <c r="D64" s="10">
        <v>1</v>
      </c>
      <c r="E64" s="8">
        <f t="shared" si="2"/>
        <v>7.0422535211267607E-3</v>
      </c>
      <c r="F64" s="8">
        <f t="shared" si="3"/>
        <v>3.472222222222222E-3</v>
      </c>
      <c r="G64" s="9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1022</v>
      </c>
      <c r="D70" s="40">
        <f>SUM(D71:D145)</f>
        <v>3854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2.771037181996086</v>
      </c>
      <c r="H70" s="41">
        <f>+IF(OR(AND(E70=""),(G70="")),"",E70*G70)</f>
        <v>2.771037181996086</v>
      </c>
    </row>
    <row r="71" spans="2:8" ht="15" x14ac:dyDescent="0.2">
      <c r="B71" s="3" t="s">
        <v>20</v>
      </c>
      <c r="C71" s="10">
        <v>21</v>
      </c>
      <c r="D71" s="10">
        <v>73</v>
      </c>
      <c r="E71" s="12">
        <f>+IF(C71=0,"",C71/C$70)</f>
        <v>2.0547945205479451E-2</v>
      </c>
      <c r="F71" s="12">
        <f>+IF(D71=0,"",D71/D$70)</f>
        <v>1.894135962636222E-2</v>
      </c>
      <c r="G71" s="13">
        <f>+IF(OR(AND(D71=0),(C71=0)),"0",((D71-C71)/C71))</f>
        <v>2.4761904761904763</v>
      </c>
      <c r="H71" s="18">
        <f>+IF(OR(AND(E71=""),(G71="")),"",E71*G71)</f>
        <v>5.0880626223091974E-2</v>
      </c>
    </row>
    <row r="72" spans="2:8" ht="15" x14ac:dyDescent="0.2">
      <c r="B72" s="3" t="s">
        <v>21</v>
      </c>
      <c r="C72" s="10">
        <v>6</v>
      </c>
      <c r="D72" s="10">
        <v>12</v>
      </c>
      <c r="E72" s="12">
        <f t="shared" ref="E72:E135" si="6">+IF(C72=0,"",C72/C$70)</f>
        <v>5.8708414872798431E-3</v>
      </c>
      <c r="F72" s="12">
        <f t="shared" ref="F72:F135" si="7">+IF(D72=0,"",D72/D$70)</f>
        <v>3.1136481577581734E-3</v>
      </c>
      <c r="G72" s="13">
        <f t="shared" ref="G72:G135" si="8">+IF(OR(AND(D72=0),(C72=0)),"0",((D72-C72)/C72))</f>
        <v>1</v>
      </c>
      <c r="H72" s="18">
        <f t="shared" ref="H72:H135" si="9">+IF(OR(AND(E72=""),(G72="")),"",E72*G72)</f>
        <v>5.8708414872798431E-3</v>
      </c>
    </row>
    <row r="73" spans="2:8" ht="15" x14ac:dyDescent="0.2">
      <c r="B73" s="3" t="s">
        <v>22</v>
      </c>
      <c r="C73" s="10">
        <v>19</v>
      </c>
      <c r="D73" s="10">
        <v>15</v>
      </c>
      <c r="E73" s="12">
        <f t="shared" si="6"/>
        <v>1.8590998043052837E-2</v>
      </c>
      <c r="F73" s="12">
        <f t="shared" si="7"/>
        <v>3.8920601971977166E-3</v>
      </c>
      <c r="G73" s="13">
        <f t="shared" si="8"/>
        <v>-0.21052631578947367</v>
      </c>
      <c r="H73" s="18">
        <f t="shared" si="9"/>
        <v>-3.9138943248532287E-3</v>
      </c>
    </row>
    <row r="74" spans="2:8" ht="15" x14ac:dyDescent="0.2">
      <c r="B74" s="3" t="s">
        <v>222</v>
      </c>
      <c r="C74" s="10">
        <v>36</v>
      </c>
      <c r="D74" s="10">
        <v>140</v>
      </c>
      <c r="E74" s="12">
        <f t="shared" si="6"/>
        <v>3.5225048923679059E-2</v>
      </c>
      <c r="F74" s="12">
        <f t="shared" si="7"/>
        <v>3.6325895173845359E-2</v>
      </c>
      <c r="G74" s="13">
        <f t="shared" si="8"/>
        <v>2.8888888888888888</v>
      </c>
      <c r="H74" s="18">
        <f t="shared" si="9"/>
        <v>0.10176125244618395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9</v>
      </c>
      <c r="D77" s="10">
        <v>4</v>
      </c>
      <c r="E77" s="12">
        <f t="shared" si="6"/>
        <v>8.8062622309197647E-3</v>
      </c>
      <c r="F77" s="12">
        <f t="shared" si="7"/>
        <v>1.0378827192527244E-3</v>
      </c>
      <c r="G77" s="13">
        <f t="shared" si="8"/>
        <v>-0.55555555555555558</v>
      </c>
      <c r="H77" s="18">
        <f t="shared" si="9"/>
        <v>-4.8923679060665359E-3</v>
      </c>
    </row>
    <row r="78" spans="2:8" ht="15" x14ac:dyDescent="0.2">
      <c r="B78" s="3" t="s">
        <v>225</v>
      </c>
      <c r="C78" s="10">
        <v>1</v>
      </c>
      <c r="D78" s="10">
        <v>2</v>
      </c>
      <c r="E78" s="12">
        <f t="shared" si="6"/>
        <v>9.7847358121330719E-4</v>
      </c>
      <c r="F78" s="12">
        <f t="shared" si="7"/>
        <v>5.189413596263622E-4</v>
      </c>
      <c r="G78" s="13">
        <f t="shared" si="8"/>
        <v>1</v>
      </c>
      <c r="H78" s="18">
        <f t="shared" si="9"/>
        <v>9.7847358121330719E-4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12</v>
      </c>
      <c r="D80" s="10">
        <v>20</v>
      </c>
      <c r="E80" s="12">
        <f t="shared" si="6"/>
        <v>1.1741682974559686E-2</v>
      </c>
      <c r="F80" s="12">
        <f t="shared" si="7"/>
        <v>5.1894135962636222E-3</v>
      </c>
      <c r="G80" s="13">
        <f t="shared" si="8"/>
        <v>0.66666666666666663</v>
      </c>
      <c r="H80" s="18">
        <f t="shared" si="9"/>
        <v>7.8277886497064575E-3</v>
      </c>
    </row>
    <row r="81" spans="2:8" ht="15" x14ac:dyDescent="0.2">
      <c r="B81" s="3" t="s">
        <v>24</v>
      </c>
      <c r="C81" s="10">
        <v>1</v>
      </c>
      <c r="D81" s="10">
        <v>0</v>
      </c>
      <c r="E81" s="12">
        <f t="shared" si="6"/>
        <v>9.7847358121330719E-4</v>
      </c>
      <c r="F81" s="12" t="str">
        <f t="shared" si="7"/>
        <v/>
      </c>
      <c r="G81" s="13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48</v>
      </c>
      <c r="D82" s="10">
        <v>30</v>
      </c>
      <c r="E82" s="12">
        <f t="shared" si="6"/>
        <v>4.6966731898238745E-2</v>
      </c>
      <c r="F82" s="12">
        <f t="shared" si="7"/>
        <v>7.7841203943954333E-3</v>
      </c>
      <c r="G82" s="13">
        <f t="shared" si="8"/>
        <v>-0.375</v>
      </c>
      <c r="H82" s="18">
        <f t="shared" si="9"/>
        <v>-1.7612524461839529E-2</v>
      </c>
    </row>
    <row r="83" spans="2:8" ht="15" x14ac:dyDescent="0.2">
      <c r="B83" s="3" t="s">
        <v>229</v>
      </c>
      <c r="C83" s="10">
        <v>25</v>
      </c>
      <c r="D83" s="10">
        <v>50</v>
      </c>
      <c r="E83" s="12">
        <f t="shared" si="6"/>
        <v>2.446183953033268E-2</v>
      </c>
      <c r="F83" s="12">
        <f t="shared" si="7"/>
        <v>1.2973533990659055E-2</v>
      </c>
      <c r="G83" s="13">
        <f t="shared" si="8"/>
        <v>1</v>
      </c>
      <c r="H83" s="18">
        <f t="shared" si="9"/>
        <v>2.446183953033268E-2</v>
      </c>
    </row>
    <row r="84" spans="2:8" ht="15" x14ac:dyDescent="0.2">
      <c r="B84" s="3" t="s">
        <v>230</v>
      </c>
      <c r="C84" s="10">
        <v>5</v>
      </c>
      <c r="D84" s="10">
        <v>18</v>
      </c>
      <c r="E84" s="12">
        <f t="shared" si="6"/>
        <v>4.8923679060665359E-3</v>
      </c>
      <c r="F84" s="12">
        <f t="shared" si="7"/>
        <v>4.6704722366372603E-3</v>
      </c>
      <c r="G84" s="13">
        <f t="shared" si="8"/>
        <v>2.6</v>
      </c>
      <c r="H84" s="18">
        <f t="shared" si="9"/>
        <v>1.2720156555772993E-2</v>
      </c>
    </row>
    <row r="85" spans="2:8" ht="15" x14ac:dyDescent="0.2">
      <c r="B85" s="3" t="s">
        <v>28</v>
      </c>
      <c r="C85" s="10">
        <v>6</v>
      </c>
      <c r="D85" s="10">
        <v>5</v>
      </c>
      <c r="E85" s="12">
        <f t="shared" si="6"/>
        <v>5.8708414872798431E-3</v>
      </c>
      <c r="F85" s="12">
        <f t="shared" si="7"/>
        <v>1.2973533990659055E-3</v>
      </c>
      <c r="G85" s="13">
        <f t="shared" si="8"/>
        <v>-0.16666666666666666</v>
      </c>
      <c r="H85" s="18">
        <f t="shared" si="9"/>
        <v>-9.7847358121330719E-4</v>
      </c>
    </row>
    <row r="86" spans="2:8" ht="15" x14ac:dyDescent="0.2">
      <c r="B86" s="3" t="s">
        <v>231</v>
      </c>
      <c r="C86" s="10">
        <v>10</v>
      </c>
      <c r="D86" s="10">
        <v>7</v>
      </c>
      <c r="E86" s="12">
        <f t="shared" si="6"/>
        <v>9.7847358121330719E-3</v>
      </c>
      <c r="F86" s="12">
        <f t="shared" si="7"/>
        <v>1.8162947586922678E-3</v>
      </c>
      <c r="G86" s="13">
        <f t="shared" si="8"/>
        <v>-0.3</v>
      </c>
      <c r="H86" s="18">
        <f t="shared" si="9"/>
        <v>-2.9354207436399216E-3</v>
      </c>
    </row>
    <row r="87" spans="2:8" ht="15" x14ac:dyDescent="0.2">
      <c r="B87" s="3" t="s">
        <v>232</v>
      </c>
      <c r="C87" s="10">
        <v>1</v>
      </c>
      <c r="D87" s="10">
        <v>2</v>
      </c>
      <c r="E87" s="12">
        <f t="shared" si="6"/>
        <v>9.7847358121330719E-4</v>
      </c>
      <c r="F87" s="12">
        <f t="shared" si="7"/>
        <v>5.189413596263622E-4</v>
      </c>
      <c r="G87" s="13">
        <f t="shared" si="8"/>
        <v>1</v>
      </c>
      <c r="H87" s="18">
        <f t="shared" si="9"/>
        <v>9.7847358121330719E-4</v>
      </c>
    </row>
    <row r="88" spans="2:8" ht="15" x14ac:dyDescent="0.2">
      <c r="B88" s="3" t="s">
        <v>233</v>
      </c>
      <c r="C88" s="10">
        <v>20</v>
      </c>
      <c r="D88" s="10">
        <v>30</v>
      </c>
      <c r="E88" s="12">
        <f t="shared" si="6"/>
        <v>1.9569471624266144E-2</v>
      </c>
      <c r="F88" s="12">
        <f t="shared" si="7"/>
        <v>7.7841203943954333E-3</v>
      </c>
      <c r="G88" s="13">
        <f t="shared" si="8"/>
        <v>0.5</v>
      </c>
      <c r="H88" s="18">
        <f t="shared" si="9"/>
        <v>9.7847358121330719E-3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2.594706798131811E-4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2</v>
      </c>
      <c r="D90" s="10">
        <v>3</v>
      </c>
      <c r="E90" s="12">
        <f t="shared" si="6"/>
        <v>1.9569471624266144E-3</v>
      </c>
      <c r="F90" s="12">
        <f t="shared" si="7"/>
        <v>7.7841203943954335E-4</v>
      </c>
      <c r="G90" s="13">
        <f t="shared" si="8"/>
        <v>0.5</v>
      </c>
      <c r="H90" s="18">
        <f t="shared" si="9"/>
        <v>9.7847358121330719E-4</v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11</v>
      </c>
      <c r="D92" s="10">
        <v>46</v>
      </c>
      <c r="E92" s="12">
        <f t="shared" si="6"/>
        <v>1.0763209393346379E-2</v>
      </c>
      <c r="F92" s="12">
        <f t="shared" si="7"/>
        <v>1.1935651271406332E-2</v>
      </c>
      <c r="G92" s="13">
        <f t="shared" si="8"/>
        <v>3.1818181818181817</v>
      </c>
      <c r="H92" s="18">
        <f t="shared" si="9"/>
        <v>3.4246575342465752E-2</v>
      </c>
    </row>
    <row r="93" spans="2:8" ht="15" x14ac:dyDescent="0.2">
      <c r="B93" s="3" t="s">
        <v>560</v>
      </c>
      <c r="C93" s="10">
        <v>21</v>
      </c>
      <c r="D93" s="10">
        <v>31</v>
      </c>
      <c r="E93" s="12">
        <f t="shared" si="6"/>
        <v>2.0547945205479451E-2</v>
      </c>
      <c r="F93" s="12">
        <f t="shared" si="7"/>
        <v>8.0435910742086142E-3</v>
      </c>
      <c r="G93" s="13">
        <f t="shared" si="8"/>
        <v>0.47619047619047616</v>
      </c>
      <c r="H93" s="18">
        <f t="shared" si="9"/>
        <v>9.7847358121330719E-3</v>
      </c>
    </row>
    <row r="94" spans="2:8" ht="15" x14ac:dyDescent="0.2">
      <c r="B94" s="3" t="s">
        <v>25</v>
      </c>
      <c r="C94" s="10">
        <v>15</v>
      </c>
      <c r="D94" s="10">
        <v>18</v>
      </c>
      <c r="E94" s="12">
        <f t="shared" si="6"/>
        <v>1.4677103718199608E-2</v>
      </c>
      <c r="F94" s="12">
        <f t="shared" si="7"/>
        <v>4.6704722366372603E-3</v>
      </c>
      <c r="G94" s="13">
        <f t="shared" si="8"/>
        <v>0.2</v>
      </c>
      <c r="H94" s="18">
        <f t="shared" si="9"/>
        <v>2.9354207436399216E-3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9.7847358121330719E-4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</v>
      </c>
      <c r="D97" s="10">
        <v>13</v>
      </c>
      <c r="E97" s="12">
        <f t="shared" si="6"/>
        <v>9.7847358121330719E-4</v>
      </c>
      <c r="F97" s="12">
        <f t="shared" si="7"/>
        <v>3.3731188375713543E-3</v>
      </c>
      <c r="G97" s="13">
        <f t="shared" si="8"/>
        <v>12</v>
      </c>
      <c r="H97" s="18">
        <f t="shared" si="9"/>
        <v>1.1741682974559686E-2</v>
      </c>
    </row>
    <row r="98" spans="2:8" ht="15" x14ac:dyDescent="0.2">
      <c r="B98" s="3" t="s">
        <v>238</v>
      </c>
      <c r="C98" s="10">
        <v>104</v>
      </c>
      <c r="D98" s="10">
        <v>97</v>
      </c>
      <c r="E98" s="12">
        <f t="shared" si="6"/>
        <v>0.10176125244618395</v>
      </c>
      <c r="F98" s="12">
        <f t="shared" si="7"/>
        <v>2.5168655941878566E-2</v>
      </c>
      <c r="G98" s="13">
        <f t="shared" si="8"/>
        <v>-6.7307692307692304E-2</v>
      </c>
      <c r="H98" s="18">
        <f t="shared" si="9"/>
        <v>-6.8493150684931503E-3</v>
      </c>
    </row>
    <row r="99" spans="2:8" ht="15" x14ac:dyDescent="0.2">
      <c r="B99" s="3" t="s">
        <v>239</v>
      </c>
      <c r="C99" s="10">
        <v>18</v>
      </c>
      <c r="D99" s="10">
        <v>234</v>
      </c>
      <c r="E99" s="12">
        <f t="shared" si="6"/>
        <v>1.7612524461839529E-2</v>
      </c>
      <c r="F99" s="12">
        <f t="shared" si="7"/>
        <v>6.0716139076284377E-2</v>
      </c>
      <c r="G99" s="13">
        <f t="shared" si="8"/>
        <v>12</v>
      </c>
      <c r="H99" s="18">
        <f t="shared" si="9"/>
        <v>0.21135029354207435</v>
      </c>
    </row>
    <row r="100" spans="2:8" ht="15" x14ac:dyDescent="0.2">
      <c r="B100" s="3" t="s">
        <v>240</v>
      </c>
      <c r="C100" s="10">
        <v>18</v>
      </c>
      <c r="D100" s="10">
        <v>112</v>
      </c>
      <c r="E100" s="12">
        <f t="shared" si="6"/>
        <v>1.7612524461839529E-2</v>
      </c>
      <c r="F100" s="12">
        <f t="shared" si="7"/>
        <v>2.9060716139076286E-2</v>
      </c>
      <c r="G100" s="13">
        <f t="shared" si="8"/>
        <v>5.2222222222222223</v>
      </c>
      <c r="H100" s="18">
        <f t="shared" si="9"/>
        <v>9.1976516634050876E-2</v>
      </c>
    </row>
    <row r="101" spans="2:8" ht="15" x14ac:dyDescent="0.2">
      <c r="B101" s="3" t="s">
        <v>241</v>
      </c>
      <c r="C101" s="10">
        <v>0</v>
      </c>
      <c r="D101" s="10">
        <v>1</v>
      </c>
      <c r="E101" s="12" t="str">
        <f t="shared" si="6"/>
        <v/>
      </c>
      <c r="F101" s="12">
        <f t="shared" si="7"/>
        <v>2.594706798131811E-4</v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13</v>
      </c>
      <c r="D102" s="10">
        <v>7</v>
      </c>
      <c r="E102" s="12">
        <f t="shared" si="6"/>
        <v>1.2720156555772993E-2</v>
      </c>
      <c r="F102" s="12">
        <f t="shared" si="7"/>
        <v>1.8162947586922678E-3</v>
      </c>
      <c r="G102" s="13">
        <f t="shared" si="8"/>
        <v>-0.46153846153846156</v>
      </c>
      <c r="H102" s="18">
        <f t="shared" si="9"/>
        <v>-5.8708414872798431E-3</v>
      </c>
    </row>
    <row r="103" spans="2:8" ht="15" x14ac:dyDescent="0.2">
      <c r="B103" s="3" t="s">
        <v>243</v>
      </c>
      <c r="C103" s="10">
        <v>2</v>
      </c>
      <c r="D103" s="10">
        <v>10</v>
      </c>
      <c r="E103" s="12">
        <f t="shared" si="6"/>
        <v>1.9569471624266144E-3</v>
      </c>
      <c r="F103" s="12">
        <f t="shared" si="7"/>
        <v>2.5947067981318111E-3</v>
      </c>
      <c r="G103" s="13">
        <f t="shared" si="8"/>
        <v>4</v>
      </c>
      <c r="H103" s="18">
        <f t="shared" si="9"/>
        <v>7.8277886497064575E-3</v>
      </c>
    </row>
    <row r="104" spans="2:8" ht="15" x14ac:dyDescent="0.2">
      <c r="B104" s="3" t="s">
        <v>34</v>
      </c>
      <c r="C104" s="10">
        <v>4</v>
      </c>
      <c r="D104" s="10">
        <v>14</v>
      </c>
      <c r="E104" s="12">
        <f t="shared" si="6"/>
        <v>3.9138943248532287E-3</v>
      </c>
      <c r="F104" s="12">
        <f t="shared" si="7"/>
        <v>3.6325895173845357E-3</v>
      </c>
      <c r="G104" s="13">
        <f t="shared" si="8"/>
        <v>2.5</v>
      </c>
      <c r="H104" s="18">
        <f t="shared" si="9"/>
        <v>9.7847358121330719E-3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5</v>
      </c>
      <c r="D107" s="10">
        <v>20</v>
      </c>
      <c r="E107" s="12">
        <f t="shared" si="6"/>
        <v>4.8923679060665359E-3</v>
      </c>
      <c r="F107" s="12">
        <f t="shared" si="7"/>
        <v>5.1894135962636222E-3</v>
      </c>
      <c r="G107" s="13">
        <f t="shared" si="8"/>
        <v>3</v>
      </c>
      <c r="H107" s="18">
        <f t="shared" si="9"/>
        <v>1.4677103718199608E-2</v>
      </c>
    </row>
    <row r="108" spans="2:8" ht="15" x14ac:dyDescent="0.2">
      <c r="B108" s="3" t="s">
        <v>31</v>
      </c>
      <c r="C108" s="10">
        <v>1</v>
      </c>
      <c r="D108" s="10">
        <v>1</v>
      </c>
      <c r="E108" s="12">
        <f t="shared" si="6"/>
        <v>9.7847358121330719E-4</v>
      </c>
      <c r="F108" s="12">
        <f t="shared" si="7"/>
        <v>2.594706798131811E-4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2</v>
      </c>
      <c r="E109" s="12" t="str">
        <f t="shared" si="6"/>
        <v/>
      </c>
      <c r="F109" s="12">
        <f t="shared" si="7"/>
        <v>5.189413596263622E-4</v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2</v>
      </c>
      <c r="D110" s="10">
        <v>8</v>
      </c>
      <c r="E110" s="12">
        <f t="shared" si="6"/>
        <v>1.9569471624266144E-3</v>
      </c>
      <c r="F110" s="12">
        <f t="shared" si="7"/>
        <v>2.0757654385054488E-3</v>
      </c>
      <c r="G110" s="13">
        <f t="shared" si="8"/>
        <v>3</v>
      </c>
      <c r="H110" s="18">
        <f t="shared" si="9"/>
        <v>5.8708414872798431E-3</v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6"/>
        <v/>
      </c>
      <c r="F111" s="12">
        <f t="shared" si="7"/>
        <v>2.594706798131811E-4</v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30</v>
      </c>
      <c r="D112" s="10">
        <v>31</v>
      </c>
      <c r="E112" s="12">
        <f t="shared" si="6"/>
        <v>2.9354207436399216E-2</v>
      </c>
      <c r="F112" s="12">
        <f t="shared" si="7"/>
        <v>8.0435910742086142E-3</v>
      </c>
      <c r="G112" s="13">
        <f t="shared" si="8"/>
        <v>3.3333333333333333E-2</v>
      </c>
      <c r="H112" s="18">
        <f t="shared" si="9"/>
        <v>9.7847358121330719E-4</v>
      </c>
    </row>
    <row r="113" spans="2:8" ht="15" x14ac:dyDescent="0.2">
      <c r="B113" s="3" t="s">
        <v>248</v>
      </c>
      <c r="C113" s="10">
        <v>19</v>
      </c>
      <c r="D113" s="10">
        <v>35</v>
      </c>
      <c r="E113" s="12">
        <f t="shared" si="6"/>
        <v>1.8590998043052837E-2</v>
      </c>
      <c r="F113" s="12">
        <f t="shared" si="7"/>
        <v>9.0814737934613397E-3</v>
      </c>
      <c r="G113" s="13">
        <f t="shared" si="8"/>
        <v>0.84210526315789469</v>
      </c>
      <c r="H113" s="18">
        <f t="shared" si="9"/>
        <v>1.5655577299412915E-2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76</v>
      </c>
      <c r="D115" s="10">
        <v>96</v>
      </c>
      <c r="E115" s="12">
        <f t="shared" si="6"/>
        <v>7.4363992172211346E-2</v>
      </c>
      <c r="F115" s="12">
        <f t="shared" si="7"/>
        <v>2.4909185262065387E-2</v>
      </c>
      <c r="G115" s="13">
        <f t="shared" si="8"/>
        <v>0.26315789473684209</v>
      </c>
      <c r="H115" s="18">
        <f t="shared" si="9"/>
        <v>1.9569471624266144E-2</v>
      </c>
    </row>
    <row r="116" spans="2:8" ht="15" x14ac:dyDescent="0.2">
      <c r="B116" s="3" t="s">
        <v>249</v>
      </c>
      <c r="C116" s="10">
        <v>32</v>
      </c>
      <c r="D116" s="10">
        <v>46</v>
      </c>
      <c r="E116" s="12">
        <f t="shared" si="6"/>
        <v>3.131115459882583E-2</v>
      </c>
      <c r="F116" s="12">
        <f t="shared" si="7"/>
        <v>1.1935651271406332E-2</v>
      </c>
      <c r="G116" s="13">
        <f t="shared" si="8"/>
        <v>0.4375</v>
      </c>
      <c r="H116" s="18">
        <f t="shared" si="9"/>
        <v>1.3698630136986301E-2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157</v>
      </c>
      <c r="D118" s="10">
        <v>2276</v>
      </c>
      <c r="E118" s="12">
        <f t="shared" si="6"/>
        <v>0.15362035225048923</v>
      </c>
      <c r="F118" s="12">
        <f t="shared" si="7"/>
        <v>0.59055526725480023</v>
      </c>
      <c r="G118" s="13">
        <f t="shared" si="8"/>
        <v>13.496815286624203</v>
      </c>
      <c r="H118" s="18">
        <f t="shared" si="9"/>
        <v>2.0733855185909977</v>
      </c>
    </row>
    <row r="119" spans="2:8" ht="15" x14ac:dyDescent="0.2">
      <c r="B119" s="3" t="s">
        <v>252</v>
      </c>
      <c r="C119" s="10">
        <v>93</v>
      </c>
      <c r="D119" s="10">
        <v>84</v>
      </c>
      <c r="E119" s="12">
        <f t="shared" si="6"/>
        <v>9.0998043052837568E-2</v>
      </c>
      <c r="F119" s="12">
        <f t="shared" si="7"/>
        <v>2.1795537104307212E-2</v>
      </c>
      <c r="G119" s="13">
        <f t="shared" si="8"/>
        <v>-9.6774193548387094E-2</v>
      </c>
      <c r="H119" s="18">
        <f t="shared" si="9"/>
        <v>-8.8062622309197647E-3</v>
      </c>
    </row>
    <row r="120" spans="2:8" ht="15" x14ac:dyDescent="0.2">
      <c r="B120" s="3" t="s">
        <v>253</v>
      </c>
      <c r="C120" s="10">
        <v>52</v>
      </c>
      <c r="D120" s="10">
        <v>64</v>
      </c>
      <c r="E120" s="12">
        <f t="shared" si="6"/>
        <v>5.0880626223091974E-2</v>
      </c>
      <c r="F120" s="12">
        <f t="shared" si="7"/>
        <v>1.660612350804359E-2</v>
      </c>
      <c r="G120" s="13">
        <f t="shared" si="8"/>
        <v>0.23076923076923078</v>
      </c>
      <c r="H120" s="18">
        <f t="shared" si="9"/>
        <v>1.1741682974559686E-2</v>
      </c>
    </row>
    <row r="121" spans="2:8" ht="15" x14ac:dyDescent="0.2">
      <c r="B121" s="3" t="s">
        <v>35</v>
      </c>
      <c r="C121" s="10">
        <v>17</v>
      </c>
      <c r="D121" s="10">
        <v>20</v>
      </c>
      <c r="E121" s="12">
        <f t="shared" si="6"/>
        <v>1.6634050880626222E-2</v>
      </c>
      <c r="F121" s="12">
        <f t="shared" si="7"/>
        <v>5.1894135962636222E-3</v>
      </c>
      <c r="G121" s="13">
        <f t="shared" si="8"/>
        <v>0.17647058823529413</v>
      </c>
      <c r="H121" s="18">
        <f t="shared" si="9"/>
        <v>2.9354207436399216E-3</v>
      </c>
    </row>
    <row r="122" spans="2:8" ht="15" x14ac:dyDescent="0.2">
      <c r="B122" s="3" t="s">
        <v>39</v>
      </c>
      <c r="C122" s="10">
        <v>1</v>
      </c>
      <c r="D122" s="10">
        <v>0</v>
      </c>
      <c r="E122" s="12">
        <f t="shared" si="6"/>
        <v>9.7847358121330719E-4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15</v>
      </c>
      <c r="D123" s="10">
        <v>17</v>
      </c>
      <c r="E123" s="12">
        <f t="shared" si="6"/>
        <v>1.4677103718199608E-2</v>
      </c>
      <c r="F123" s="12">
        <f t="shared" si="7"/>
        <v>4.4110015568240785E-3</v>
      </c>
      <c r="G123" s="13">
        <f t="shared" si="8"/>
        <v>0.13333333333333333</v>
      </c>
      <c r="H123" s="18">
        <f t="shared" si="9"/>
        <v>1.9569471624266144E-3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3</v>
      </c>
      <c r="D125" s="10">
        <v>8</v>
      </c>
      <c r="E125" s="12">
        <f t="shared" si="6"/>
        <v>2.9354207436399216E-3</v>
      </c>
      <c r="F125" s="12">
        <f t="shared" si="7"/>
        <v>2.0757654385054488E-3</v>
      </c>
      <c r="G125" s="13">
        <f t="shared" si="8"/>
        <v>1.6666666666666667</v>
      </c>
      <c r="H125" s="18">
        <f t="shared" si="9"/>
        <v>4.8923679060665359E-3</v>
      </c>
    </row>
    <row r="126" spans="2:8" ht="15" x14ac:dyDescent="0.2">
      <c r="B126" s="3" t="s">
        <v>255</v>
      </c>
      <c r="C126" s="10">
        <v>1</v>
      </c>
      <c r="D126" s="10">
        <v>0</v>
      </c>
      <c r="E126" s="12">
        <f t="shared" si="6"/>
        <v>9.7847358121330719E-4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0</v>
      </c>
      <c r="D127" s="10">
        <v>8</v>
      </c>
      <c r="E127" s="12" t="str">
        <f t="shared" si="6"/>
        <v/>
      </c>
      <c r="F127" s="12">
        <f t="shared" si="7"/>
        <v>2.0757654385054488E-3</v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4</v>
      </c>
      <c r="D128" s="10">
        <v>7</v>
      </c>
      <c r="E128" s="12">
        <f t="shared" si="6"/>
        <v>3.9138943248532287E-3</v>
      </c>
      <c r="F128" s="12">
        <f t="shared" si="7"/>
        <v>1.8162947586922678E-3</v>
      </c>
      <c r="G128" s="13">
        <f t="shared" si="8"/>
        <v>0.75</v>
      </c>
      <c r="H128" s="18">
        <f t="shared" si="9"/>
        <v>2.9354207436399216E-3</v>
      </c>
    </row>
    <row r="129" spans="2:8" ht="30" x14ac:dyDescent="0.2">
      <c r="B129" s="3" t="s">
        <v>258</v>
      </c>
      <c r="C129" s="10">
        <v>12</v>
      </c>
      <c r="D129" s="10">
        <v>7</v>
      </c>
      <c r="E129" s="12">
        <f t="shared" si="6"/>
        <v>1.1741682974559686E-2</v>
      </c>
      <c r="F129" s="12">
        <f t="shared" si="7"/>
        <v>1.8162947586922678E-3</v>
      </c>
      <c r="G129" s="13">
        <f t="shared" si="8"/>
        <v>-0.41666666666666669</v>
      </c>
      <c r="H129" s="18">
        <f t="shared" si="9"/>
        <v>-4.8923679060665359E-3</v>
      </c>
    </row>
    <row r="130" spans="2:8" ht="30" x14ac:dyDescent="0.2">
      <c r="B130" s="3" t="s">
        <v>259</v>
      </c>
      <c r="C130" s="10">
        <v>4</v>
      </c>
      <c r="D130" s="10">
        <v>1</v>
      </c>
      <c r="E130" s="12">
        <f t="shared" si="6"/>
        <v>3.9138943248532287E-3</v>
      </c>
      <c r="F130" s="12">
        <f t="shared" si="7"/>
        <v>2.594706798131811E-4</v>
      </c>
      <c r="G130" s="13">
        <f t="shared" si="8"/>
        <v>-0.75</v>
      </c>
      <c r="H130" s="18">
        <f t="shared" si="9"/>
        <v>-2.9354207436399216E-3</v>
      </c>
    </row>
    <row r="131" spans="2:8" ht="30" x14ac:dyDescent="0.2">
      <c r="B131" s="3" t="s">
        <v>260</v>
      </c>
      <c r="C131" s="10">
        <v>37</v>
      </c>
      <c r="D131" s="10">
        <v>97</v>
      </c>
      <c r="E131" s="12">
        <f t="shared" si="6"/>
        <v>3.6203522504892366E-2</v>
      </c>
      <c r="F131" s="12">
        <f t="shared" si="7"/>
        <v>2.5168655941878566E-2</v>
      </c>
      <c r="G131" s="13">
        <f t="shared" si="8"/>
        <v>1.6216216216216217</v>
      </c>
      <c r="H131" s="18">
        <f t="shared" si="9"/>
        <v>5.8708414872798431E-2</v>
      </c>
    </row>
    <row r="132" spans="2:8" ht="15" x14ac:dyDescent="0.2">
      <c r="B132" s="3" t="s">
        <v>50</v>
      </c>
      <c r="C132" s="10">
        <v>4</v>
      </c>
      <c r="D132" s="10">
        <v>2</v>
      </c>
      <c r="E132" s="12">
        <f t="shared" si="6"/>
        <v>3.9138943248532287E-3</v>
      </c>
      <c r="F132" s="12">
        <f t="shared" si="7"/>
        <v>5.189413596263622E-4</v>
      </c>
      <c r="G132" s="13">
        <f t="shared" si="8"/>
        <v>-0.5</v>
      </c>
      <c r="H132" s="18">
        <f t="shared" si="9"/>
        <v>-1.9569471624266144E-3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14</v>
      </c>
      <c r="D134" s="10">
        <v>6</v>
      </c>
      <c r="E134" s="12">
        <f t="shared" si="6"/>
        <v>1.3698630136986301E-2</v>
      </c>
      <c r="F134" s="12">
        <f t="shared" si="7"/>
        <v>1.5568240788790867E-3</v>
      </c>
      <c r="G134" s="13">
        <f t="shared" si="8"/>
        <v>-0.5714285714285714</v>
      </c>
      <c r="H134" s="18">
        <f t="shared" si="9"/>
        <v>-7.8277886497064575E-3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0">+IF(C136=0,"",C136/C$70)</f>
        <v>9.7847358121330719E-4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5</v>
      </c>
      <c r="D137" s="10">
        <v>10</v>
      </c>
      <c r="E137" s="12">
        <f t="shared" si="10"/>
        <v>4.8923679060665359E-3</v>
      </c>
      <c r="F137" s="12">
        <f t="shared" si="11"/>
        <v>2.5947067981318111E-3</v>
      </c>
      <c r="G137" s="13">
        <f t="shared" si="12"/>
        <v>1</v>
      </c>
      <c r="H137" s="18">
        <f t="shared" si="13"/>
        <v>4.8923679060665359E-3</v>
      </c>
    </row>
    <row r="138" spans="2:8" ht="15" x14ac:dyDescent="0.2">
      <c r="B138" s="3" t="s">
        <v>261</v>
      </c>
      <c r="C138" s="10">
        <v>0</v>
      </c>
      <c r="D138" s="10">
        <v>1</v>
      </c>
      <c r="E138" s="12" t="str">
        <f t="shared" si="10"/>
        <v/>
      </c>
      <c r="F138" s="12">
        <f t="shared" si="11"/>
        <v>2.594706798131811E-4</v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5</v>
      </c>
      <c r="D139" s="10">
        <v>7</v>
      </c>
      <c r="E139" s="12">
        <f t="shared" si="10"/>
        <v>4.8923679060665359E-3</v>
      </c>
      <c r="F139" s="12">
        <f t="shared" si="11"/>
        <v>1.8162947586922678E-3</v>
      </c>
      <c r="G139" s="13">
        <f t="shared" si="12"/>
        <v>0.4</v>
      </c>
      <c r="H139" s="18">
        <f t="shared" si="13"/>
        <v>1.9569471624266144E-3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2</v>
      </c>
      <c r="E142" s="12">
        <f t="shared" si="10"/>
        <v>9.7847358121330719E-4</v>
      </c>
      <c r="F142" s="12">
        <f t="shared" si="11"/>
        <v>5.189413596263622E-4</v>
      </c>
      <c r="G142" s="13">
        <f t="shared" si="12"/>
        <v>1</v>
      </c>
      <c r="H142" s="18">
        <f t="shared" si="13"/>
        <v>9.7847358121330719E-4</v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1</v>
      </c>
      <c r="D144" s="10">
        <v>0</v>
      </c>
      <c r="E144" s="12">
        <f t="shared" si="10"/>
        <v>9.7847358121330719E-4</v>
      </c>
      <c r="F144" s="12" t="str">
        <f t="shared" si="11"/>
        <v/>
      </c>
      <c r="G144" s="13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0</v>
      </c>
      <c r="D145" s="10">
        <v>2</v>
      </c>
      <c r="E145" s="12" t="str">
        <f t="shared" si="10"/>
        <v/>
      </c>
      <c r="F145" s="12">
        <f t="shared" si="11"/>
        <v>5.189413596263622E-4</v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4397</v>
      </c>
      <c r="D151" s="40">
        <f>SUM(D152:D288)</f>
        <v>7693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0.74960200136456678</v>
      </c>
      <c r="H151" s="41">
        <f>+IF(OR(AND(E151=""),(G151="")),"",E151*G151)</f>
        <v>0.74960200136456678</v>
      </c>
    </row>
    <row r="152" spans="2:8" ht="15" x14ac:dyDescent="0.2">
      <c r="B152" s="4" t="s">
        <v>54</v>
      </c>
      <c r="C152" s="10">
        <v>8</v>
      </c>
      <c r="D152" s="10">
        <v>4</v>
      </c>
      <c r="E152" s="12">
        <f>+IF(C152=0,"",C152/C$151)</f>
        <v>1.8194223334091425E-3</v>
      </c>
      <c r="F152" s="12">
        <f>+IF(D152=0,"",D152/D$151)</f>
        <v>5.19953204211621E-4</v>
      </c>
      <c r="G152" s="13">
        <f>+IF(OR(AND(D152=0),(C152=0)),"0",((D152-C152)/C152))</f>
        <v>-0.5</v>
      </c>
      <c r="H152" s="18">
        <f>+IF(OR(AND(E152=""),(G152="")),"",E152*G152)</f>
        <v>-9.0971116670457127E-4</v>
      </c>
    </row>
    <row r="153" spans="2:8" ht="15" x14ac:dyDescent="0.2">
      <c r="B153" s="4" t="s">
        <v>58</v>
      </c>
      <c r="C153" s="10">
        <v>1</v>
      </c>
      <c r="D153" s="10">
        <v>6</v>
      </c>
      <c r="E153" s="12">
        <f t="shared" ref="E153:E216" si="14">+IF(C153=0,"",C153/C$151)</f>
        <v>2.2742779167614282E-4</v>
      </c>
      <c r="F153" s="12">
        <f t="shared" ref="F153:F216" si="15">+IF(D153=0,"",D153/D$151)</f>
        <v>7.799298063174314E-4</v>
      </c>
      <c r="G153" s="13">
        <f t="shared" ref="G153:G216" si="16">+IF(OR(AND(D153=0),(C153=0)),"0",((D153-C153)/C153))</f>
        <v>5</v>
      </c>
      <c r="H153" s="18">
        <f t="shared" ref="H153:H216" si="17">+IF(OR(AND(E153=""),(G153="")),"",E153*G153)</f>
        <v>1.137138958380714E-3</v>
      </c>
    </row>
    <row r="154" spans="2:8" ht="15" x14ac:dyDescent="0.2">
      <c r="B154" s="4" t="s">
        <v>265</v>
      </c>
      <c r="C154" s="10">
        <v>2</v>
      </c>
      <c r="D154" s="10">
        <v>1</v>
      </c>
      <c r="E154" s="12">
        <f t="shared" si="14"/>
        <v>4.5485558335228563E-4</v>
      </c>
      <c r="F154" s="12">
        <f t="shared" si="15"/>
        <v>1.2998830105290525E-4</v>
      </c>
      <c r="G154" s="13">
        <f t="shared" si="16"/>
        <v>-0.5</v>
      </c>
      <c r="H154" s="18">
        <f t="shared" si="17"/>
        <v>-2.2742779167614282E-4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9</v>
      </c>
      <c r="D156" s="10">
        <v>52</v>
      </c>
      <c r="E156" s="12">
        <f t="shared" si="14"/>
        <v>2.0468501250852852E-3</v>
      </c>
      <c r="F156" s="12">
        <f t="shared" si="15"/>
        <v>6.7593916547510728E-3</v>
      </c>
      <c r="G156" s="13">
        <f t="shared" si="16"/>
        <v>4.7777777777777777</v>
      </c>
      <c r="H156" s="18">
        <f t="shared" si="17"/>
        <v>9.7793950420741408E-3</v>
      </c>
    </row>
    <row r="157" spans="2:8" ht="15" x14ac:dyDescent="0.2">
      <c r="B157" s="4" t="s">
        <v>53</v>
      </c>
      <c r="C157" s="10">
        <v>80</v>
      </c>
      <c r="D157" s="10">
        <v>197</v>
      </c>
      <c r="E157" s="12">
        <f t="shared" si="14"/>
        <v>1.8194223334091427E-2</v>
      </c>
      <c r="F157" s="12">
        <f t="shared" si="15"/>
        <v>2.560769530742233E-2</v>
      </c>
      <c r="G157" s="13">
        <f t="shared" si="16"/>
        <v>1.4624999999999999</v>
      </c>
      <c r="H157" s="18">
        <f t="shared" si="17"/>
        <v>2.6609051626108712E-2</v>
      </c>
    </row>
    <row r="158" spans="2:8" ht="15" x14ac:dyDescent="0.2">
      <c r="B158" s="4" t="s">
        <v>59</v>
      </c>
      <c r="C158" s="10">
        <v>1</v>
      </c>
      <c r="D158" s="10">
        <v>1</v>
      </c>
      <c r="E158" s="12">
        <f t="shared" si="14"/>
        <v>2.2742779167614282E-4</v>
      </c>
      <c r="F158" s="12">
        <f t="shared" si="15"/>
        <v>1.2998830105290525E-4</v>
      </c>
      <c r="G158" s="13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27</v>
      </c>
      <c r="D159" s="10">
        <v>8</v>
      </c>
      <c r="E159" s="12">
        <f t="shared" si="14"/>
        <v>6.1405503752558566E-3</v>
      </c>
      <c r="F159" s="12">
        <f t="shared" si="15"/>
        <v>1.039906408423242E-3</v>
      </c>
      <c r="G159" s="13">
        <f t="shared" si="16"/>
        <v>-0.70370370370370372</v>
      </c>
      <c r="H159" s="18">
        <f t="shared" si="17"/>
        <v>-4.3211280418467141E-3</v>
      </c>
    </row>
    <row r="160" spans="2:8" ht="15" x14ac:dyDescent="0.2">
      <c r="B160" s="4" t="s">
        <v>55</v>
      </c>
      <c r="C160" s="10">
        <v>3</v>
      </c>
      <c r="D160" s="10">
        <v>2</v>
      </c>
      <c r="E160" s="12">
        <f t="shared" si="14"/>
        <v>6.8228337502842845E-4</v>
      </c>
      <c r="F160" s="12">
        <f t="shared" si="15"/>
        <v>2.599766021058105E-4</v>
      </c>
      <c r="G160" s="13">
        <f t="shared" si="16"/>
        <v>-0.33333333333333331</v>
      </c>
      <c r="H160" s="18">
        <f t="shared" si="17"/>
        <v>-2.2742779167614282E-4</v>
      </c>
    </row>
    <row r="161" spans="2:8" ht="15" x14ac:dyDescent="0.2">
      <c r="B161" s="4" t="s">
        <v>51</v>
      </c>
      <c r="C161" s="10">
        <v>9</v>
      </c>
      <c r="D161" s="10">
        <v>3</v>
      </c>
      <c r="E161" s="12">
        <f t="shared" si="14"/>
        <v>2.0468501250852852E-3</v>
      </c>
      <c r="F161" s="12">
        <f t="shared" si="15"/>
        <v>3.899649031587157E-4</v>
      </c>
      <c r="G161" s="13">
        <f t="shared" si="16"/>
        <v>-0.66666666666666663</v>
      </c>
      <c r="H161" s="18">
        <f t="shared" si="17"/>
        <v>-1.3645667500568567E-3</v>
      </c>
    </row>
    <row r="162" spans="2:8" ht="30" x14ac:dyDescent="0.2">
      <c r="B162" s="4" t="s">
        <v>269</v>
      </c>
      <c r="C162" s="10">
        <v>0</v>
      </c>
      <c r="D162" s="10">
        <v>1</v>
      </c>
      <c r="E162" s="12" t="str">
        <f t="shared" si="14"/>
        <v/>
      </c>
      <c r="F162" s="12">
        <f t="shared" si="15"/>
        <v>1.2998830105290525E-4</v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3</v>
      </c>
      <c r="D163" s="10">
        <v>1</v>
      </c>
      <c r="E163" s="12">
        <f t="shared" si="14"/>
        <v>6.8228337502842845E-4</v>
      </c>
      <c r="F163" s="12">
        <f t="shared" si="15"/>
        <v>1.2998830105290525E-4</v>
      </c>
      <c r="G163" s="13">
        <f t="shared" si="16"/>
        <v>-0.66666666666666663</v>
      </c>
      <c r="H163" s="18">
        <f t="shared" si="17"/>
        <v>-4.5485558335228563E-4</v>
      </c>
    </row>
    <row r="164" spans="2:8" ht="15" x14ac:dyDescent="0.2">
      <c r="B164" s="4" t="s">
        <v>56</v>
      </c>
      <c r="C164" s="10">
        <v>4</v>
      </c>
      <c r="D164" s="10">
        <v>0</v>
      </c>
      <c r="E164" s="12">
        <f t="shared" si="14"/>
        <v>9.0971116670457127E-4</v>
      </c>
      <c r="F164" s="12" t="str">
        <f t="shared" si="15"/>
        <v/>
      </c>
      <c r="G164" s="13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10">
        <v>77</v>
      </c>
      <c r="D165" s="10">
        <v>64</v>
      </c>
      <c r="E165" s="12">
        <f t="shared" si="14"/>
        <v>1.7511939959062996E-2</v>
      </c>
      <c r="F165" s="12">
        <f t="shared" si="15"/>
        <v>8.319251267385936E-3</v>
      </c>
      <c r="G165" s="13">
        <f t="shared" si="16"/>
        <v>-0.16883116883116883</v>
      </c>
      <c r="H165" s="18">
        <f t="shared" si="17"/>
        <v>-2.9565612917898565E-3</v>
      </c>
    </row>
    <row r="166" spans="2:8" ht="15" x14ac:dyDescent="0.2">
      <c r="B166" s="4" t="s">
        <v>270</v>
      </c>
      <c r="C166" s="10">
        <v>11</v>
      </c>
      <c r="D166" s="10">
        <v>1</v>
      </c>
      <c r="E166" s="12">
        <f t="shared" si="14"/>
        <v>2.5017057084375711E-3</v>
      </c>
      <c r="F166" s="12">
        <f t="shared" si="15"/>
        <v>1.2998830105290525E-4</v>
      </c>
      <c r="G166" s="13">
        <f t="shared" si="16"/>
        <v>-0.90909090909090906</v>
      </c>
      <c r="H166" s="18">
        <f t="shared" si="17"/>
        <v>-2.2742779167614284E-3</v>
      </c>
    </row>
    <row r="167" spans="2:8" ht="15" x14ac:dyDescent="0.2">
      <c r="B167" s="4" t="s">
        <v>52</v>
      </c>
      <c r="C167" s="10">
        <v>0</v>
      </c>
      <c r="D167" s="10">
        <v>58</v>
      </c>
      <c r="E167" s="12" t="str">
        <f t="shared" si="14"/>
        <v/>
      </c>
      <c r="F167" s="12">
        <f t="shared" si="15"/>
        <v>7.5393214610685036E-3</v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2</v>
      </c>
      <c r="D169" s="10">
        <v>33</v>
      </c>
      <c r="E169" s="12">
        <f t="shared" si="14"/>
        <v>4.5485558335228563E-4</v>
      </c>
      <c r="F169" s="12">
        <f t="shared" si="15"/>
        <v>4.289613934745873E-3</v>
      </c>
      <c r="G169" s="13">
        <f t="shared" si="16"/>
        <v>15.5</v>
      </c>
      <c r="H169" s="18">
        <f t="shared" si="17"/>
        <v>7.0502615419604274E-3</v>
      </c>
    </row>
    <row r="170" spans="2:8" ht="15" x14ac:dyDescent="0.2">
      <c r="B170" s="4" t="s">
        <v>272</v>
      </c>
      <c r="C170" s="10">
        <v>2</v>
      </c>
      <c r="D170" s="10">
        <v>3</v>
      </c>
      <c r="E170" s="12">
        <f t="shared" si="14"/>
        <v>4.5485558335228563E-4</v>
      </c>
      <c r="F170" s="12">
        <f t="shared" si="15"/>
        <v>3.899649031587157E-4</v>
      </c>
      <c r="G170" s="13">
        <f t="shared" si="16"/>
        <v>0.5</v>
      </c>
      <c r="H170" s="18">
        <f t="shared" si="17"/>
        <v>2.2742779167614282E-4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2.2742779167614282E-4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0</v>
      </c>
      <c r="D172" s="10">
        <v>8</v>
      </c>
      <c r="E172" s="12" t="str">
        <f t="shared" si="14"/>
        <v/>
      </c>
      <c r="F172" s="12">
        <f t="shared" si="15"/>
        <v>1.039906408423242E-3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98</v>
      </c>
      <c r="D173" s="10">
        <v>281</v>
      </c>
      <c r="E173" s="12">
        <f t="shared" si="14"/>
        <v>2.2287923584261998E-2</v>
      </c>
      <c r="F173" s="12">
        <f t="shared" si="15"/>
        <v>3.6526712595866373E-2</v>
      </c>
      <c r="G173" s="13">
        <f t="shared" si="16"/>
        <v>1.8673469387755102</v>
      </c>
      <c r="H173" s="18">
        <f t="shared" si="17"/>
        <v>4.1619285876734136E-2</v>
      </c>
    </row>
    <row r="174" spans="2:8" ht="15" x14ac:dyDescent="0.2">
      <c r="B174" s="4" t="s">
        <v>276</v>
      </c>
      <c r="C174" s="10">
        <v>29</v>
      </c>
      <c r="D174" s="10">
        <v>247</v>
      </c>
      <c r="E174" s="12">
        <f t="shared" si="14"/>
        <v>6.595405958608142E-3</v>
      </c>
      <c r="F174" s="12">
        <f t="shared" si="15"/>
        <v>3.2107110360067595E-2</v>
      </c>
      <c r="G174" s="13">
        <f t="shared" si="16"/>
        <v>7.5172413793103452</v>
      </c>
      <c r="H174" s="18">
        <f t="shared" si="17"/>
        <v>4.957925858539914E-2</v>
      </c>
    </row>
    <row r="175" spans="2:8" ht="15" x14ac:dyDescent="0.2">
      <c r="B175" s="4" t="s">
        <v>277</v>
      </c>
      <c r="C175" s="10">
        <v>6</v>
      </c>
      <c r="D175" s="10">
        <v>25</v>
      </c>
      <c r="E175" s="12">
        <f t="shared" si="14"/>
        <v>1.3645667500568569E-3</v>
      </c>
      <c r="F175" s="12">
        <f t="shared" si="15"/>
        <v>3.249707526322631E-3</v>
      </c>
      <c r="G175" s="13">
        <f t="shared" si="16"/>
        <v>3.1666666666666665</v>
      </c>
      <c r="H175" s="18">
        <f t="shared" si="17"/>
        <v>4.3211280418467132E-3</v>
      </c>
    </row>
    <row r="176" spans="2:8" ht="15" x14ac:dyDescent="0.2">
      <c r="B176" s="4" t="s">
        <v>278</v>
      </c>
      <c r="C176" s="10">
        <v>6</v>
      </c>
      <c r="D176" s="10">
        <v>65</v>
      </c>
      <c r="E176" s="12">
        <f t="shared" si="14"/>
        <v>1.3645667500568569E-3</v>
      </c>
      <c r="F176" s="12">
        <f t="shared" si="15"/>
        <v>8.4492395684388402E-3</v>
      </c>
      <c r="G176" s="13">
        <f t="shared" si="16"/>
        <v>9.8333333333333339</v>
      </c>
      <c r="H176" s="18">
        <f t="shared" si="17"/>
        <v>1.3418239708892428E-2</v>
      </c>
    </row>
    <row r="177" spans="2:8" ht="15" x14ac:dyDescent="0.2">
      <c r="B177" s="4" t="s">
        <v>279</v>
      </c>
      <c r="C177" s="10">
        <v>8</v>
      </c>
      <c r="D177" s="10">
        <v>35</v>
      </c>
      <c r="E177" s="12">
        <f t="shared" si="14"/>
        <v>1.8194223334091425E-3</v>
      </c>
      <c r="F177" s="12">
        <f t="shared" si="15"/>
        <v>4.549590536851683E-3</v>
      </c>
      <c r="G177" s="13">
        <f t="shared" si="16"/>
        <v>3.375</v>
      </c>
      <c r="H177" s="18">
        <f t="shared" si="17"/>
        <v>6.1405503752558557E-3</v>
      </c>
    </row>
    <row r="178" spans="2:8" ht="15" x14ac:dyDescent="0.2">
      <c r="B178" s="4" t="s">
        <v>280</v>
      </c>
      <c r="C178" s="10">
        <v>9</v>
      </c>
      <c r="D178" s="10">
        <v>13</v>
      </c>
      <c r="E178" s="12">
        <f t="shared" si="14"/>
        <v>2.0468501250852852E-3</v>
      </c>
      <c r="F178" s="12">
        <f t="shared" si="15"/>
        <v>1.6898479136877682E-3</v>
      </c>
      <c r="G178" s="13">
        <f t="shared" si="16"/>
        <v>0.44444444444444442</v>
      </c>
      <c r="H178" s="18">
        <f t="shared" si="17"/>
        <v>9.0971116670457116E-4</v>
      </c>
    </row>
    <row r="179" spans="2:8" ht="15" x14ac:dyDescent="0.2">
      <c r="B179" s="4" t="s">
        <v>281</v>
      </c>
      <c r="C179" s="10">
        <v>1</v>
      </c>
      <c r="D179" s="10">
        <v>1</v>
      </c>
      <c r="E179" s="12">
        <f t="shared" si="14"/>
        <v>2.2742779167614282E-4</v>
      </c>
      <c r="F179" s="12">
        <f t="shared" si="15"/>
        <v>1.2998830105290525E-4</v>
      </c>
      <c r="G179" s="13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21</v>
      </c>
      <c r="E181" s="12" t="str">
        <f t="shared" si="14"/>
        <v/>
      </c>
      <c r="F181" s="12">
        <f t="shared" si="15"/>
        <v>2.7297543221110102E-3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1</v>
      </c>
      <c r="D182" s="10">
        <v>5</v>
      </c>
      <c r="E182" s="12">
        <f t="shared" si="14"/>
        <v>2.2742779167614282E-4</v>
      </c>
      <c r="F182" s="12">
        <f t="shared" si="15"/>
        <v>6.499415052645262E-4</v>
      </c>
      <c r="G182" s="13">
        <f t="shared" si="16"/>
        <v>4</v>
      </c>
      <c r="H182" s="18">
        <f t="shared" si="17"/>
        <v>9.0971116670457127E-4</v>
      </c>
    </row>
    <row r="183" spans="2:8" ht="15" x14ac:dyDescent="0.2">
      <c r="B183" s="4" t="s">
        <v>285</v>
      </c>
      <c r="C183" s="10">
        <v>3</v>
      </c>
      <c r="D183" s="10">
        <v>6</v>
      </c>
      <c r="E183" s="12">
        <f t="shared" si="14"/>
        <v>6.8228337502842845E-4</v>
      </c>
      <c r="F183" s="12">
        <f t="shared" si="15"/>
        <v>7.799298063174314E-4</v>
      </c>
      <c r="G183" s="13">
        <f t="shared" si="16"/>
        <v>1</v>
      </c>
      <c r="H183" s="18">
        <f t="shared" si="17"/>
        <v>6.8228337502842845E-4</v>
      </c>
    </row>
    <row r="184" spans="2:8" ht="15" x14ac:dyDescent="0.2">
      <c r="B184" s="4" t="s">
        <v>286</v>
      </c>
      <c r="C184" s="10">
        <v>1</v>
      </c>
      <c r="D184" s="10">
        <v>0</v>
      </c>
      <c r="E184" s="12">
        <f t="shared" si="14"/>
        <v>2.2742779167614282E-4</v>
      </c>
      <c r="F184" s="12" t="str">
        <f t="shared" si="15"/>
        <v/>
      </c>
      <c r="G184" s="13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17</v>
      </c>
      <c r="D186" s="10">
        <v>146</v>
      </c>
      <c r="E186" s="12">
        <f t="shared" si="14"/>
        <v>3.8662724584944282E-3</v>
      </c>
      <c r="F186" s="12">
        <f t="shared" si="15"/>
        <v>1.8978291953724163E-2</v>
      </c>
      <c r="G186" s="13">
        <f t="shared" si="16"/>
        <v>7.5882352941176467</v>
      </c>
      <c r="H186" s="18">
        <f t="shared" si="17"/>
        <v>2.9338185126222424E-2</v>
      </c>
    </row>
    <row r="187" spans="2:8" ht="15" x14ac:dyDescent="0.2">
      <c r="B187" s="4" t="s">
        <v>287</v>
      </c>
      <c r="C187" s="10">
        <v>1</v>
      </c>
      <c r="D187" s="10">
        <v>8</v>
      </c>
      <c r="E187" s="12">
        <f t="shared" si="14"/>
        <v>2.2742779167614282E-4</v>
      </c>
      <c r="F187" s="12">
        <f t="shared" si="15"/>
        <v>1.039906408423242E-3</v>
      </c>
      <c r="G187" s="13">
        <f t="shared" si="16"/>
        <v>7</v>
      </c>
      <c r="H187" s="18">
        <f t="shared" si="17"/>
        <v>1.5919945417329998E-3</v>
      </c>
    </row>
    <row r="188" spans="2:8" ht="30" x14ac:dyDescent="0.2">
      <c r="B188" s="4" t="s">
        <v>288</v>
      </c>
      <c r="C188" s="10">
        <v>0</v>
      </c>
      <c r="D188" s="10">
        <v>1</v>
      </c>
      <c r="E188" s="12" t="str">
        <f t="shared" si="14"/>
        <v/>
      </c>
      <c r="F188" s="12">
        <f t="shared" si="15"/>
        <v>1.2998830105290525E-4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20</v>
      </c>
      <c r="E189" s="12" t="str">
        <f t="shared" si="14"/>
        <v/>
      </c>
      <c r="F189" s="12">
        <f t="shared" si="15"/>
        <v>2.5997660210581048E-3</v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2</v>
      </c>
      <c r="E191" s="12" t="str">
        <f t="shared" si="14"/>
        <v/>
      </c>
      <c r="F191" s="12">
        <f t="shared" si="15"/>
        <v>2.599766021058105E-4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2</v>
      </c>
      <c r="E192" s="12" t="str">
        <f t="shared" si="14"/>
        <v/>
      </c>
      <c r="F192" s="12">
        <f t="shared" si="15"/>
        <v>2.599766021058105E-4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4"/>
        <v>2.2742779167614282E-4</v>
      </c>
      <c r="F193" s="12" t="str">
        <f t="shared" si="15"/>
        <v/>
      </c>
      <c r="G193" s="13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1</v>
      </c>
      <c r="E195" s="12" t="str">
        <f t="shared" si="14"/>
        <v/>
      </c>
      <c r="F195" s="12">
        <f t="shared" si="15"/>
        <v>1.2998830105290525E-4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230</v>
      </c>
      <c r="D196" s="10">
        <v>612</v>
      </c>
      <c r="E196" s="12">
        <f t="shared" si="14"/>
        <v>5.2308392085512849E-2</v>
      </c>
      <c r="F196" s="12">
        <f t="shared" si="15"/>
        <v>7.9552840244378004E-2</v>
      </c>
      <c r="G196" s="13">
        <f t="shared" si="16"/>
        <v>1.6608695652173913</v>
      </c>
      <c r="H196" s="18">
        <f t="shared" si="17"/>
        <v>8.6877416420286555E-2</v>
      </c>
    </row>
    <row r="197" spans="2:8" ht="15" x14ac:dyDescent="0.2">
      <c r="B197" s="4" t="s">
        <v>294</v>
      </c>
      <c r="C197" s="10">
        <v>2</v>
      </c>
      <c r="D197" s="10">
        <v>0</v>
      </c>
      <c r="E197" s="12">
        <f t="shared" si="14"/>
        <v>4.5485558335228563E-4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1</v>
      </c>
      <c r="E199" s="12">
        <f t="shared" si="14"/>
        <v>2.2742779167614282E-4</v>
      </c>
      <c r="F199" s="12">
        <f t="shared" si="15"/>
        <v>1.2998830105290525E-4</v>
      </c>
      <c r="G199" s="13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1</v>
      </c>
      <c r="D200" s="10">
        <v>1</v>
      </c>
      <c r="E200" s="12">
        <f t="shared" si="14"/>
        <v>2.2742779167614282E-4</v>
      </c>
      <c r="F200" s="12">
        <f t="shared" si="15"/>
        <v>1.2998830105290525E-4</v>
      </c>
      <c r="G200" s="13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2.2742779167614282E-4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1.2998830105290525E-4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8</v>
      </c>
      <c r="E203" s="12" t="str">
        <f t="shared" si="14"/>
        <v/>
      </c>
      <c r="F203" s="12">
        <f t="shared" si="15"/>
        <v>1.039906408423242E-3</v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</v>
      </c>
      <c r="E205" s="12" t="str">
        <f t="shared" si="14"/>
        <v/>
      </c>
      <c r="F205" s="12">
        <f t="shared" si="15"/>
        <v>1.2998830105290525E-4</v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1</v>
      </c>
      <c r="D206" s="10">
        <v>0</v>
      </c>
      <c r="E206" s="12">
        <f t="shared" si="14"/>
        <v>2.2742779167614282E-4</v>
      </c>
      <c r="F206" s="12" t="str">
        <f t="shared" si="15"/>
        <v/>
      </c>
      <c r="G206" s="13" t="str">
        <f t="shared" si="16"/>
        <v>0</v>
      </c>
      <c r="H206" s="18">
        <f t="shared" si="17"/>
        <v>0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498</v>
      </c>
      <c r="D208" s="10">
        <v>63</v>
      </c>
      <c r="E208" s="12">
        <f t="shared" si="14"/>
        <v>0.11325904025471913</v>
      </c>
      <c r="F208" s="12">
        <f t="shared" si="15"/>
        <v>8.1892629663330302E-3</v>
      </c>
      <c r="G208" s="13">
        <f t="shared" si="16"/>
        <v>-0.87349397590361444</v>
      </c>
      <c r="H208" s="18">
        <f t="shared" si="17"/>
        <v>-9.8931089379122122E-2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13</v>
      </c>
      <c r="D211" s="10">
        <v>0</v>
      </c>
      <c r="E211" s="12">
        <f t="shared" si="14"/>
        <v>2.9565612917898565E-3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12</v>
      </c>
      <c r="D213" s="10">
        <v>7</v>
      </c>
      <c r="E213" s="12">
        <f t="shared" si="14"/>
        <v>2.7291335001137138E-3</v>
      </c>
      <c r="F213" s="12">
        <f t="shared" si="15"/>
        <v>9.099181073703367E-4</v>
      </c>
      <c r="G213" s="13">
        <f t="shared" si="16"/>
        <v>-0.41666666666666669</v>
      </c>
      <c r="H213" s="18">
        <f t="shared" si="17"/>
        <v>-1.1371389583807142E-3</v>
      </c>
    </row>
    <row r="214" spans="2:8" ht="15" x14ac:dyDescent="0.2">
      <c r="B214" s="4" t="s">
        <v>70</v>
      </c>
      <c r="C214" s="10">
        <v>10</v>
      </c>
      <c r="D214" s="10">
        <v>15</v>
      </c>
      <c r="E214" s="12">
        <f t="shared" si="14"/>
        <v>2.2742779167614284E-3</v>
      </c>
      <c r="F214" s="12">
        <f t="shared" si="15"/>
        <v>1.9498245157935786E-3</v>
      </c>
      <c r="G214" s="13">
        <f t="shared" si="16"/>
        <v>0.5</v>
      </c>
      <c r="H214" s="18">
        <f t="shared" si="17"/>
        <v>1.1371389583807142E-3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1</v>
      </c>
      <c r="E216" s="12">
        <f t="shared" si="14"/>
        <v>4.5485558335228563E-4</v>
      </c>
      <c r="F216" s="12">
        <f t="shared" si="15"/>
        <v>1.2998830105290525E-4</v>
      </c>
      <c r="G216" s="13">
        <f t="shared" si="16"/>
        <v>-0.5</v>
      </c>
      <c r="H216" s="18">
        <f t="shared" si="17"/>
        <v>-2.2742779167614282E-4</v>
      </c>
    </row>
    <row r="217" spans="2:8" ht="15" x14ac:dyDescent="0.2">
      <c r="B217" s="4" t="s">
        <v>469</v>
      </c>
      <c r="C217" s="10">
        <v>1</v>
      </c>
      <c r="D217" s="10">
        <v>0</v>
      </c>
      <c r="E217" s="12">
        <f t="shared" ref="E217:E280" si="18">+IF(C217=0,"",C217/C$151)</f>
        <v>2.2742779167614282E-4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0</v>
      </c>
      <c r="D218" s="10">
        <v>1</v>
      </c>
      <c r="E218" s="12" t="str">
        <f t="shared" si="18"/>
        <v/>
      </c>
      <c r="F218" s="12">
        <f t="shared" si="19"/>
        <v>1.2998830105290525E-4</v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1</v>
      </c>
      <c r="D220" s="10">
        <v>11</v>
      </c>
      <c r="E220" s="12">
        <f t="shared" si="18"/>
        <v>2.2742779167614282E-4</v>
      </c>
      <c r="F220" s="12">
        <f t="shared" si="19"/>
        <v>1.4298713115819576E-3</v>
      </c>
      <c r="G220" s="13">
        <f t="shared" si="20"/>
        <v>10</v>
      </c>
      <c r="H220" s="18">
        <f t="shared" si="21"/>
        <v>2.274277916761428E-3</v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1.2998830105290525E-4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2</v>
      </c>
      <c r="D226" s="10">
        <v>0</v>
      </c>
      <c r="E226" s="12">
        <f t="shared" si="18"/>
        <v>4.5485558335228563E-4</v>
      </c>
      <c r="F226" s="12" t="str">
        <f t="shared" si="19"/>
        <v/>
      </c>
      <c r="G226" s="13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20</v>
      </c>
      <c r="D229" s="10">
        <v>8</v>
      </c>
      <c r="E229" s="12">
        <f t="shared" si="18"/>
        <v>4.5485558335228568E-3</v>
      </c>
      <c r="F229" s="12">
        <f t="shared" si="19"/>
        <v>1.039906408423242E-3</v>
      </c>
      <c r="G229" s="13">
        <f t="shared" si="20"/>
        <v>-0.6</v>
      </c>
      <c r="H229" s="18">
        <f t="shared" si="21"/>
        <v>-2.7291335001137138E-3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28</v>
      </c>
      <c r="D231" s="10">
        <v>9</v>
      </c>
      <c r="E231" s="12">
        <f t="shared" si="18"/>
        <v>6.3679781669319993E-3</v>
      </c>
      <c r="F231" s="12">
        <f t="shared" si="19"/>
        <v>1.1698947094761472E-3</v>
      </c>
      <c r="G231" s="13">
        <f t="shared" si="20"/>
        <v>-0.6785714285714286</v>
      </c>
      <c r="H231" s="18">
        <f t="shared" si="21"/>
        <v>-4.3211280418467141E-3</v>
      </c>
    </row>
    <row r="232" spans="2:8" ht="15" x14ac:dyDescent="0.2">
      <c r="B232" s="4" t="s">
        <v>77</v>
      </c>
      <c r="C232" s="10">
        <v>357</v>
      </c>
      <c r="D232" s="10">
        <v>280</v>
      </c>
      <c r="E232" s="12">
        <f t="shared" si="18"/>
        <v>8.1191721628382993E-2</v>
      </c>
      <c r="F232" s="12">
        <f t="shared" si="19"/>
        <v>3.6396724294813464E-2</v>
      </c>
      <c r="G232" s="13">
        <f t="shared" si="20"/>
        <v>-0.21568627450980393</v>
      </c>
      <c r="H232" s="18">
        <f t="shared" si="21"/>
        <v>-1.7511939959063E-2</v>
      </c>
    </row>
    <row r="233" spans="2:8" ht="15" x14ac:dyDescent="0.2">
      <c r="B233" s="4" t="s">
        <v>74</v>
      </c>
      <c r="C233" s="10">
        <v>1</v>
      </c>
      <c r="D233" s="10">
        <v>1</v>
      </c>
      <c r="E233" s="12">
        <f t="shared" si="18"/>
        <v>2.2742779167614282E-4</v>
      </c>
      <c r="F233" s="12">
        <f t="shared" si="19"/>
        <v>1.2998830105290525E-4</v>
      </c>
      <c r="G233" s="13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12</v>
      </c>
      <c r="D235" s="10">
        <v>39</v>
      </c>
      <c r="E235" s="12">
        <f t="shared" si="18"/>
        <v>2.7291335001137138E-3</v>
      </c>
      <c r="F235" s="12">
        <f t="shared" si="19"/>
        <v>5.0695437410633046E-3</v>
      </c>
      <c r="G235" s="13">
        <f t="shared" si="20"/>
        <v>2.25</v>
      </c>
      <c r="H235" s="18">
        <f t="shared" si="21"/>
        <v>6.1405503752558557E-3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</v>
      </c>
      <c r="D237" s="10">
        <v>13</v>
      </c>
      <c r="E237" s="12">
        <f t="shared" si="18"/>
        <v>6.8228337502842845E-4</v>
      </c>
      <c r="F237" s="12">
        <f t="shared" si="19"/>
        <v>1.6898479136877682E-3</v>
      </c>
      <c r="G237" s="13">
        <f t="shared" si="20"/>
        <v>3.3333333333333335</v>
      </c>
      <c r="H237" s="18">
        <f t="shared" si="21"/>
        <v>2.2742779167614284E-3</v>
      </c>
    </row>
    <row r="238" spans="2:8" ht="15" x14ac:dyDescent="0.2">
      <c r="B238" s="4" t="s">
        <v>85</v>
      </c>
      <c r="C238" s="10">
        <v>53</v>
      </c>
      <c r="D238" s="10">
        <v>41</v>
      </c>
      <c r="E238" s="12">
        <f t="shared" si="18"/>
        <v>1.205367295883557E-2</v>
      </c>
      <c r="F238" s="12">
        <f t="shared" si="19"/>
        <v>5.3295203431691146E-3</v>
      </c>
      <c r="G238" s="13">
        <f t="shared" si="20"/>
        <v>-0.22641509433962265</v>
      </c>
      <c r="H238" s="18">
        <f t="shared" si="21"/>
        <v>-2.7291335001137138E-3</v>
      </c>
    </row>
    <row r="239" spans="2:8" ht="15" x14ac:dyDescent="0.2">
      <c r="B239" s="4" t="s">
        <v>81</v>
      </c>
      <c r="C239" s="10">
        <v>7</v>
      </c>
      <c r="D239" s="10">
        <v>3</v>
      </c>
      <c r="E239" s="12">
        <f t="shared" si="18"/>
        <v>1.5919945417329998E-3</v>
      </c>
      <c r="F239" s="12">
        <f t="shared" si="19"/>
        <v>3.899649031587157E-4</v>
      </c>
      <c r="G239" s="13">
        <f t="shared" si="20"/>
        <v>-0.5714285714285714</v>
      </c>
      <c r="H239" s="18">
        <f t="shared" si="21"/>
        <v>-9.0971116670457127E-4</v>
      </c>
    </row>
    <row r="240" spans="2:8" ht="15" x14ac:dyDescent="0.2">
      <c r="B240" s="4" t="s">
        <v>316</v>
      </c>
      <c r="C240" s="10">
        <v>1</v>
      </c>
      <c r="D240" s="10">
        <v>31</v>
      </c>
      <c r="E240" s="12">
        <f t="shared" si="18"/>
        <v>2.2742779167614282E-4</v>
      </c>
      <c r="F240" s="12">
        <f t="shared" si="19"/>
        <v>4.0296373326400622E-3</v>
      </c>
      <c r="G240" s="13">
        <f t="shared" si="20"/>
        <v>30</v>
      </c>
      <c r="H240" s="18">
        <f t="shared" si="21"/>
        <v>6.8228337502842847E-3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1.2998830105290525E-4</v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1</v>
      </c>
      <c r="E243" s="12" t="str">
        <f t="shared" si="18"/>
        <v/>
      </c>
      <c r="F243" s="12">
        <f t="shared" si="19"/>
        <v>1.2998830105290525E-4</v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2</v>
      </c>
      <c r="D244" s="10">
        <v>11</v>
      </c>
      <c r="E244" s="12">
        <f t="shared" si="18"/>
        <v>4.5485558335228563E-4</v>
      </c>
      <c r="F244" s="12">
        <f t="shared" si="19"/>
        <v>1.4298713115819576E-3</v>
      </c>
      <c r="G244" s="13">
        <f t="shared" si="20"/>
        <v>4.5</v>
      </c>
      <c r="H244" s="18">
        <f t="shared" si="21"/>
        <v>2.0468501250852852E-3</v>
      </c>
    </row>
    <row r="245" spans="2:8" ht="15" x14ac:dyDescent="0.2">
      <c r="B245" s="4" t="s">
        <v>84</v>
      </c>
      <c r="C245" s="10">
        <v>3</v>
      </c>
      <c r="D245" s="10">
        <v>0</v>
      </c>
      <c r="E245" s="12">
        <f t="shared" si="18"/>
        <v>6.8228337502842845E-4</v>
      </c>
      <c r="F245" s="12" t="str">
        <f t="shared" si="19"/>
        <v/>
      </c>
      <c r="G245" s="13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1.2998830105290525E-4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17</v>
      </c>
      <c r="D247" s="10">
        <v>31</v>
      </c>
      <c r="E247" s="12">
        <f t="shared" si="18"/>
        <v>3.8662724584944282E-3</v>
      </c>
      <c r="F247" s="12">
        <f t="shared" si="19"/>
        <v>4.0296373326400622E-3</v>
      </c>
      <c r="G247" s="13">
        <f t="shared" si="20"/>
        <v>0.82352941176470584</v>
      </c>
      <c r="H247" s="18">
        <f t="shared" si="21"/>
        <v>3.1839890834659997E-3</v>
      </c>
    </row>
    <row r="248" spans="2:8" ht="15" x14ac:dyDescent="0.2">
      <c r="B248" s="4" t="s">
        <v>86</v>
      </c>
      <c r="C248" s="10">
        <v>57</v>
      </c>
      <c r="D248" s="10">
        <v>11</v>
      </c>
      <c r="E248" s="12">
        <f t="shared" si="18"/>
        <v>1.296338412554014E-2</v>
      </c>
      <c r="F248" s="12">
        <f t="shared" si="19"/>
        <v>1.4298713115819576E-3</v>
      </c>
      <c r="G248" s="13">
        <f t="shared" si="20"/>
        <v>-0.80701754385964908</v>
      </c>
      <c r="H248" s="18">
        <f t="shared" si="21"/>
        <v>-1.0461678417102568E-2</v>
      </c>
    </row>
    <row r="249" spans="2:8" ht="15" x14ac:dyDescent="0.2">
      <c r="B249" s="4" t="s">
        <v>87</v>
      </c>
      <c r="C249" s="10">
        <v>8</v>
      </c>
      <c r="D249" s="10">
        <v>2</v>
      </c>
      <c r="E249" s="12">
        <f t="shared" si="18"/>
        <v>1.8194223334091425E-3</v>
      </c>
      <c r="F249" s="12">
        <f t="shared" si="19"/>
        <v>2.599766021058105E-4</v>
      </c>
      <c r="G249" s="13">
        <f t="shared" si="20"/>
        <v>-0.75</v>
      </c>
      <c r="H249" s="18">
        <f t="shared" si="21"/>
        <v>-1.3645667500568569E-3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4</v>
      </c>
      <c r="E251" s="12">
        <f t="shared" si="18"/>
        <v>2.2742779167614282E-4</v>
      </c>
      <c r="F251" s="12">
        <f t="shared" si="19"/>
        <v>5.19953204211621E-4</v>
      </c>
      <c r="G251" s="13">
        <f t="shared" si="20"/>
        <v>3</v>
      </c>
      <c r="H251" s="18">
        <f t="shared" si="21"/>
        <v>6.8228337502842845E-4</v>
      </c>
    </row>
    <row r="252" spans="2:8" ht="15" x14ac:dyDescent="0.2">
      <c r="B252" s="4" t="s">
        <v>321</v>
      </c>
      <c r="C252" s="10">
        <v>0</v>
      </c>
      <c r="D252" s="10">
        <v>8</v>
      </c>
      <c r="E252" s="12" t="str">
        <f t="shared" si="18"/>
        <v/>
      </c>
      <c r="F252" s="12">
        <f t="shared" si="19"/>
        <v>1.039906408423242E-3</v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5</v>
      </c>
      <c r="D253" s="10">
        <v>28</v>
      </c>
      <c r="E253" s="12">
        <f t="shared" si="18"/>
        <v>1.1371389583807142E-3</v>
      </c>
      <c r="F253" s="12">
        <f t="shared" si="19"/>
        <v>3.6396724294813468E-3</v>
      </c>
      <c r="G253" s="13">
        <f t="shared" si="20"/>
        <v>4.5999999999999996</v>
      </c>
      <c r="H253" s="18">
        <f t="shared" si="21"/>
        <v>5.2308392085512849E-3</v>
      </c>
    </row>
    <row r="254" spans="2:8" ht="15" x14ac:dyDescent="0.2">
      <c r="B254" s="4" t="s">
        <v>323</v>
      </c>
      <c r="C254" s="10">
        <v>11</v>
      </c>
      <c r="D254" s="10">
        <v>576</v>
      </c>
      <c r="E254" s="12">
        <f t="shared" si="18"/>
        <v>2.5017057084375711E-3</v>
      </c>
      <c r="F254" s="12">
        <f t="shared" si="19"/>
        <v>7.4873261406473421E-2</v>
      </c>
      <c r="G254" s="13">
        <f t="shared" si="20"/>
        <v>51.363636363636367</v>
      </c>
      <c r="H254" s="18">
        <f t="shared" si="21"/>
        <v>0.1284967022970207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2205</v>
      </c>
      <c r="D256" s="10">
        <v>3545</v>
      </c>
      <c r="E256" s="12">
        <f t="shared" si="18"/>
        <v>0.50147828064589495</v>
      </c>
      <c r="F256" s="12">
        <f t="shared" si="19"/>
        <v>0.46080852723254906</v>
      </c>
      <c r="G256" s="13">
        <f t="shared" si="20"/>
        <v>0.60770975056689347</v>
      </c>
      <c r="H256" s="18">
        <f t="shared" si="21"/>
        <v>0.30475324084603139</v>
      </c>
    </row>
    <row r="257" spans="2:8" ht="15" x14ac:dyDescent="0.2">
      <c r="B257" s="4" t="s">
        <v>325</v>
      </c>
      <c r="C257" s="10">
        <v>1</v>
      </c>
      <c r="D257" s="10">
        <v>0</v>
      </c>
      <c r="E257" s="12">
        <f t="shared" si="18"/>
        <v>2.2742779167614282E-4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2</v>
      </c>
      <c r="D258" s="10">
        <v>148</v>
      </c>
      <c r="E258" s="12">
        <f t="shared" si="18"/>
        <v>4.5485558335228563E-4</v>
      </c>
      <c r="F258" s="12">
        <f t="shared" si="19"/>
        <v>1.9238268555829975E-2</v>
      </c>
      <c r="G258" s="13">
        <f t="shared" si="20"/>
        <v>73</v>
      </c>
      <c r="H258" s="18">
        <f t="shared" si="21"/>
        <v>3.3204457584716851E-2</v>
      </c>
    </row>
    <row r="259" spans="2:8" ht="15" x14ac:dyDescent="0.2">
      <c r="B259" s="4" t="s">
        <v>327</v>
      </c>
      <c r="C259" s="10">
        <v>371</v>
      </c>
      <c r="D259" s="10">
        <v>752</v>
      </c>
      <c r="E259" s="12">
        <f t="shared" si="18"/>
        <v>8.4375710711848989E-2</v>
      </c>
      <c r="F259" s="12">
        <f t="shared" si="19"/>
        <v>9.7751202391784739E-2</v>
      </c>
      <c r="G259" s="13">
        <f t="shared" si="20"/>
        <v>1.0269541778975741</v>
      </c>
      <c r="H259" s="18">
        <f t="shared" si="21"/>
        <v>8.6649988628610425E-2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5</v>
      </c>
      <c r="E262" s="12">
        <f t="shared" si="18"/>
        <v>2.2742779167614282E-4</v>
      </c>
      <c r="F262" s="12">
        <f t="shared" si="19"/>
        <v>6.499415052645262E-4</v>
      </c>
      <c r="G262" s="13">
        <f t="shared" si="20"/>
        <v>4</v>
      </c>
      <c r="H262" s="18">
        <f t="shared" si="21"/>
        <v>9.0971116670457127E-4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8"/>
        <v>2.2742779167614282E-4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2</v>
      </c>
      <c r="D266" s="10">
        <v>2</v>
      </c>
      <c r="E266" s="12">
        <f t="shared" si="18"/>
        <v>4.5485558335228563E-4</v>
      </c>
      <c r="F266" s="12">
        <f t="shared" si="19"/>
        <v>2.599766021058105E-4</v>
      </c>
      <c r="G266" s="13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27</v>
      </c>
      <c r="D268" s="10">
        <v>41</v>
      </c>
      <c r="E268" s="12">
        <f t="shared" si="18"/>
        <v>6.1405503752558566E-3</v>
      </c>
      <c r="F268" s="12">
        <f t="shared" si="19"/>
        <v>5.3295203431691146E-3</v>
      </c>
      <c r="G268" s="13">
        <f t="shared" si="20"/>
        <v>0.51851851851851849</v>
      </c>
      <c r="H268" s="18">
        <f t="shared" si="21"/>
        <v>3.1839890834659997E-3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5</v>
      </c>
      <c r="E270" s="12" t="str">
        <f t="shared" si="18"/>
        <v/>
      </c>
      <c r="F270" s="12">
        <f t="shared" si="19"/>
        <v>6.499415052645262E-4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1</v>
      </c>
      <c r="E272" s="12" t="str">
        <f t="shared" si="18"/>
        <v/>
      </c>
      <c r="F272" s="12">
        <f t="shared" si="19"/>
        <v>1.2998830105290525E-4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2</v>
      </c>
      <c r="D273" s="10">
        <v>47</v>
      </c>
      <c r="E273" s="12">
        <f t="shared" si="18"/>
        <v>4.5485558335228563E-4</v>
      </c>
      <c r="F273" s="12">
        <f t="shared" si="19"/>
        <v>6.1094501494865462E-3</v>
      </c>
      <c r="G273" s="13">
        <f t="shared" si="20"/>
        <v>22.5</v>
      </c>
      <c r="H273" s="18">
        <f t="shared" si="21"/>
        <v>1.0234250625426426E-2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0</v>
      </c>
      <c r="E281" s="12">
        <f t="shared" ref="E281:E288" si="22">+IF(C281=0,"",C281/C$151)</f>
        <v>2.2742779167614282E-4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1</v>
      </c>
      <c r="D283" s="10">
        <v>2</v>
      </c>
      <c r="E283" s="12">
        <f t="shared" si="22"/>
        <v>2.2742779167614282E-4</v>
      </c>
      <c r="F283" s="12">
        <f t="shared" si="23"/>
        <v>2.599766021058105E-4</v>
      </c>
      <c r="G283" s="13">
        <f t="shared" si="24"/>
        <v>1</v>
      </c>
      <c r="H283" s="18">
        <f t="shared" si="25"/>
        <v>2.2742779167614282E-4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1</v>
      </c>
      <c r="E286" s="12">
        <f t="shared" si="22"/>
        <v>2.2742779167614282E-4</v>
      </c>
      <c r="F286" s="12">
        <f t="shared" si="23"/>
        <v>1.2998830105290525E-4</v>
      </c>
      <c r="G286" s="13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9658</v>
      </c>
      <c r="D294" s="40">
        <f>SUM(D295:D499)</f>
        <v>8964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-7.1857527438393048E-2</v>
      </c>
      <c r="H294" s="41">
        <f>+IF(OR(AND(E294=""),(G294="")),"",E294*G294)</f>
        <v>-7.1857527438393048E-2</v>
      </c>
    </row>
    <row r="295" spans="2:8" ht="15" x14ac:dyDescent="0.2">
      <c r="B295" s="3" t="s">
        <v>100</v>
      </c>
      <c r="C295" s="10">
        <v>121</v>
      </c>
      <c r="D295" s="10">
        <v>200</v>
      </c>
      <c r="E295" s="12">
        <f>+IF(C295=0,"",C295/C$294)</f>
        <v>1.2528473804100227E-2</v>
      </c>
      <c r="F295" s="12">
        <f>+IF(D295=0,"",D295/D$294)</f>
        <v>2.2311468094600623E-2</v>
      </c>
      <c r="G295" s="13">
        <f>+IF(OR(AND(D295=0),(C295=0)),"0",((D295-C295)/C295))</f>
        <v>0.65289256198347112</v>
      </c>
      <c r="H295" s="18">
        <f>+IF(OR(AND(E295=""),(G295="")),"",E295*G295)</f>
        <v>8.1797473597018024E-3</v>
      </c>
    </row>
    <row r="296" spans="2:8" ht="15" x14ac:dyDescent="0.2">
      <c r="B296" s="3" t="s">
        <v>113</v>
      </c>
      <c r="C296" s="10">
        <v>6</v>
      </c>
      <c r="D296" s="10">
        <v>9</v>
      </c>
      <c r="E296" s="12">
        <f t="shared" ref="E296:E359" si="26">+IF(C296=0,"",C296/C$294)</f>
        <v>6.2124663491406088E-4</v>
      </c>
      <c r="F296" s="12">
        <f t="shared" ref="F296:F359" si="27">+IF(D296=0,"",D296/D$294)</f>
        <v>1.004016064257028E-3</v>
      </c>
      <c r="G296" s="13">
        <f t="shared" ref="G296:G359" si="28">+IF(OR(AND(D296=0),(C296=0)),"0",((D296-C296)/C296))</f>
        <v>0.5</v>
      </c>
      <c r="H296" s="18">
        <f t="shared" ref="H296:H359" si="29">+IF(OR(AND(E296=""),(G296="")),"",E296*G296)</f>
        <v>3.1062331745703044E-4</v>
      </c>
    </row>
    <row r="297" spans="2:8" ht="15" x14ac:dyDescent="0.2">
      <c r="B297" s="3" t="s">
        <v>104</v>
      </c>
      <c r="C297" s="10">
        <v>14</v>
      </c>
      <c r="D297" s="10">
        <v>20</v>
      </c>
      <c r="E297" s="12">
        <f t="shared" si="26"/>
        <v>1.449575481466142E-3</v>
      </c>
      <c r="F297" s="12">
        <f t="shared" si="27"/>
        <v>2.2311468094600626E-3</v>
      </c>
      <c r="G297" s="13">
        <f t="shared" si="28"/>
        <v>0.42857142857142855</v>
      </c>
      <c r="H297" s="18">
        <f t="shared" si="29"/>
        <v>6.2124663491406077E-4</v>
      </c>
    </row>
    <row r="298" spans="2:8" ht="15" x14ac:dyDescent="0.2">
      <c r="B298" s="3" t="s">
        <v>95</v>
      </c>
      <c r="C298" s="10">
        <v>248</v>
      </c>
      <c r="D298" s="10">
        <v>10</v>
      </c>
      <c r="E298" s="12">
        <f t="shared" si="26"/>
        <v>2.5678194243114516E-2</v>
      </c>
      <c r="F298" s="12">
        <f t="shared" si="27"/>
        <v>1.1155734047300313E-3</v>
      </c>
      <c r="G298" s="13">
        <f t="shared" si="28"/>
        <v>-0.95967741935483875</v>
      </c>
      <c r="H298" s="18">
        <f t="shared" si="29"/>
        <v>-2.4642783184924414E-2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2</v>
      </c>
      <c r="E300" s="12">
        <f t="shared" si="26"/>
        <v>1.0354110581901015E-4</v>
      </c>
      <c r="F300" s="12">
        <f t="shared" si="27"/>
        <v>2.2311468094600624E-4</v>
      </c>
      <c r="G300" s="13">
        <f t="shared" si="28"/>
        <v>1</v>
      </c>
      <c r="H300" s="18">
        <f t="shared" si="29"/>
        <v>1.0354110581901015E-4</v>
      </c>
    </row>
    <row r="301" spans="2:8" ht="15" x14ac:dyDescent="0.2">
      <c r="B301" s="3" t="s">
        <v>105</v>
      </c>
      <c r="C301" s="10">
        <v>312</v>
      </c>
      <c r="D301" s="10">
        <v>363</v>
      </c>
      <c r="E301" s="12">
        <f t="shared" si="26"/>
        <v>3.2304825015531169E-2</v>
      </c>
      <c r="F301" s="12">
        <f t="shared" si="27"/>
        <v>4.0495314591700131E-2</v>
      </c>
      <c r="G301" s="13">
        <f t="shared" si="28"/>
        <v>0.16346153846153846</v>
      </c>
      <c r="H301" s="18">
        <f t="shared" si="29"/>
        <v>5.2805963967695177E-3</v>
      </c>
    </row>
    <row r="302" spans="2:8" ht="15" x14ac:dyDescent="0.2">
      <c r="B302" s="3" t="s">
        <v>109</v>
      </c>
      <c r="C302" s="10">
        <v>11</v>
      </c>
      <c r="D302" s="10">
        <v>11</v>
      </c>
      <c r="E302" s="12">
        <f t="shared" si="26"/>
        <v>1.1389521640091116E-3</v>
      </c>
      <c r="F302" s="12">
        <f t="shared" si="27"/>
        <v>1.2271307452030344E-3</v>
      </c>
      <c r="G302" s="13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8</v>
      </c>
      <c r="D303" s="10">
        <v>15</v>
      </c>
      <c r="E303" s="12">
        <f t="shared" si="26"/>
        <v>8.2832884655208118E-4</v>
      </c>
      <c r="F303" s="12">
        <f t="shared" si="27"/>
        <v>1.6733601070950468E-3</v>
      </c>
      <c r="G303" s="13">
        <f t="shared" si="28"/>
        <v>0.875</v>
      </c>
      <c r="H303" s="18">
        <f t="shared" si="29"/>
        <v>7.2478774073307098E-4</v>
      </c>
    </row>
    <row r="304" spans="2:8" ht="15" x14ac:dyDescent="0.2">
      <c r="B304" s="3" t="s">
        <v>107</v>
      </c>
      <c r="C304" s="10">
        <v>9</v>
      </c>
      <c r="D304" s="10">
        <v>19</v>
      </c>
      <c r="E304" s="12">
        <f t="shared" si="26"/>
        <v>9.3186995237109127E-4</v>
      </c>
      <c r="F304" s="12">
        <f t="shared" si="27"/>
        <v>2.1195894689870595E-3</v>
      </c>
      <c r="G304" s="13">
        <f t="shared" si="28"/>
        <v>1.1111111111111112</v>
      </c>
      <c r="H304" s="18">
        <f t="shared" si="29"/>
        <v>1.0354110581901014E-3</v>
      </c>
    </row>
    <row r="305" spans="2:8" ht="15" x14ac:dyDescent="0.2">
      <c r="B305" s="3" t="s">
        <v>351</v>
      </c>
      <c r="C305" s="10">
        <v>8</v>
      </c>
      <c r="D305" s="10">
        <v>23</v>
      </c>
      <c r="E305" s="12">
        <f t="shared" si="26"/>
        <v>8.2832884655208118E-4</v>
      </c>
      <c r="F305" s="12">
        <f t="shared" si="27"/>
        <v>2.5658188308790718E-3</v>
      </c>
      <c r="G305" s="13">
        <f t="shared" si="28"/>
        <v>1.875</v>
      </c>
      <c r="H305" s="18">
        <f t="shared" si="29"/>
        <v>1.5531165872851522E-3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80</v>
      </c>
      <c r="D307" s="10">
        <v>79</v>
      </c>
      <c r="E307" s="12">
        <f t="shared" si="26"/>
        <v>8.2832884655208109E-3</v>
      </c>
      <c r="F307" s="12">
        <f t="shared" si="27"/>
        <v>8.8130298973672465E-3</v>
      </c>
      <c r="G307" s="13">
        <f t="shared" si="28"/>
        <v>-1.2500000000000001E-2</v>
      </c>
      <c r="H307" s="18">
        <f t="shared" si="29"/>
        <v>-1.0354110581901015E-4</v>
      </c>
    </row>
    <row r="308" spans="2:8" ht="15" x14ac:dyDescent="0.2">
      <c r="B308" s="3" t="s">
        <v>99</v>
      </c>
      <c r="C308" s="10">
        <v>29</v>
      </c>
      <c r="D308" s="10">
        <v>45</v>
      </c>
      <c r="E308" s="12">
        <f t="shared" si="26"/>
        <v>3.0026920687512941E-3</v>
      </c>
      <c r="F308" s="12">
        <f t="shared" si="27"/>
        <v>5.0200803212851405E-3</v>
      </c>
      <c r="G308" s="13">
        <f t="shared" si="28"/>
        <v>0.55172413793103448</v>
      </c>
      <c r="H308" s="18">
        <f t="shared" si="29"/>
        <v>1.6566576931041621E-3</v>
      </c>
    </row>
    <row r="309" spans="2:8" ht="15" x14ac:dyDescent="0.2">
      <c r="B309" s="3" t="s">
        <v>96</v>
      </c>
      <c r="C309" s="10">
        <v>1</v>
      </c>
      <c r="D309" s="10">
        <v>1</v>
      </c>
      <c r="E309" s="12">
        <f t="shared" si="26"/>
        <v>1.0354110581901015E-4</v>
      </c>
      <c r="F309" s="12">
        <f t="shared" si="27"/>
        <v>1.1155734047300312E-4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23</v>
      </c>
      <c r="D310" s="10">
        <v>57</v>
      </c>
      <c r="E310" s="12">
        <f t="shared" si="26"/>
        <v>2.3814454338372333E-3</v>
      </c>
      <c r="F310" s="12">
        <f t="shared" si="27"/>
        <v>6.3587684069611782E-3</v>
      </c>
      <c r="G310" s="13">
        <f t="shared" si="28"/>
        <v>1.4782608695652173</v>
      </c>
      <c r="H310" s="18">
        <f t="shared" si="29"/>
        <v>3.5203975978463447E-3</v>
      </c>
    </row>
    <row r="311" spans="2:8" ht="15" x14ac:dyDescent="0.2">
      <c r="B311" s="3" t="s">
        <v>102</v>
      </c>
      <c r="C311" s="10">
        <v>59</v>
      </c>
      <c r="D311" s="10">
        <v>33</v>
      </c>
      <c r="E311" s="12">
        <f t="shared" si="26"/>
        <v>6.1089252433215984E-3</v>
      </c>
      <c r="F311" s="12">
        <f t="shared" si="27"/>
        <v>3.6813922356091029E-3</v>
      </c>
      <c r="G311" s="13">
        <f t="shared" si="28"/>
        <v>-0.44067796610169491</v>
      </c>
      <c r="H311" s="18">
        <f t="shared" si="29"/>
        <v>-2.6920687512942635E-3</v>
      </c>
    </row>
    <row r="312" spans="2:8" ht="15" x14ac:dyDescent="0.2">
      <c r="B312" s="3" t="s">
        <v>97</v>
      </c>
      <c r="C312" s="10">
        <v>1</v>
      </c>
      <c r="D312" s="10">
        <v>0</v>
      </c>
      <c r="E312" s="12">
        <f t="shared" si="26"/>
        <v>1.0354110581901015E-4</v>
      </c>
      <c r="F312" s="12" t="str">
        <f t="shared" si="27"/>
        <v/>
      </c>
      <c r="G312" s="13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4763</v>
      </c>
      <c r="D314" s="10">
        <v>631</v>
      </c>
      <c r="E314" s="12">
        <f t="shared" si="26"/>
        <v>0.49316628701594534</v>
      </c>
      <c r="F314" s="12">
        <f t="shared" si="27"/>
        <v>7.0392681838464977E-2</v>
      </c>
      <c r="G314" s="13">
        <f t="shared" si="28"/>
        <v>-0.86752047029183288</v>
      </c>
      <c r="H314" s="18">
        <f t="shared" si="29"/>
        <v>-0.42783184924414991</v>
      </c>
    </row>
    <row r="315" spans="2:8" ht="15" x14ac:dyDescent="0.2">
      <c r="B315" s="3" t="s">
        <v>354</v>
      </c>
      <c r="C315" s="10">
        <v>20</v>
      </c>
      <c r="D315" s="10">
        <v>50</v>
      </c>
      <c r="E315" s="12">
        <f t="shared" si="26"/>
        <v>2.0708221163802027E-3</v>
      </c>
      <c r="F315" s="12">
        <f t="shared" si="27"/>
        <v>5.5778670236501559E-3</v>
      </c>
      <c r="G315" s="13">
        <f t="shared" si="28"/>
        <v>1.5</v>
      </c>
      <c r="H315" s="18">
        <f t="shared" si="29"/>
        <v>3.1062331745703043E-3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1.0354110581901015E-4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15</v>
      </c>
      <c r="D317" s="10">
        <v>18</v>
      </c>
      <c r="E317" s="12">
        <f t="shared" si="26"/>
        <v>1.5531165872851522E-3</v>
      </c>
      <c r="F317" s="12">
        <f t="shared" si="27"/>
        <v>2.008032128514056E-3</v>
      </c>
      <c r="G317" s="13">
        <f t="shared" si="28"/>
        <v>0.2</v>
      </c>
      <c r="H317" s="18">
        <f t="shared" si="29"/>
        <v>3.1062331745703044E-4</v>
      </c>
    </row>
    <row r="318" spans="2:8" ht="15" x14ac:dyDescent="0.2">
      <c r="B318" s="3" t="s">
        <v>355</v>
      </c>
      <c r="C318" s="10">
        <v>36</v>
      </c>
      <c r="D318" s="10">
        <v>118</v>
      </c>
      <c r="E318" s="12">
        <f t="shared" si="26"/>
        <v>3.7274798094843651E-3</v>
      </c>
      <c r="F318" s="12">
        <f t="shared" si="27"/>
        <v>1.3163766175814369E-2</v>
      </c>
      <c r="G318" s="13">
        <f t="shared" si="28"/>
        <v>2.2777777777777777</v>
      </c>
      <c r="H318" s="18">
        <f t="shared" si="29"/>
        <v>8.4903706771588313E-3</v>
      </c>
    </row>
    <row r="319" spans="2:8" ht="15" x14ac:dyDescent="0.2">
      <c r="B319" s="3" t="s">
        <v>115</v>
      </c>
      <c r="C319" s="10">
        <v>54</v>
      </c>
      <c r="D319" s="10">
        <v>18</v>
      </c>
      <c r="E319" s="12">
        <f t="shared" si="26"/>
        <v>5.5912197142265483E-3</v>
      </c>
      <c r="F319" s="12">
        <f t="shared" si="27"/>
        <v>2.008032128514056E-3</v>
      </c>
      <c r="G319" s="13">
        <f t="shared" si="28"/>
        <v>-0.66666666666666663</v>
      </c>
      <c r="H319" s="18">
        <f t="shared" si="29"/>
        <v>-3.7274798094843655E-3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4</v>
      </c>
      <c r="D323" s="10">
        <v>74</v>
      </c>
      <c r="E323" s="12">
        <f t="shared" si="26"/>
        <v>4.1416442327604059E-4</v>
      </c>
      <c r="F323" s="12">
        <f t="shared" si="27"/>
        <v>8.2552431950022303E-3</v>
      </c>
      <c r="G323" s="13">
        <f t="shared" si="28"/>
        <v>17.5</v>
      </c>
      <c r="H323" s="18">
        <f t="shared" si="29"/>
        <v>7.2478774073307106E-3</v>
      </c>
    </row>
    <row r="324" spans="2:8" ht="15" x14ac:dyDescent="0.2">
      <c r="B324" s="3" t="s">
        <v>473</v>
      </c>
      <c r="C324" s="10">
        <v>3</v>
      </c>
      <c r="D324" s="10">
        <v>2</v>
      </c>
      <c r="E324" s="12">
        <f t="shared" si="26"/>
        <v>3.1062331745703044E-4</v>
      </c>
      <c r="F324" s="12">
        <f t="shared" si="27"/>
        <v>2.2311468094600624E-4</v>
      </c>
      <c r="G324" s="13">
        <f t="shared" si="28"/>
        <v>-0.33333333333333331</v>
      </c>
      <c r="H324" s="18">
        <f t="shared" si="29"/>
        <v>-1.0354110581901015E-4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92</v>
      </c>
      <c r="D326" s="10">
        <v>164</v>
      </c>
      <c r="E326" s="12">
        <f t="shared" si="26"/>
        <v>9.5257817353489333E-3</v>
      </c>
      <c r="F326" s="12">
        <f t="shared" si="27"/>
        <v>1.8295403837572513E-2</v>
      </c>
      <c r="G326" s="13">
        <f t="shared" si="28"/>
        <v>0.78260869565217395</v>
      </c>
      <c r="H326" s="18">
        <f t="shared" si="29"/>
        <v>7.454959618968731E-3</v>
      </c>
    </row>
    <row r="327" spans="2:8" ht="15" x14ac:dyDescent="0.2">
      <c r="B327" s="3" t="s">
        <v>358</v>
      </c>
      <c r="C327" s="10">
        <v>29</v>
      </c>
      <c r="D327" s="10">
        <v>19</v>
      </c>
      <c r="E327" s="12">
        <f t="shared" si="26"/>
        <v>3.0026920687512941E-3</v>
      </c>
      <c r="F327" s="12">
        <f t="shared" si="27"/>
        <v>2.1195894689870595E-3</v>
      </c>
      <c r="G327" s="13">
        <f t="shared" si="28"/>
        <v>-0.34482758620689657</v>
      </c>
      <c r="H327" s="18">
        <f t="shared" si="29"/>
        <v>-1.0354110581901016E-3</v>
      </c>
    </row>
    <row r="328" spans="2:8" ht="15" x14ac:dyDescent="0.2">
      <c r="B328" s="3" t="s">
        <v>116</v>
      </c>
      <c r="C328" s="10">
        <v>19</v>
      </c>
      <c r="D328" s="10">
        <v>1</v>
      </c>
      <c r="E328" s="12">
        <f t="shared" si="26"/>
        <v>1.967281010561193E-3</v>
      </c>
      <c r="F328" s="12">
        <f t="shared" si="27"/>
        <v>1.1155734047300312E-4</v>
      </c>
      <c r="G328" s="13">
        <f t="shared" si="28"/>
        <v>-0.94736842105263153</v>
      </c>
      <c r="H328" s="18">
        <f t="shared" si="29"/>
        <v>-1.8637399047421828E-3</v>
      </c>
    </row>
    <row r="329" spans="2:8" ht="15" x14ac:dyDescent="0.2">
      <c r="B329" s="3" t="s">
        <v>359</v>
      </c>
      <c r="C329" s="10">
        <v>0</v>
      </c>
      <c r="D329" s="10">
        <v>3</v>
      </c>
      <c r="E329" s="12" t="str">
        <f t="shared" si="26"/>
        <v/>
      </c>
      <c r="F329" s="12">
        <f t="shared" si="27"/>
        <v>3.3467202141900936E-4</v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43</v>
      </c>
      <c r="D330" s="10">
        <v>64</v>
      </c>
      <c r="E330" s="12">
        <f t="shared" si="26"/>
        <v>4.4522675502174361E-3</v>
      </c>
      <c r="F330" s="12">
        <f t="shared" si="27"/>
        <v>7.1396697902721996E-3</v>
      </c>
      <c r="G330" s="13">
        <f t="shared" si="28"/>
        <v>0.48837209302325579</v>
      </c>
      <c r="H330" s="18">
        <f t="shared" si="29"/>
        <v>2.1743632221992129E-3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801</v>
      </c>
      <c r="D332" s="10">
        <v>516</v>
      </c>
      <c r="E332" s="12">
        <f t="shared" si="26"/>
        <v>8.2936425761027124E-2</v>
      </c>
      <c r="F332" s="12">
        <f t="shared" si="27"/>
        <v>5.7563587684069613E-2</v>
      </c>
      <c r="G332" s="13">
        <f t="shared" si="28"/>
        <v>-0.35580524344569286</v>
      </c>
      <c r="H332" s="18">
        <f t="shared" si="29"/>
        <v>-2.9509215158417888E-2</v>
      </c>
    </row>
    <row r="333" spans="2:8" ht="15" x14ac:dyDescent="0.2">
      <c r="B333" s="3" t="s">
        <v>130</v>
      </c>
      <c r="C333" s="10">
        <v>159</v>
      </c>
      <c r="D333" s="10">
        <v>161</v>
      </c>
      <c r="E333" s="12">
        <f t="shared" si="26"/>
        <v>1.6463035825222613E-2</v>
      </c>
      <c r="F333" s="12">
        <f t="shared" si="27"/>
        <v>1.7960731816153503E-2</v>
      </c>
      <c r="G333" s="13">
        <f t="shared" si="28"/>
        <v>1.2578616352201259E-2</v>
      </c>
      <c r="H333" s="18">
        <f t="shared" si="29"/>
        <v>2.0708221163802029E-4</v>
      </c>
    </row>
    <row r="334" spans="2:8" ht="15" x14ac:dyDescent="0.2">
      <c r="B334" s="3" t="s">
        <v>119</v>
      </c>
      <c r="C334" s="10">
        <v>250</v>
      </c>
      <c r="D334" s="10">
        <v>512</v>
      </c>
      <c r="E334" s="12">
        <f t="shared" si="26"/>
        <v>2.5885276454752536E-2</v>
      </c>
      <c r="F334" s="12">
        <f t="shared" si="27"/>
        <v>5.7117358322177597E-2</v>
      </c>
      <c r="G334" s="13">
        <f t="shared" si="28"/>
        <v>1.048</v>
      </c>
      <c r="H334" s="18">
        <f t="shared" si="29"/>
        <v>2.7127769724580659E-2</v>
      </c>
    </row>
    <row r="335" spans="2:8" ht="15" x14ac:dyDescent="0.2">
      <c r="B335" s="3" t="s">
        <v>128</v>
      </c>
      <c r="C335" s="10">
        <v>61</v>
      </c>
      <c r="D335" s="10">
        <v>72</v>
      </c>
      <c r="E335" s="12">
        <f t="shared" si="26"/>
        <v>6.3160074549596188E-3</v>
      </c>
      <c r="F335" s="12">
        <f t="shared" si="27"/>
        <v>8.0321285140562242E-3</v>
      </c>
      <c r="G335" s="13">
        <f t="shared" si="28"/>
        <v>0.18032786885245902</v>
      </c>
      <c r="H335" s="18">
        <f t="shared" si="29"/>
        <v>1.1389521640091116E-3</v>
      </c>
    </row>
    <row r="336" spans="2:8" ht="15" x14ac:dyDescent="0.2">
      <c r="B336" s="3" t="s">
        <v>132</v>
      </c>
      <c r="C336" s="10">
        <v>2</v>
      </c>
      <c r="D336" s="10">
        <v>0</v>
      </c>
      <c r="E336" s="12">
        <f t="shared" si="26"/>
        <v>2.0708221163802029E-4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13</v>
      </c>
      <c r="D337" s="10">
        <v>3</v>
      </c>
      <c r="E337" s="12">
        <f t="shared" si="26"/>
        <v>1.346034375647132E-3</v>
      </c>
      <c r="F337" s="12">
        <f t="shared" si="27"/>
        <v>3.3467202141900936E-4</v>
      </c>
      <c r="G337" s="13">
        <f t="shared" si="28"/>
        <v>-0.76923076923076927</v>
      </c>
      <c r="H337" s="18">
        <f t="shared" si="29"/>
        <v>-1.0354110581901016E-3</v>
      </c>
    </row>
    <row r="338" spans="2:8" ht="30" x14ac:dyDescent="0.2">
      <c r="B338" s="3" t="s">
        <v>362</v>
      </c>
      <c r="C338" s="10">
        <v>1</v>
      </c>
      <c r="D338" s="10">
        <v>3</v>
      </c>
      <c r="E338" s="12">
        <f t="shared" si="26"/>
        <v>1.0354110581901015E-4</v>
      </c>
      <c r="F338" s="12">
        <f t="shared" si="27"/>
        <v>3.3467202141900936E-4</v>
      </c>
      <c r="G338" s="13">
        <f t="shared" si="28"/>
        <v>2</v>
      </c>
      <c r="H338" s="18">
        <f t="shared" si="29"/>
        <v>2.0708221163802029E-4</v>
      </c>
    </row>
    <row r="339" spans="2:8" ht="15" x14ac:dyDescent="0.2">
      <c r="B339" s="3" t="s">
        <v>363</v>
      </c>
      <c r="C339" s="10">
        <v>37</v>
      </c>
      <c r="D339" s="10">
        <v>54</v>
      </c>
      <c r="E339" s="12">
        <f t="shared" si="26"/>
        <v>3.8310209153033753E-3</v>
      </c>
      <c r="F339" s="12">
        <f t="shared" si="27"/>
        <v>6.024096385542169E-3</v>
      </c>
      <c r="G339" s="13">
        <f t="shared" si="28"/>
        <v>0.45945945945945948</v>
      </c>
      <c r="H339" s="18">
        <f t="shared" si="29"/>
        <v>1.7601987989231726E-3</v>
      </c>
    </row>
    <row r="340" spans="2:8" ht="15" x14ac:dyDescent="0.2">
      <c r="B340" s="3" t="s">
        <v>364</v>
      </c>
      <c r="C340" s="10">
        <v>60</v>
      </c>
      <c r="D340" s="10">
        <v>44</v>
      </c>
      <c r="E340" s="12">
        <f t="shared" si="26"/>
        <v>6.2124663491406086E-3</v>
      </c>
      <c r="F340" s="12">
        <f t="shared" si="27"/>
        <v>4.9085229808121375E-3</v>
      </c>
      <c r="G340" s="13">
        <f t="shared" si="28"/>
        <v>-0.26666666666666666</v>
      </c>
      <c r="H340" s="18">
        <f t="shared" si="29"/>
        <v>-1.6566576931041624E-3</v>
      </c>
    </row>
    <row r="341" spans="2:8" ht="15" x14ac:dyDescent="0.2">
      <c r="B341" s="3" t="s">
        <v>118</v>
      </c>
      <c r="C341" s="10">
        <v>4</v>
      </c>
      <c r="D341" s="10">
        <v>47</v>
      </c>
      <c r="E341" s="12">
        <f t="shared" si="26"/>
        <v>4.1416442327604059E-4</v>
      </c>
      <c r="F341" s="12">
        <f t="shared" si="27"/>
        <v>5.2431950022311467E-3</v>
      </c>
      <c r="G341" s="13">
        <f t="shared" si="28"/>
        <v>10.75</v>
      </c>
      <c r="H341" s="18">
        <f t="shared" si="29"/>
        <v>4.4522675502174361E-3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3</v>
      </c>
      <c r="D343" s="10">
        <v>21</v>
      </c>
      <c r="E343" s="12">
        <f t="shared" si="26"/>
        <v>3.1062331745703044E-4</v>
      </c>
      <c r="F343" s="12">
        <f t="shared" si="27"/>
        <v>2.3427041499330657E-3</v>
      </c>
      <c r="G343" s="13">
        <f t="shared" si="28"/>
        <v>6</v>
      </c>
      <c r="H343" s="18">
        <f t="shared" si="29"/>
        <v>1.8637399047421828E-3</v>
      </c>
    </row>
    <row r="344" spans="2:8" ht="15" x14ac:dyDescent="0.2">
      <c r="B344" s="3" t="s">
        <v>131</v>
      </c>
      <c r="C344" s="10">
        <v>25</v>
      </c>
      <c r="D344" s="10">
        <v>371</v>
      </c>
      <c r="E344" s="12">
        <f t="shared" si="26"/>
        <v>2.5885276454752537E-3</v>
      </c>
      <c r="F344" s="12">
        <f t="shared" si="27"/>
        <v>4.1387773315484155E-2</v>
      </c>
      <c r="G344" s="13">
        <f t="shared" si="28"/>
        <v>13.84</v>
      </c>
      <c r="H344" s="18">
        <f t="shared" si="29"/>
        <v>3.5825222613377512E-2</v>
      </c>
    </row>
    <row r="345" spans="2:8" ht="15" x14ac:dyDescent="0.2">
      <c r="B345" s="3" t="s">
        <v>366</v>
      </c>
      <c r="C345" s="10">
        <v>11</v>
      </c>
      <c r="D345" s="10">
        <v>18</v>
      </c>
      <c r="E345" s="12">
        <f t="shared" si="26"/>
        <v>1.1389521640091116E-3</v>
      </c>
      <c r="F345" s="12">
        <f t="shared" si="27"/>
        <v>2.008032128514056E-3</v>
      </c>
      <c r="G345" s="13">
        <f t="shared" si="28"/>
        <v>0.63636363636363635</v>
      </c>
      <c r="H345" s="18">
        <f t="shared" si="29"/>
        <v>7.2478774073307098E-4</v>
      </c>
    </row>
    <row r="346" spans="2:8" ht="15" x14ac:dyDescent="0.2">
      <c r="B346" s="3" t="s">
        <v>122</v>
      </c>
      <c r="C346" s="10">
        <v>2</v>
      </c>
      <c r="D346" s="10">
        <v>3</v>
      </c>
      <c r="E346" s="12">
        <f t="shared" si="26"/>
        <v>2.0708221163802029E-4</v>
      </c>
      <c r="F346" s="12">
        <f t="shared" si="27"/>
        <v>3.3467202141900936E-4</v>
      </c>
      <c r="G346" s="13">
        <f t="shared" si="28"/>
        <v>0.5</v>
      </c>
      <c r="H346" s="18">
        <f t="shared" si="29"/>
        <v>1.0354110581901015E-4</v>
      </c>
    </row>
    <row r="347" spans="2:8" ht="15" x14ac:dyDescent="0.2">
      <c r="B347" s="3" t="s">
        <v>121</v>
      </c>
      <c r="C347" s="10">
        <v>109</v>
      </c>
      <c r="D347" s="10">
        <v>124</v>
      </c>
      <c r="E347" s="12">
        <f t="shared" si="26"/>
        <v>1.1285980534272107E-2</v>
      </c>
      <c r="F347" s="12">
        <f t="shared" si="27"/>
        <v>1.3833110218652387E-2</v>
      </c>
      <c r="G347" s="13">
        <f t="shared" si="28"/>
        <v>0.13761467889908258</v>
      </c>
      <c r="H347" s="18">
        <f t="shared" si="29"/>
        <v>1.5531165872851524E-3</v>
      </c>
    </row>
    <row r="348" spans="2:8" ht="15" x14ac:dyDescent="0.2">
      <c r="B348" s="3" t="s">
        <v>367</v>
      </c>
      <c r="C348" s="10">
        <v>1</v>
      </c>
      <c r="D348" s="10">
        <v>1</v>
      </c>
      <c r="E348" s="12">
        <f t="shared" si="26"/>
        <v>1.0354110581901015E-4</v>
      </c>
      <c r="F348" s="12">
        <f t="shared" si="27"/>
        <v>1.1155734047300312E-4</v>
      </c>
      <c r="G348" s="13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2</v>
      </c>
      <c r="D350" s="10">
        <v>5</v>
      </c>
      <c r="E350" s="12">
        <f t="shared" si="26"/>
        <v>2.0708221163802029E-4</v>
      </c>
      <c r="F350" s="12">
        <f t="shared" si="27"/>
        <v>5.5778670236501565E-4</v>
      </c>
      <c r="G350" s="13">
        <f t="shared" si="28"/>
        <v>1.5</v>
      </c>
      <c r="H350" s="18">
        <f t="shared" si="29"/>
        <v>3.1062331745703044E-4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4</v>
      </c>
      <c r="D353" s="10">
        <v>3</v>
      </c>
      <c r="E353" s="12">
        <f t="shared" si="26"/>
        <v>4.1416442327604059E-4</v>
      </c>
      <c r="F353" s="12">
        <f t="shared" si="27"/>
        <v>3.3467202141900936E-4</v>
      </c>
      <c r="G353" s="13">
        <f t="shared" si="28"/>
        <v>-0.25</v>
      </c>
      <c r="H353" s="18">
        <f t="shared" si="29"/>
        <v>-1.0354110581901015E-4</v>
      </c>
    </row>
    <row r="354" spans="2:8" ht="15" x14ac:dyDescent="0.2">
      <c r="B354" s="3" t="s">
        <v>124</v>
      </c>
      <c r="C354" s="10">
        <v>46</v>
      </c>
      <c r="D354" s="10">
        <v>236</v>
      </c>
      <c r="E354" s="12">
        <f t="shared" si="26"/>
        <v>4.7628908676744667E-3</v>
      </c>
      <c r="F354" s="12">
        <f t="shared" si="27"/>
        <v>2.6327532351628737E-2</v>
      </c>
      <c r="G354" s="13">
        <f t="shared" si="28"/>
        <v>4.1304347826086953</v>
      </c>
      <c r="H354" s="18">
        <f t="shared" si="29"/>
        <v>1.9672810105611924E-2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2</v>
      </c>
      <c r="D356" s="10">
        <v>1</v>
      </c>
      <c r="E356" s="12">
        <f t="shared" si="26"/>
        <v>2.0708221163802029E-4</v>
      </c>
      <c r="F356" s="12">
        <f t="shared" si="27"/>
        <v>1.1155734047300312E-4</v>
      </c>
      <c r="G356" s="13">
        <f t="shared" si="28"/>
        <v>-0.5</v>
      </c>
      <c r="H356" s="18">
        <f t="shared" si="29"/>
        <v>-1.0354110581901015E-4</v>
      </c>
    </row>
    <row r="357" spans="2:8" ht="15" x14ac:dyDescent="0.2">
      <c r="B357" s="3" t="s">
        <v>372</v>
      </c>
      <c r="C357" s="10">
        <v>93</v>
      </c>
      <c r="D357" s="10">
        <v>39</v>
      </c>
      <c r="E357" s="12">
        <f t="shared" si="26"/>
        <v>9.6293228411679435E-3</v>
      </c>
      <c r="F357" s="12">
        <f t="shared" si="27"/>
        <v>4.3507362784471221E-3</v>
      </c>
      <c r="G357" s="13">
        <f t="shared" si="28"/>
        <v>-0.58064516129032262</v>
      </c>
      <c r="H357" s="18">
        <f t="shared" si="29"/>
        <v>-5.5912197142265483E-3</v>
      </c>
    </row>
    <row r="358" spans="2:8" ht="15" x14ac:dyDescent="0.2">
      <c r="B358" s="3" t="s">
        <v>127</v>
      </c>
      <c r="C358" s="10">
        <v>13</v>
      </c>
      <c r="D358" s="10">
        <v>20</v>
      </c>
      <c r="E358" s="12">
        <f t="shared" si="26"/>
        <v>1.346034375647132E-3</v>
      </c>
      <c r="F358" s="12">
        <f t="shared" si="27"/>
        <v>2.2311468094600626E-3</v>
      </c>
      <c r="G358" s="13">
        <f t="shared" si="28"/>
        <v>0.53846153846153844</v>
      </c>
      <c r="H358" s="18">
        <f t="shared" si="29"/>
        <v>7.2478774073307098E-4</v>
      </c>
    </row>
    <row r="359" spans="2:8" ht="15" x14ac:dyDescent="0.2">
      <c r="B359" s="3" t="s">
        <v>123</v>
      </c>
      <c r="C359" s="10">
        <v>5</v>
      </c>
      <c r="D359" s="10">
        <v>62</v>
      </c>
      <c r="E359" s="12">
        <f t="shared" si="26"/>
        <v>5.1770552909505068E-4</v>
      </c>
      <c r="F359" s="12">
        <f t="shared" si="27"/>
        <v>6.9165551093261935E-3</v>
      </c>
      <c r="G359" s="13">
        <f t="shared" si="28"/>
        <v>11.4</v>
      </c>
      <c r="H359" s="18">
        <f t="shared" si="29"/>
        <v>5.901843031683578E-3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6</v>
      </c>
      <c r="D363" s="10">
        <v>11</v>
      </c>
      <c r="E363" s="12">
        <f t="shared" si="30"/>
        <v>6.2124663491406088E-4</v>
      </c>
      <c r="F363" s="12">
        <f t="shared" si="31"/>
        <v>1.2271307452030344E-3</v>
      </c>
      <c r="G363" s="13">
        <f t="shared" si="32"/>
        <v>0.83333333333333337</v>
      </c>
      <c r="H363" s="18">
        <f t="shared" si="33"/>
        <v>5.1770552909505079E-4</v>
      </c>
    </row>
    <row r="364" spans="2:8" ht="15" x14ac:dyDescent="0.2">
      <c r="B364" s="3" t="s">
        <v>377</v>
      </c>
      <c r="C364" s="10">
        <v>0</v>
      </c>
      <c r="D364" s="10">
        <v>1</v>
      </c>
      <c r="E364" s="12" t="str">
        <f t="shared" si="30"/>
        <v/>
      </c>
      <c r="F364" s="12">
        <f t="shared" si="31"/>
        <v>1.1155734047300312E-4</v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2</v>
      </c>
      <c r="D365" s="10">
        <v>0</v>
      </c>
      <c r="E365" s="12">
        <f t="shared" si="30"/>
        <v>2.0708221163802029E-4</v>
      </c>
      <c r="F365" s="12" t="str">
        <f t="shared" si="31"/>
        <v/>
      </c>
      <c r="G365" s="13" t="str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10">
        <v>1</v>
      </c>
      <c r="D366" s="10">
        <v>0</v>
      </c>
      <c r="E366" s="12">
        <f t="shared" si="30"/>
        <v>1.0354110581901015E-4</v>
      </c>
      <c r="F366" s="12" t="str">
        <f t="shared" si="31"/>
        <v/>
      </c>
      <c r="G366" s="13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1</v>
      </c>
      <c r="D367" s="10">
        <v>1</v>
      </c>
      <c r="E367" s="12">
        <f t="shared" si="30"/>
        <v>1.0354110581901015E-4</v>
      </c>
      <c r="F367" s="12">
        <f t="shared" si="31"/>
        <v>1.1155734047300312E-4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38</v>
      </c>
      <c r="E368" s="12" t="str">
        <f t="shared" si="30"/>
        <v/>
      </c>
      <c r="F368" s="12">
        <f t="shared" si="31"/>
        <v>4.2391789379741191E-3</v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116</v>
      </c>
      <c r="D369" s="10">
        <v>369</v>
      </c>
      <c r="E369" s="12">
        <f t="shared" si="30"/>
        <v>1.2010768275005176E-2</v>
      </c>
      <c r="F369" s="12">
        <f t="shared" si="31"/>
        <v>4.1164658634538151E-2</v>
      </c>
      <c r="G369" s="13">
        <f t="shared" si="32"/>
        <v>2.1810344827586206</v>
      </c>
      <c r="H369" s="18">
        <f t="shared" si="33"/>
        <v>2.6195899772209565E-2</v>
      </c>
    </row>
    <row r="370" spans="2:8" ht="15" x14ac:dyDescent="0.2">
      <c r="B370" s="3" t="s">
        <v>135</v>
      </c>
      <c r="C370" s="10">
        <v>277</v>
      </c>
      <c r="D370" s="10">
        <v>455</v>
      </c>
      <c r="E370" s="12">
        <f t="shared" si="30"/>
        <v>2.868088631186581E-2</v>
      </c>
      <c r="F370" s="12">
        <f t="shared" si="31"/>
        <v>5.0758589915216423E-2</v>
      </c>
      <c r="G370" s="13">
        <f t="shared" si="32"/>
        <v>0.64259927797833938</v>
      </c>
      <c r="H370" s="18">
        <f t="shared" si="33"/>
        <v>1.8430316835783805E-2</v>
      </c>
    </row>
    <row r="371" spans="2:8" ht="15" x14ac:dyDescent="0.2">
      <c r="B371" s="3" t="s">
        <v>136</v>
      </c>
      <c r="C371" s="10">
        <v>4</v>
      </c>
      <c r="D371" s="10">
        <v>84</v>
      </c>
      <c r="E371" s="12">
        <f t="shared" si="30"/>
        <v>4.1416442327604059E-4</v>
      </c>
      <c r="F371" s="12">
        <f t="shared" si="31"/>
        <v>9.3708165997322627E-3</v>
      </c>
      <c r="G371" s="13">
        <f t="shared" si="32"/>
        <v>20</v>
      </c>
      <c r="H371" s="18">
        <f t="shared" si="33"/>
        <v>8.2832884655208126E-3</v>
      </c>
    </row>
    <row r="372" spans="2:8" ht="15" x14ac:dyDescent="0.2">
      <c r="B372" s="3" t="s">
        <v>137</v>
      </c>
      <c r="C372" s="10">
        <v>37</v>
      </c>
      <c r="D372" s="10">
        <v>272</v>
      </c>
      <c r="E372" s="12">
        <f t="shared" si="30"/>
        <v>3.8310209153033753E-3</v>
      </c>
      <c r="F372" s="12">
        <f t="shared" si="31"/>
        <v>3.0343596608656851E-2</v>
      </c>
      <c r="G372" s="13">
        <f t="shared" si="32"/>
        <v>6.3513513513513518</v>
      </c>
      <c r="H372" s="18">
        <f t="shared" si="33"/>
        <v>2.4332159867467385E-2</v>
      </c>
    </row>
    <row r="373" spans="2:8" ht="15" x14ac:dyDescent="0.2">
      <c r="B373" s="3" t="s">
        <v>382</v>
      </c>
      <c r="C373" s="10">
        <v>52</v>
      </c>
      <c r="D373" s="10">
        <v>647</v>
      </c>
      <c r="E373" s="12">
        <f t="shared" si="30"/>
        <v>5.3841375025885279E-3</v>
      </c>
      <c r="F373" s="12">
        <f t="shared" si="31"/>
        <v>7.2177599286033026E-2</v>
      </c>
      <c r="G373" s="13">
        <f t="shared" si="32"/>
        <v>11.442307692307692</v>
      </c>
      <c r="H373" s="18">
        <f t="shared" si="33"/>
        <v>6.1606957962311033E-2</v>
      </c>
    </row>
    <row r="374" spans="2:8" ht="15" x14ac:dyDescent="0.2">
      <c r="B374" s="3" t="s">
        <v>134</v>
      </c>
      <c r="C374" s="10">
        <v>67</v>
      </c>
      <c r="D374" s="10">
        <v>4</v>
      </c>
      <c r="E374" s="12">
        <f t="shared" si="30"/>
        <v>6.93725408987368E-3</v>
      </c>
      <c r="F374" s="12">
        <f t="shared" si="31"/>
        <v>4.4622936189201248E-4</v>
      </c>
      <c r="G374" s="13">
        <f t="shared" si="32"/>
        <v>-0.94029850746268662</v>
      </c>
      <c r="H374" s="18">
        <f t="shared" si="33"/>
        <v>-6.5230896665976401E-3</v>
      </c>
    </row>
    <row r="375" spans="2:8" ht="15" x14ac:dyDescent="0.2">
      <c r="B375" s="3" t="s">
        <v>383</v>
      </c>
      <c r="C375" s="10">
        <v>0</v>
      </c>
      <c r="D375" s="10">
        <v>1</v>
      </c>
      <c r="E375" s="12" t="str">
        <f t="shared" si="30"/>
        <v/>
      </c>
      <c r="F375" s="12">
        <f t="shared" si="31"/>
        <v>1.1155734047300312E-4</v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4</v>
      </c>
      <c r="D377" s="10">
        <v>3</v>
      </c>
      <c r="E377" s="12">
        <f t="shared" si="30"/>
        <v>4.1416442327604059E-4</v>
      </c>
      <c r="F377" s="12">
        <f t="shared" si="31"/>
        <v>3.3467202141900936E-4</v>
      </c>
      <c r="G377" s="13">
        <f t="shared" si="32"/>
        <v>-0.25</v>
      </c>
      <c r="H377" s="18">
        <f t="shared" si="33"/>
        <v>-1.0354110581901015E-4</v>
      </c>
    </row>
    <row r="378" spans="2:8" ht="15" x14ac:dyDescent="0.2">
      <c r="B378" s="3" t="s">
        <v>149</v>
      </c>
      <c r="C378" s="10">
        <v>32</v>
      </c>
      <c r="D378" s="10">
        <v>66</v>
      </c>
      <c r="E378" s="12">
        <f t="shared" si="30"/>
        <v>3.3133153862083247E-3</v>
      </c>
      <c r="F378" s="12">
        <f t="shared" si="31"/>
        <v>7.3627844712182058E-3</v>
      </c>
      <c r="G378" s="13">
        <f t="shared" si="32"/>
        <v>1.0625</v>
      </c>
      <c r="H378" s="18">
        <f t="shared" si="33"/>
        <v>3.5203975978463451E-3</v>
      </c>
    </row>
    <row r="379" spans="2:8" ht="15" x14ac:dyDescent="0.2">
      <c r="B379" s="3" t="s">
        <v>384</v>
      </c>
      <c r="C379" s="10">
        <v>2</v>
      </c>
      <c r="D379" s="10">
        <v>20</v>
      </c>
      <c r="E379" s="12">
        <f t="shared" si="30"/>
        <v>2.0708221163802029E-4</v>
      </c>
      <c r="F379" s="12">
        <f t="shared" si="31"/>
        <v>2.2311468094600626E-3</v>
      </c>
      <c r="G379" s="13">
        <f t="shared" si="32"/>
        <v>9</v>
      </c>
      <c r="H379" s="18">
        <f t="shared" si="33"/>
        <v>1.8637399047421828E-3</v>
      </c>
    </row>
    <row r="380" spans="2:8" ht="30" x14ac:dyDescent="0.2">
      <c r="B380" s="3" t="s">
        <v>385</v>
      </c>
      <c r="C380" s="10">
        <v>4</v>
      </c>
      <c r="D380" s="10">
        <v>8</v>
      </c>
      <c r="E380" s="12">
        <f t="shared" si="30"/>
        <v>4.1416442327604059E-4</v>
      </c>
      <c r="F380" s="12">
        <f t="shared" si="31"/>
        <v>8.9245872378402495E-4</v>
      </c>
      <c r="G380" s="13">
        <f t="shared" si="32"/>
        <v>1</v>
      </c>
      <c r="H380" s="18">
        <f t="shared" si="33"/>
        <v>4.1416442327604059E-4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2</v>
      </c>
      <c r="E382" s="12" t="str">
        <f t="shared" si="30"/>
        <v/>
      </c>
      <c r="F382" s="12">
        <f t="shared" si="31"/>
        <v>2.2311468094600624E-4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2</v>
      </c>
      <c r="D383" s="10">
        <v>8</v>
      </c>
      <c r="E383" s="12">
        <f t="shared" si="30"/>
        <v>2.0708221163802029E-4</v>
      </c>
      <c r="F383" s="12">
        <f t="shared" si="31"/>
        <v>8.9245872378402495E-4</v>
      </c>
      <c r="G383" s="13">
        <f t="shared" si="32"/>
        <v>3</v>
      </c>
      <c r="H383" s="18">
        <f t="shared" si="33"/>
        <v>6.2124663491406088E-4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6</v>
      </c>
      <c r="D385" s="10">
        <v>30</v>
      </c>
      <c r="E385" s="12">
        <f t="shared" si="30"/>
        <v>6.2124663491406088E-4</v>
      </c>
      <c r="F385" s="12">
        <f t="shared" si="31"/>
        <v>3.3467202141900937E-3</v>
      </c>
      <c r="G385" s="13">
        <f t="shared" si="32"/>
        <v>4</v>
      </c>
      <c r="H385" s="18">
        <f t="shared" si="33"/>
        <v>2.4849865396562435E-3</v>
      </c>
    </row>
    <row r="386" spans="2:8" ht="15" x14ac:dyDescent="0.2">
      <c r="B386" s="3" t="s">
        <v>564</v>
      </c>
      <c r="C386" s="10">
        <v>1</v>
      </c>
      <c r="D386" s="10">
        <v>1</v>
      </c>
      <c r="E386" s="12">
        <f t="shared" si="30"/>
        <v>1.0354110581901015E-4</v>
      </c>
      <c r="F386" s="12">
        <f t="shared" si="31"/>
        <v>1.1155734047300312E-4</v>
      </c>
      <c r="G386" s="13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21</v>
      </c>
      <c r="D387" s="10">
        <v>21</v>
      </c>
      <c r="E387" s="12">
        <f t="shared" si="30"/>
        <v>2.1743632221992129E-3</v>
      </c>
      <c r="F387" s="12">
        <f t="shared" si="31"/>
        <v>2.3427041499330657E-3</v>
      </c>
      <c r="G387" s="13">
        <f t="shared" si="32"/>
        <v>0</v>
      </c>
      <c r="H387" s="18">
        <f t="shared" si="33"/>
        <v>0</v>
      </c>
    </row>
    <row r="388" spans="2:8" ht="15" x14ac:dyDescent="0.2">
      <c r="B388" s="3" t="s">
        <v>389</v>
      </c>
      <c r="C388" s="10">
        <v>4</v>
      </c>
      <c r="D388" s="10">
        <v>7</v>
      </c>
      <c r="E388" s="12">
        <f t="shared" si="30"/>
        <v>4.1416442327604059E-4</v>
      </c>
      <c r="F388" s="12">
        <f t="shared" si="31"/>
        <v>7.8090138331102189E-4</v>
      </c>
      <c r="G388" s="13">
        <f t="shared" si="32"/>
        <v>0.75</v>
      </c>
      <c r="H388" s="18">
        <f t="shared" si="33"/>
        <v>3.1062331745703044E-4</v>
      </c>
    </row>
    <row r="389" spans="2:8" ht="15" x14ac:dyDescent="0.2">
      <c r="B389" s="3" t="s">
        <v>143</v>
      </c>
      <c r="C389" s="10">
        <v>0</v>
      </c>
      <c r="D389" s="10">
        <v>2</v>
      </c>
      <c r="E389" s="12" t="str">
        <f t="shared" si="30"/>
        <v/>
      </c>
      <c r="F389" s="12">
        <f t="shared" si="31"/>
        <v>2.2311468094600624E-4</v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1</v>
      </c>
      <c r="D390" s="10">
        <v>0</v>
      </c>
      <c r="E390" s="12">
        <f t="shared" si="30"/>
        <v>1.0354110581901015E-4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31</v>
      </c>
      <c r="D391" s="10">
        <v>3</v>
      </c>
      <c r="E391" s="12">
        <f t="shared" si="30"/>
        <v>3.2097742803893145E-3</v>
      </c>
      <c r="F391" s="12">
        <f t="shared" si="31"/>
        <v>3.3467202141900936E-4</v>
      </c>
      <c r="G391" s="13">
        <f t="shared" si="32"/>
        <v>-0.90322580645161288</v>
      </c>
      <c r="H391" s="18">
        <f t="shared" si="33"/>
        <v>-2.8991509629322839E-3</v>
      </c>
    </row>
    <row r="392" spans="2:8" ht="15" x14ac:dyDescent="0.2">
      <c r="B392" s="3" t="s">
        <v>140</v>
      </c>
      <c r="C392" s="10">
        <v>1</v>
      </c>
      <c r="D392" s="10">
        <v>7</v>
      </c>
      <c r="E392" s="12">
        <f t="shared" si="30"/>
        <v>1.0354110581901015E-4</v>
      </c>
      <c r="F392" s="12">
        <f t="shared" si="31"/>
        <v>7.8090138331102189E-4</v>
      </c>
      <c r="G392" s="13">
        <f t="shared" si="32"/>
        <v>6</v>
      </c>
      <c r="H392" s="18">
        <f t="shared" si="33"/>
        <v>6.2124663491406088E-4</v>
      </c>
    </row>
    <row r="393" spans="2:8" ht="15" x14ac:dyDescent="0.2">
      <c r="B393" s="3" t="s">
        <v>390</v>
      </c>
      <c r="C393" s="10">
        <v>267</v>
      </c>
      <c r="D393" s="10">
        <v>493</v>
      </c>
      <c r="E393" s="12">
        <f t="shared" si="30"/>
        <v>2.7645475253675708E-2</v>
      </c>
      <c r="F393" s="12">
        <f t="shared" si="31"/>
        <v>5.4997768853190541E-2</v>
      </c>
      <c r="G393" s="13">
        <f t="shared" si="32"/>
        <v>0.84644194756554303</v>
      </c>
      <c r="H393" s="18">
        <f t="shared" si="33"/>
        <v>2.3400289915096292E-2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1.1155734047300312E-4</v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0"/>
        <v/>
      </c>
      <c r="F396" s="12">
        <f t="shared" si="31"/>
        <v>1.1155734047300312E-4</v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3</v>
      </c>
      <c r="E397" s="12">
        <f t="shared" si="30"/>
        <v>1.0354110581901015E-4</v>
      </c>
      <c r="F397" s="12">
        <f t="shared" si="31"/>
        <v>3.3467202141900936E-4</v>
      </c>
      <c r="G397" s="13">
        <f t="shared" si="32"/>
        <v>2</v>
      </c>
      <c r="H397" s="18">
        <f t="shared" si="33"/>
        <v>2.0708221163802029E-4</v>
      </c>
    </row>
    <row r="398" spans="2:8" ht="15" x14ac:dyDescent="0.2">
      <c r="B398" s="3" t="s">
        <v>142</v>
      </c>
      <c r="C398" s="10">
        <v>9</v>
      </c>
      <c r="D398" s="10">
        <v>4</v>
      </c>
      <c r="E398" s="12">
        <f t="shared" si="30"/>
        <v>9.3186995237109127E-4</v>
      </c>
      <c r="F398" s="12">
        <f t="shared" si="31"/>
        <v>4.4622936189201248E-4</v>
      </c>
      <c r="G398" s="13">
        <f t="shared" si="32"/>
        <v>-0.55555555555555558</v>
      </c>
      <c r="H398" s="18">
        <f t="shared" si="33"/>
        <v>-5.1770552909505068E-4</v>
      </c>
    </row>
    <row r="399" spans="2:8" ht="15" x14ac:dyDescent="0.2">
      <c r="B399" s="3" t="s">
        <v>148</v>
      </c>
      <c r="C399" s="10">
        <v>3</v>
      </c>
      <c r="D399" s="10">
        <v>0</v>
      </c>
      <c r="E399" s="12">
        <f t="shared" si="30"/>
        <v>3.1062331745703044E-4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5</v>
      </c>
      <c r="D400" s="10">
        <v>3</v>
      </c>
      <c r="E400" s="12">
        <f t="shared" si="30"/>
        <v>5.1770552909505068E-4</v>
      </c>
      <c r="F400" s="12">
        <f t="shared" si="31"/>
        <v>3.3467202141900936E-4</v>
      </c>
      <c r="G400" s="13">
        <f t="shared" si="32"/>
        <v>-0.4</v>
      </c>
      <c r="H400" s="18">
        <f t="shared" si="33"/>
        <v>-2.0708221163802029E-4</v>
      </c>
    </row>
    <row r="401" spans="2:8" ht="15" x14ac:dyDescent="0.2">
      <c r="B401" s="3" t="s">
        <v>392</v>
      </c>
      <c r="C401" s="10">
        <v>15</v>
      </c>
      <c r="D401" s="10">
        <v>25</v>
      </c>
      <c r="E401" s="12">
        <f t="shared" si="30"/>
        <v>1.5531165872851522E-3</v>
      </c>
      <c r="F401" s="12">
        <f t="shared" si="31"/>
        <v>2.7889335118250779E-3</v>
      </c>
      <c r="G401" s="13">
        <f t="shared" si="32"/>
        <v>0.66666666666666663</v>
      </c>
      <c r="H401" s="18">
        <f t="shared" si="33"/>
        <v>1.0354110581901014E-3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2</v>
      </c>
      <c r="D403" s="10">
        <v>31</v>
      </c>
      <c r="E403" s="12">
        <f t="shared" si="30"/>
        <v>2.0708221163802029E-4</v>
      </c>
      <c r="F403" s="12">
        <f t="shared" si="31"/>
        <v>3.4582775546630968E-3</v>
      </c>
      <c r="G403" s="13">
        <f t="shared" si="32"/>
        <v>14.5</v>
      </c>
      <c r="H403" s="18">
        <f t="shared" si="33"/>
        <v>3.0026920687512941E-3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1.0354110581901015E-4</v>
      </c>
      <c r="F404" s="12" t="str">
        <f t="shared" si="31"/>
        <v/>
      </c>
      <c r="G404" s="13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9</v>
      </c>
      <c r="D405" s="10">
        <v>2</v>
      </c>
      <c r="E405" s="12">
        <f t="shared" si="30"/>
        <v>9.3186995237109127E-4</v>
      </c>
      <c r="F405" s="12">
        <f t="shared" si="31"/>
        <v>2.2311468094600624E-4</v>
      </c>
      <c r="G405" s="13">
        <f t="shared" si="32"/>
        <v>-0.77777777777777779</v>
      </c>
      <c r="H405" s="18">
        <f t="shared" si="33"/>
        <v>-7.2478774073307098E-4</v>
      </c>
    </row>
    <row r="406" spans="2:8" ht="15" x14ac:dyDescent="0.2">
      <c r="B406" s="3" t="s">
        <v>397</v>
      </c>
      <c r="C406" s="10">
        <v>41</v>
      </c>
      <c r="D406" s="10">
        <v>48</v>
      </c>
      <c r="E406" s="12">
        <f t="shared" si="30"/>
        <v>4.2451853385794157E-3</v>
      </c>
      <c r="F406" s="12">
        <f t="shared" si="31"/>
        <v>5.3547523427041497E-3</v>
      </c>
      <c r="G406" s="13">
        <f t="shared" si="32"/>
        <v>0.17073170731707318</v>
      </c>
      <c r="H406" s="18">
        <f t="shared" si="33"/>
        <v>7.2478774073307098E-4</v>
      </c>
    </row>
    <row r="407" spans="2:8" ht="15" x14ac:dyDescent="0.2">
      <c r="B407" s="3" t="s">
        <v>398</v>
      </c>
      <c r="C407" s="10">
        <v>1</v>
      </c>
      <c r="D407" s="10">
        <v>1</v>
      </c>
      <c r="E407" s="12">
        <f t="shared" si="30"/>
        <v>1.0354110581901015E-4</v>
      </c>
      <c r="F407" s="12">
        <f t="shared" si="31"/>
        <v>1.1155734047300312E-4</v>
      </c>
      <c r="G407" s="13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56</v>
      </c>
      <c r="D408" s="10">
        <v>332</v>
      </c>
      <c r="E408" s="12">
        <f t="shared" si="30"/>
        <v>5.7983019258645678E-3</v>
      </c>
      <c r="F408" s="12">
        <f t="shared" si="31"/>
        <v>3.7037037037037035E-2</v>
      </c>
      <c r="G408" s="13">
        <f t="shared" si="32"/>
        <v>4.9285714285714288</v>
      </c>
      <c r="H408" s="18">
        <f t="shared" si="33"/>
        <v>2.8577345206046798E-2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2</v>
      </c>
      <c r="D410" s="10">
        <v>0</v>
      </c>
      <c r="E410" s="12">
        <f t="shared" si="30"/>
        <v>2.0708221163802029E-4</v>
      </c>
      <c r="F410" s="12" t="str">
        <f t="shared" si="31"/>
        <v/>
      </c>
      <c r="G410" s="13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4</v>
      </c>
      <c r="D411" s="10">
        <v>6</v>
      </c>
      <c r="E411" s="12">
        <f t="shared" si="30"/>
        <v>4.1416442327604059E-4</v>
      </c>
      <c r="F411" s="12">
        <f t="shared" si="31"/>
        <v>6.6934404283801872E-4</v>
      </c>
      <c r="G411" s="13">
        <f t="shared" si="32"/>
        <v>0.5</v>
      </c>
      <c r="H411" s="18">
        <f t="shared" si="33"/>
        <v>2.0708221163802029E-4</v>
      </c>
    </row>
    <row r="412" spans="2:8" ht="15" x14ac:dyDescent="0.2">
      <c r="B412" s="3" t="s">
        <v>402</v>
      </c>
      <c r="C412" s="10">
        <v>34</v>
      </c>
      <c r="D412" s="10">
        <v>68</v>
      </c>
      <c r="E412" s="12">
        <f t="shared" si="30"/>
        <v>3.5203975978463451E-3</v>
      </c>
      <c r="F412" s="12">
        <f t="shared" si="31"/>
        <v>7.5858991521642128E-3</v>
      </c>
      <c r="G412" s="13">
        <f t="shared" si="32"/>
        <v>1</v>
      </c>
      <c r="H412" s="18">
        <f t="shared" si="33"/>
        <v>3.5203975978463451E-3</v>
      </c>
    </row>
    <row r="413" spans="2:8" ht="15" x14ac:dyDescent="0.2">
      <c r="B413" s="3" t="s">
        <v>403</v>
      </c>
      <c r="C413" s="10">
        <v>1</v>
      </c>
      <c r="D413" s="10">
        <v>1</v>
      </c>
      <c r="E413" s="12">
        <f t="shared" si="30"/>
        <v>1.0354110581901015E-4</v>
      </c>
      <c r="F413" s="12">
        <f t="shared" si="31"/>
        <v>1.1155734047300312E-4</v>
      </c>
      <c r="G413" s="13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3</v>
      </c>
      <c r="D417" s="10">
        <v>9</v>
      </c>
      <c r="E417" s="12">
        <f t="shared" si="30"/>
        <v>3.1062331745703044E-4</v>
      </c>
      <c r="F417" s="12">
        <f t="shared" si="31"/>
        <v>1.004016064257028E-3</v>
      </c>
      <c r="G417" s="13">
        <f t="shared" si="32"/>
        <v>2</v>
      </c>
      <c r="H417" s="18">
        <f t="shared" si="33"/>
        <v>6.2124663491406088E-4</v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32</v>
      </c>
      <c r="D419" s="10">
        <v>84</v>
      </c>
      <c r="E419" s="12">
        <f t="shared" si="30"/>
        <v>3.3133153862083247E-3</v>
      </c>
      <c r="F419" s="12">
        <f t="shared" si="31"/>
        <v>9.3708165997322627E-3</v>
      </c>
      <c r="G419" s="13">
        <f t="shared" si="32"/>
        <v>1.625</v>
      </c>
      <c r="H419" s="18">
        <f t="shared" si="33"/>
        <v>5.3841375025885279E-3</v>
      </c>
    </row>
    <row r="420" spans="2:8" ht="15" x14ac:dyDescent="0.2">
      <c r="B420" s="3" t="s">
        <v>408</v>
      </c>
      <c r="C420" s="10">
        <v>0</v>
      </c>
      <c r="D420" s="10">
        <v>1</v>
      </c>
      <c r="E420" s="12" t="str">
        <f t="shared" si="30"/>
        <v/>
      </c>
      <c r="F420" s="12">
        <f t="shared" si="31"/>
        <v>1.1155734047300312E-4</v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19</v>
      </c>
      <c r="D422" s="10">
        <v>48</v>
      </c>
      <c r="E422" s="12">
        <f t="shared" si="30"/>
        <v>1.967281010561193E-3</v>
      </c>
      <c r="F422" s="12">
        <f t="shared" si="31"/>
        <v>5.3547523427041497E-3</v>
      </c>
      <c r="G422" s="13">
        <f t="shared" si="32"/>
        <v>1.5263157894736843</v>
      </c>
      <c r="H422" s="18">
        <f t="shared" si="33"/>
        <v>3.0026920687512945E-3</v>
      </c>
    </row>
    <row r="423" spans="2:8" ht="15" x14ac:dyDescent="0.2">
      <c r="B423" s="3" t="s">
        <v>410</v>
      </c>
      <c r="C423" s="10">
        <v>1</v>
      </c>
      <c r="D423" s="10">
        <v>0</v>
      </c>
      <c r="E423" s="12">
        <f t="shared" si="30"/>
        <v>1.0354110581901015E-4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1.0354110581901015E-4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4</v>
      </c>
      <c r="D429" s="10">
        <v>0</v>
      </c>
      <c r="E429" s="12">
        <f t="shared" si="34"/>
        <v>4.1416442327604059E-4</v>
      </c>
      <c r="F429" s="12" t="str">
        <f t="shared" si="35"/>
        <v/>
      </c>
      <c r="G429" s="13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35</v>
      </c>
      <c r="D432" s="10">
        <v>51</v>
      </c>
      <c r="E432" s="12">
        <f t="shared" si="34"/>
        <v>3.6239387036653553E-3</v>
      </c>
      <c r="F432" s="12">
        <f t="shared" si="35"/>
        <v>5.6894243641231589E-3</v>
      </c>
      <c r="G432" s="13">
        <f t="shared" si="36"/>
        <v>0.45714285714285713</v>
      </c>
      <c r="H432" s="18">
        <f t="shared" si="37"/>
        <v>1.6566576931041624E-3</v>
      </c>
    </row>
    <row r="433" spans="2:8" ht="15" x14ac:dyDescent="0.2">
      <c r="B433" s="3" t="s">
        <v>162</v>
      </c>
      <c r="C433" s="10">
        <v>92</v>
      </c>
      <c r="D433" s="10">
        <v>101</v>
      </c>
      <c r="E433" s="12">
        <f t="shared" si="34"/>
        <v>9.5257817353489333E-3</v>
      </c>
      <c r="F433" s="12">
        <f t="shared" si="35"/>
        <v>1.1267291387773316E-2</v>
      </c>
      <c r="G433" s="13">
        <f t="shared" si="36"/>
        <v>9.7826086956521743E-2</v>
      </c>
      <c r="H433" s="18">
        <f t="shared" si="37"/>
        <v>9.3186995237109138E-4</v>
      </c>
    </row>
    <row r="434" spans="2:8" ht="30" x14ac:dyDescent="0.2">
      <c r="B434" s="3" t="s">
        <v>418</v>
      </c>
      <c r="C434" s="10">
        <v>62</v>
      </c>
      <c r="D434" s="10">
        <v>100</v>
      </c>
      <c r="E434" s="12">
        <f t="shared" si="34"/>
        <v>6.419548560778629E-3</v>
      </c>
      <c r="F434" s="12">
        <f t="shared" si="35"/>
        <v>1.1155734047300312E-2</v>
      </c>
      <c r="G434" s="13">
        <f t="shared" si="36"/>
        <v>0.61290322580645162</v>
      </c>
      <c r="H434" s="18">
        <f t="shared" si="37"/>
        <v>3.9345620211223859E-3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58</v>
      </c>
      <c r="D436" s="10">
        <v>24</v>
      </c>
      <c r="E436" s="12">
        <f t="shared" si="34"/>
        <v>6.0053841375025882E-3</v>
      </c>
      <c r="F436" s="12">
        <f t="shared" si="35"/>
        <v>2.6773761713520749E-3</v>
      </c>
      <c r="G436" s="13">
        <f t="shared" si="36"/>
        <v>-0.58620689655172409</v>
      </c>
      <c r="H436" s="18">
        <f t="shared" si="37"/>
        <v>-3.5203975978463447E-3</v>
      </c>
    </row>
    <row r="437" spans="2:8" ht="30" x14ac:dyDescent="0.2">
      <c r="B437" s="3" t="s">
        <v>420</v>
      </c>
      <c r="C437" s="10">
        <v>230</v>
      </c>
      <c r="D437" s="10">
        <v>386</v>
      </c>
      <c r="E437" s="12">
        <f t="shared" si="34"/>
        <v>2.3814454338372332E-2</v>
      </c>
      <c r="F437" s="12">
        <f t="shared" si="35"/>
        <v>4.3061133422579209E-2</v>
      </c>
      <c r="G437" s="13">
        <f t="shared" si="36"/>
        <v>0.67826086956521736</v>
      </c>
      <c r="H437" s="18">
        <f t="shared" si="37"/>
        <v>1.6152412507765581E-2</v>
      </c>
    </row>
    <row r="438" spans="2:8" ht="15" x14ac:dyDescent="0.2">
      <c r="B438" s="3" t="s">
        <v>155</v>
      </c>
      <c r="C438" s="10">
        <v>27</v>
      </c>
      <c r="D438" s="10">
        <v>9</v>
      </c>
      <c r="E438" s="12">
        <f t="shared" si="34"/>
        <v>2.7956098571132741E-3</v>
      </c>
      <c r="F438" s="12">
        <f t="shared" si="35"/>
        <v>1.004016064257028E-3</v>
      </c>
      <c r="G438" s="13">
        <f t="shared" si="36"/>
        <v>-0.66666666666666663</v>
      </c>
      <c r="H438" s="18">
        <f t="shared" si="37"/>
        <v>-1.8637399047421828E-3</v>
      </c>
    </row>
    <row r="439" spans="2:8" ht="15" x14ac:dyDescent="0.2">
      <c r="B439" s="3" t="s">
        <v>154</v>
      </c>
      <c r="C439" s="10">
        <v>0</v>
      </c>
      <c r="D439" s="10">
        <v>14</v>
      </c>
      <c r="E439" s="12" t="str">
        <f t="shared" si="34"/>
        <v/>
      </c>
      <c r="F439" s="12">
        <f t="shared" si="35"/>
        <v>1.5618027666220438E-3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8</v>
      </c>
      <c r="D441" s="10">
        <v>5</v>
      </c>
      <c r="E441" s="12">
        <f t="shared" si="34"/>
        <v>8.2832884655208118E-4</v>
      </c>
      <c r="F441" s="12">
        <f t="shared" si="35"/>
        <v>5.5778670236501565E-4</v>
      </c>
      <c r="G441" s="13">
        <f t="shared" si="36"/>
        <v>-0.375</v>
      </c>
      <c r="H441" s="18">
        <f t="shared" si="37"/>
        <v>-3.1062331745703044E-4</v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1.1155734047300312E-4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1</v>
      </c>
      <c r="D443" s="10">
        <v>0</v>
      </c>
      <c r="E443" s="12">
        <f t="shared" si="34"/>
        <v>1.0354110581901015E-4</v>
      </c>
      <c r="F443" s="12" t="str">
        <f t="shared" si="35"/>
        <v/>
      </c>
      <c r="G443" s="13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3</v>
      </c>
      <c r="E447" s="12" t="str">
        <f t="shared" si="34"/>
        <v/>
      </c>
      <c r="F447" s="12">
        <f t="shared" si="35"/>
        <v>3.3467202141900936E-4</v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2</v>
      </c>
      <c r="E448" s="12" t="str">
        <f t="shared" si="34"/>
        <v/>
      </c>
      <c r="F448" s="12">
        <f t="shared" si="35"/>
        <v>2.2311468094600624E-4</v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3</v>
      </c>
      <c r="E449" s="12">
        <f t="shared" si="34"/>
        <v>1.0354110581901015E-4</v>
      </c>
      <c r="F449" s="12">
        <f t="shared" si="35"/>
        <v>3.3467202141900936E-4</v>
      </c>
      <c r="G449" s="13">
        <f t="shared" si="36"/>
        <v>2</v>
      </c>
      <c r="H449" s="18">
        <f t="shared" si="37"/>
        <v>2.0708221163802029E-4</v>
      </c>
    </row>
    <row r="450" spans="2:8" ht="15" x14ac:dyDescent="0.2">
      <c r="B450" s="3" t="s">
        <v>430</v>
      </c>
      <c r="C450" s="10">
        <v>6</v>
      </c>
      <c r="D450" s="10">
        <v>0</v>
      </c>
      <c r="E450" s="12">
        <f t="shared" si="34"/>
        <v>6.2124663491406088E-4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1</v>
      </c>
      <c r="D452" s="10">
        <v>1</v>
      </c>
      <c r="E452" s="12">
        <f t="shared" si="34"/>
        <v>1.0354110581901015E-4</v>
      </c>
      <c r="F452" s="12">
        <f t="shared" si="35"/>
        <v>1.1155734047300312E-4</v>
      </c>
      <c r="G452" s="13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4</v>
      </c>
      <c r="D458" s="10">
        <v>7</v>
      </c>
      <c r="E458" s="12">
        <f t="shared" si="34"/>
        <v>4.1416442327604059E-4</v>
      </c>
      <c r="F458" s="12">
        <f t="shared" si="35"/>
        <v>7.8090138331102189E-4</v>
      </c>
      <c r="G458" s="13">
        <f t="shared" si="36"/>
        <v>0.75</v>
      </c>
      <c r="H458" s="18">
        <f t="shared" si="37"/>
        <v>3.1062331745703044E-4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7</v>
      </c>
      <c r="D460" s="10">
        <v>5</v>
      </c>
      <c r="E460" s="12">
        <f t="shared" si="34"/>
        <v>7.2478774073307098E-4</v>
      </c>
      <c r="F460" s="12">
        <f t="shared" si="35"/>
        <v>5.5778670236501565E-4</v>
      </c>
      <c r="G460" s="13">
        <f t="shared" si="36"/>
        <v>-0.2857142857142857</v>
      </c>
      <c r="H460" s="18">
        <f t="shared" si="37"/>
        <v>-2.0708221163802027E-4</v>
      </c>
    </row>
    <row r="461" spans="2:8" ht="30" x14ac:dyDescent="0.2">
      <c r="B461" s="3" t="s">
        <v>173</v>
      </c>
      <c r="C461" s="10">
        <v>3</v>
      </c>
      <c r="D461" s="10">
        <v>0</v>
      </c>
      <c r="E461" s="12">
        <f t="shared" si="34"/>
        <v>3.1062331745703044E-4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19</v>
      </c>
      <c r="D463" s="10">
        <v>33</v>
      </c>
      <c r="E463" s="12">
        <f t="shared" si="34"/>
        <v>1.967281010561193E-3</v>
      </c>
      <c r="F463" s="12">
        <f t="shared" si="35"/>
        <v>3.6813922356091029E-3</v>
      </c>
      <c r="G463" s="13">
        <f t="shared" si="36"/>
        <v>0.73684210526315785</v>
      </c>
      <c r="H463" s="18">
        <f t="shared" si="37"/>
        <v>1.4495754814661422E-3</v>
      </c>
    </row>
    <row r="464" spans="2:8" ht="15" x14ac:dyDescent="0.2">
      <c r="B464" s="3" t="s">
        <v>478</v>
      </c>
      <c r="C464" s="10">
        <v>11</v>
      </c>
      <c r="D464" s="10">
        <v>48</v>
      </c>
      <c r="E464" s="12">
        <f t="shared" si="34"/>
        <v>1.1389521640091116E-3</v>
      </c>
      <c r="F464" s="12">
        <f t="shared" si="35"/>
        <v>5.3547523427041497E-3</v>
      </c>
      <c r="G464" s="13">
        <f t="shared" si="36"/>
        <v>3.3636363636363638</v>
      </c>
      <c r="H464" s="18">
        <f t="shared" si="37"/>
        <v>3.8310209153033753E-3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1.0354110581901015E-4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60</v>
      </c>
      <c r="D467" s="10">
        <v>195</v>
      </c>
      <c r="E467" s="12">
        <f t="shared" si="34"/>
        <v>6.2124663491406086E-3</v>
      </c>
      <c r="F467" s="12">
        <f t="shared" si="35"/>
        <v>2.1753681392235609E-2</v>
      </c>
      <c r="G467" s="13">
        <f t="shared" si="36"/>
        <v>2.25</v>
      </c>
      <c r="H467" s="18">
        <f t="shared" si="37"/>
        <v>1.3978049285566368E-2</v>
      </c>
    </row>
    <row r="468" spans="2:8" ht="15" x14ac:dyDescent="0.2">
      <c r="B468" s="3" t="s">
        <v>182</v>
      </c>
      <c r="C468" s="10">
        <v>52</v>
      </c>
      <c r="D468" s="10">
        <v>10</v>
      </c>
      <c r="E468" s="12">
        <f t="shared" si="34"/>
        <v>5.3841375025885279E-3</v>
      </c>
      <c r="F468" s="12">
        <f t="shared" si="35"/>
        <v>1.1155734047300313E-3</v>
      </c>
      <c r="G468" s="13">
        <f t="shared" si="36"/>
        <v>-0.80769230769230771</v>
      </c>
      <c r="H468" s="18">
        <f t="shared" si="37"/>
        <v>-4.3487264443984267E-3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7</v>
      </c>
      <c r="E473" s="12" t="str">
        <f t="shared" si="34"/>
        <v/>
      </c>
      <c r="F473" s="12">
        <f t="shared" si="35"/>
        <v>7.8090138331102189E-4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1</v>
      </c>
      <c r="D475" s="10">
        <v>8</v>
      </c>
      <c r="E475" s="12">
        <f t="shared" si="34"/>
        <v>1.0354110581901015E-4</v>
      </c>
      <c r="F475" s="12">
        <f t="shared" si="35"/>
        <v>8.9245872378402495E-4</v>
      </c>
      <c r="G475" s="13">
        <f t="shared" si="36"/>
        <v>7</v>
      </c>
      <c r="H475" s="18">
        <f t="shared" si="37"/>
        <v>7.2478774073307098E-4</v>
      </c>
    </row>
    <row r="476" spans="2:8" ht="30" x14ac:dyDescent="0.2">
      <c r="B476" s="3" t="s">
        <v>438</v>
      </c>
      <c r="C476" s="10">
        <v>0</v>
      </c>
      <c r="D476" s="10">
        <v>5</v>
      </c>
      <c r="E476" s="12" t="str">
        <f t="shared" si="34"/>
        <v/>
      </c>
      <c r="F476" s="12">
        <f t="shared" si="35"/>
        <v>5.5778670236501565E-4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12</v>
      </c>
      <c r="D478" s="10">
        <v>102</v>
      </c>
      <c r="E478" s="12">
        <f t="shared" si="34"/>
        <v>1.2424932698281218E-3</v>
      </c>
      <c r="F478" s="12">
        <f t="shared" si="35"/>
        <v>1.1378848728246318E-2</v>
      </c>
      <c r="G478" s="13">
        <f t="shared" si="36"/>
        <v>7.5</v>
      </c>
      <c r="H478" s="18">
        <f t="shared" si="37"/>
        <v>9.3186995237109129E-3</v>
      </c>
    </row>
    <row r="479" spans="2:8" ht="15" x14ac:dyDescent="0.2">
      <c r="B479" s="3" t="s">
        <v>440</v>
      </c>
      <c r="C479" s="10">
        <v>0</v>
      </c>
      <c r="D479" s="10">
        <v>36</v>
      </c>
      <c r="E479" s="12" t="str">
        <f t="shared" si="34"/>
        <v/>
      </c>
      <c r="F479" s="12">
        <f t="shared" si="35"/>
        <v>4.0160642570281121E-3</v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6</v>
      </c>
      <c r="D480" s="10">
        <v>0</v>
      </c>
      <c r="E480" s="12">
        <f t="shared" si="34"/>
        <v>6.2124663491406088E-4</v>
      </c>
      <c r="F480" s="12" t="str">
        <f t="shared" si="35"/>
        <v/>
      </c>
      <c r="G480" s="13" t="str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27</v>
      </c>
      <c r="D483" s="10">
        <v>74</v>
      </c>
      <c r="E483" s="12">
        <f t="shared" si="34"/>
        <v>2.7956098571132741E-3</v>
      </c>
      <c r="F483" s="12">
        <f t="shared" si="35"/>
        <v>8.2552431950022303E-3</v>
      </c>
      <c r="G483" s="13">
        <f t="shared" si="36"/>
        <v>1.7407407407407407</v>
      </c>
      <c r="H483" s="18">
        <f t="shared" si="37"/>
        <v>4.8664319734934769E-3</v>
      </c>
    </row>
    <row r="484" spans="2:8" ht="30" x14ac:dyDescent="0.2">
      <c r="B484" s="3" t="s">
        <v>184</v>
      </c>
      <c r="C484" s="10">
        <v>2</v>
      </c>
      <c r="D484" s="10">
        <v>18</v>
      </c>
      <c r="E484" s="12">
        <f t="shared" si="34"/>
        <v>2.0708221163802029E-4</v>
      </c>
      <c r="F484" s="12">
        <f t="shared" si="35"/>
        <v>2.008032128514056E-3</v>
      </c>
      <c r="G484" s="13">
        <f t="shared" si="36"/>
        <v>8</v>
      </c>
      <c r="H484" s="18">
        <f t="shared" si="37"/>
        <v>1.6566576931041624E-3</v>
      </c>
    </row>
    <row r="485" spans="2:8" ht="15" x14ac:dyDescent="0.2">
      <c r="B485" s="3" t="s">
        <v>443</v>
      </c>
      <c r="C485" s="10">
        <v>25</v>
      </c>
      <c r="D485" s="10">
        <v>108</v>
      </c>
      <c r="E485" s="12">
        <f t="shared" si="34"/>
        <v>2.5885276454752537E-3</v>
      </c>
      <c r="F485" s="12">
        <f t="shared" si="35"/>
        <v>1.2048192771084338E-2</v>
      </c>
      <c r="G485" s="13">
        <f t="shared" si="36"/>
        <v>3.32</v>
      </c>
      <c r="H485" s="18">
        <f t="shared" si="37"/>
        <v>8.5939117829778415E-3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1.1155734047300312E-4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</v>
      </c>
      <c r="E490" s="12" t="str">
        <f t="shared" si="38"/>
        <v/>
      </c>
      <c r="F490" s="12">
        <f t="shared" si="39"/>
        <v>1.1155734047300312E-4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3</v>
      </c>
      <c r="D491" s="10">
        <v>13</v>
      </c>
      <c r="E491" s="12">
        <f t="shared" si="38"/>
        <v>3.1062331745703044E-4</v>
      </c>
      <c r="F491" s="12">
        <f t="shared" si="39"/>
        <v>1.4502454261490407E-3</v>
      </c>
      <c r="G491" s="13">
        <f t="shared" si="40"/>
        <v>3.3333333333333335</v>
      </c>
      <c r="H491" s="18">
        <f t="shared" si="41"/>
        <v>1.0354110581901016E-3</v>
      </c>
    </row>
    <row r="492" spans="2:8" ht="15" x14ac:dyDescent="0.2">
      <c r="B492" s="3" t="s">
        <v>480</v>
      </c>
      <c r="C492" s="10">
        <v>1</v>
      </c>
      <c r="D492" s="10">
        <v>2</v>
      </c>
      <c r="E492" s="12">
        <f t="shared" si="38"/>
        <v>1.0354110581901015E-4</v>
      </c>
      <c r="F492" s="12">
        <f t="shared" si="39"/>
        <v>2.2311468094600624E-4</v>
      </c>
      <c r="G492" s="13">
        <f t="shared" si="40"/>
        <v>1</v>
      </c>
      <c r="H492" s="18">
        <f t="shared" si="41"/>
        <v>1.0354110581901015E-4</v>
      </c>
    </row>
    <row r="493" spans="2:8" ht="15" x14ac:dyDescent="0.2">
      <c r="B493" s="3" t="s">
        <v>447</v>
      </c>
      <c r="C493" s="10">
        <v>3</v>
      </c>
      <c r="D493" s="10">
        <v>3</v>
      </c>
      <c r="E493" s="12">
        <f t="shared" si="38"/>
        <v>3.1062331745703044E-4</v>
      </c>
      <c r="F493" s="12">
        <f t="shared" si="39"/>
        <v>3.3467202141900936E-4</v>
      </c>
      <c r="G493" s="13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1.0354110581901015E-4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1.0354110581901015E-4</v>
      </c>
      <c r="F495" s="12" t="str">
        <f t="shared" si="39"/>
        <v/>
      </c>
      <c r="G495" s="13" t="str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0</v>
      </c>
      <c r="E497" s="12">
        <f t="shared" si="38"/>
        <v>1.0354110581901015E-4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1</v>
      </c>
      <c r="E498" s="12" t="str">
        <f t="shared" si="38"/>
        <v/>
      </c>
      <c r="F498" s="12">
        <f t="shared" si="39"/>
        <v>1.1155734047300312E-4</v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6117</v>
      </c>
      <c r="D505" s="40">
        <f>SUM(D506:D530)</f>
        <v>8562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0.39970573810691518</v>
      </c>
      <c r="H505" s="41">
        <f>+IF(OR(AND(E505=""),(G505="")),"",E505*G505)</f>
        <v>0.39970573810691518</v>
      </c>
    </row>
    <row r="506" spans="2:8" ht="15" x14ac:dyDescent="0.2">
      <c r="B506" s="3" t="s">
        <v>454</v>
      </c>
      <c r="C506" s="10">
        <v>2</v>
      </c>
      <c r="D506" s="10">
        <v>46</v>
      </c>
      <c r="E506" s="12">
        <f>+IF(C506=0,"",C506/C$505)</f>
        <v>3.2695765898316167E-4</v>
      </c>
      <c r="F506" s="12">
        <f>+IF(D506=0,"",D506/D$505)</f>
        <v>5.3725765008175658E-3</v>
      </c>
      <c r="G506" s="13">
        <f>+IF(OR(AND(D506=0),(C506=0)),"0",((D506-C506)/C506))</f>
        <v>22</v>
      </c>
      <c r="H506" s="18">
        <f>+IF(OR(AND(E506=""),(G506="")),"",E506*G506)</f>
        <v>7.1930684976295569E-3</v>
      </c>
    </row>
    <row r="507" spans="2:8" ht="15" x14ac:dyDescent="0.2">
      <c r="B507" s="3" t="s">
        <v>187</v>
      </c>
      <c r="C507" s="10">
        <v>22</v>
      </c>
      <c r="D507" s="10">
        <v>27</v>
      </c>
      <c r="E507" s="12">
        <f t="shared" ref="E507:E529" si="42">+IF(C507=0,"",C507/C$505)</f>
        <v>3.5965342488147784E-3</v>
      </c>
      <c r="F507" s="12">
        <f t="shared" ref="F507:F529" si="43">+IF(D507=0,"",D507/D$505)</f>
        <v>3.1534688156972671E-3</v>
      </c>
      <c r="G507" s="13">
        <f t="shared" ref="G507:G529" si="44">+IF(OR(AND(D507=0),(C507=0)),"0",((D507-C507)/C507))</f>
        <v>0.22727272727272727</v>
      </c>
      <c r="H507" s="18">
        <f t="shared" ref="H507:H530" si="45">+IF(OR(AND(E507=""),(G507="")),"",E507*G507)</f>
        <v>8.1739414745790411E-4</v>
      </c>
    </row>
    <row r="508" spans="2:8" ht="15" x14ac:dyDescent="0.2">
      <c r="B508" s="3" t="s">
        <v>455</v>
      </c>
      <c r="C508" s="10">
        <v>467</v>
      </c>
      <c r="D508" s="10">
        <v>466</v>
      </c>
      <c r="E508" s="12">
        <f t="shared" si="42"/>
        <v>7.6344613372568246E-2</v>
      </c>
      <c r="F508" s="12">
        <f t="shared" si="43"/>
        <v>5.4426535856108384E-2</v>
      </c>
      <c r="G508" s="13">
        <f t="shared" si="44"/>
        <v>-2.1413276231263384E-3</v>
      </c>
      <c r="H508" s="18">
        <f t="shared" si="45"/>
        <v>-1.6347882949158083E-4</v>
      </c>
    </row>
    <row r="509" spans="2:8" ht="15" x14ac:dyDescent="0.2">
      <c r="B509" s="3" t="s">
        <v>456</v>
      </c>
      <c r="C509" s="10">
        <v>118</v>
      </c>
      <c r="D509" s="10">
        <v>131</v>
      </c>
      <c r="E509" s="12">
        <f t="shared" si="42"/>
        <v>1.9290501880006538E-2</v>
      </c>
      <c r="F509" s="12">
        <f t="shared" si="43"/>
        <v>1.5300163513197851E-2</v>
      </c>
      <c r="G509" s="13">
        <f t="shared" si="44"/>
        <v>0.11016949152542373</v>
      </c>
      <c r="H509" s="18">
        <f t="shared" si="45"/>
        <v>2.1252247833905506E-3</v>
      </c>
    </row>
    <row r="510" spans="2:8" ht="15" x14ac:dyDescent="0.2">
      <c r="B510" s="3" t="s">
        <v>188</v>
      </c>
      <c r="C510" s="10">
        <v>4</v>
      </c>
      <c r="D510" s="10">
        <v>3</v>
      </c>
      <c r="E510" s="12">
        <f t="shared" si="42"/>
        <v>6.5391531796632333E-4</v>
      </c>
      <c r="F510" s="12">
        <f t="shared" si="43"/>
        <v>3.5038542396636298E-4</v>
      </c>
      <c r="G510" s="13">
        <f t="shared" si="44"/>
        <v>-0.25</v>
      </c>
      <c r="H510" s="18">
        <f t="shared" si="45"/>
        <v>-1.6347882949158083E-4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4</v>
      </c>
      <c r="D512" s="10">
        <v>0</v>
      </c>
      <c r="E512" s="12">
        <f t="shared" si="42"/>
        <v>6.5391531796632333E-4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17</v>
      </c>
      <c r="D515" s="10">
        <v>11</v>
      </c>
      <c r="E515" s="12">
        <f t="shared" si="42"/>
        <v>2.7791401013568741E-3</v>
      </c>
      <c r="F515" s="12">
        <f t="shared" si="43"/>
        <v>1.284746554543331E-3</v>
      </c>
      <c r="G515" s="13">
        <f t="shared" si="44"/>
        <v>-0.35294117647058826</v>
      </c>
      <c r="H515" s="18">
        <f t="shared" si="45"/>
        <v>-9.8087297694948511E-4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55</v>
      </c>
      <c r="E517" s="12" t="str">
        <f t="shared" si="42"/>
        <v/>
      </c>
      <c r="F517" s="12">
        <f t="shared" si="43"/>
        <v>6.4237327727166551E-3</v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37</v>
      </c>
      <c r="D518" s="10">
        <v>194</v>
      </c>
      <c r="E518" s="12">
        <f t="shared" si="42"/>
        <v>6.048716691188491E-3</v>
      </c>
      <c r="F518" s="12">
        <f t="shared" si="43"/>
        <v>2.2658257416491474E-2</v>
      </c>
      <c r="G518" s="13">
        <f t="shared" si="44"/>
        <v>4.243243243243243</v>
      </c>
      <c r="H518" s="18">
        <f t="shared" si="45"/>
        <v>2.5666176230178191E-2</v>
      </c>
    </row>
    <row r="519" spans="2:8" ht="15" x14ac:dyDescent="0.2">
      <c r="B519" s="3" t="s">
        <v>192</v>
      </c>
      <c r="C519" s="10">
        <v>3</v>
      </c>
      <c r="D519" s="10">
        <v>28</v>
      </c>
      <c r="E519" s="12">
        <f t="shared" si="42"/>
        <v>4.9043648847474255E-4</v>
      </c>
      <c r="F519" s="12">
        <f t="shared" si="43"/>
        <v>3.270263957019388E-3</v>
      </c>
      <c r="G519" s="13">
        <f t="shared" si="44"/>
        <v>8.3333333333333339</v>
      </c>
      <c r="H519" s="18">
        <f t="shared" si="45"/>
        <v>4.0869707372895216E-3</v>
      </c>
    </row>
    <row r="520" spans="2:8" ht="13.5" customHeight="1" x14ac:dyDescent="0.2">
      <c r="B520" s="3" t="s">
        <v>191</v>
      </c>
      <c r="C520" s="10">
        <v>632</v>
      </c>
      <c r="D520" s="10">
        <v>1036</v>
      </c>
      <c r="E520" s="12">
        <f t="shared" si="42"/>
        <v>0.10331862023867909</v>
      </c>
      <c r="F520" s="12">
        <f t="shared" si="43"/>
        <v>0.12099976640971735</v>
      </c>
      <c r="G520" s="13">
        <f t="shared" si="44"/>
        <v>0.63924050632911389</v>
      </c>
      <c r="H520" s="18">
        <f t="shared" si="45"/>
        <v>6.6045447114598657E-2</v>
      </c>
    </row>
    <row r="521" spans="2:8" ht="13.5" customHeight="1" x14ac:dyDescent="0.2">
      <c r="B521" s="3" t="s">
        <v>461</v>
      </c>
      <c r="C521" s="10">
        <v>949</v>
      </c>
      <c r="D521" s="10">
        <v>1418</v>
      </c>
      <c r="E521" s="12">
        <f t="shared" si="42"/>
        <v>0.15514140918751021</v>
      </c>
      <c r="F521" s="12">
        <f t="shared" si="43"/>
        <v>0.16561551039476757</v>
      </c>
      <c r="G521" s="13">
        <f t="shared" si="44"/>
        <v>0.49420442571127504</v>
      </c>
      <c r="H521" s="18">
        <f t="shared" si="45"/>
        <v>7.6671571031551408E-2</v>
      </c>
    </row>
    <row r="522" spans="2:8" ht="25.5" customHeight="1" x14ac:dyDescent="0.2">
      <c r="B522" s="3" t="s">
        <v>193</v>
      </c>
      <c r="C522" s="10">
        <v>3542</v>
      </c>
      <c r="D522" s="10">
        <v>4505</v>
      </c>
      <c r="E522" s="12">
        <f t="shared" si="42"/>
        <v>0.57904201405917932</v>
      </c>
      <c r="F522" s="12">
        <f t="shared" si="43"/>
        <v>0.52616211165615512</v>
      </c>
      <c r="G522" s="13">
        <f t="shared" si="44"/>
        <v>0.27188029361942406</v>
      </c>
      <c r="H522" s="18">
        <f t="shared" si="45"/>
        <v>0.15743011280039235</v>
      </c>
    </row>
    <row r="523" spans="2:8" ht="13.5" customHeight="1" x14ac:dyDescent="0.2">
      <c r="B523" s="3" t="s">
        <v>462</v>
      </c>
      <c r="C523" s="10">
        <v>2</v>
      </c>
      <c r="D523" s="10">
        <v>119</v>
      </c>
      <c r="E523" s="12">
        <f t="shared" si="42"/>
        <v>3.2695765898316167E-4</v>
      </c>
      <c r="F523" s="12">
        <f t="shared" si="43"/>
        <v>1.38986218173324E-2</v>
      </c>
      <c r="G523" s="13">
        <f t="shared" si="44"/>
        <v>58.5</v>
      </c>
      <c r="H523" s="18">
        <f t="shared" si="45"/>
        <v>1.9127023050514957E-2</v>
      </c>
    </row>
    <row r="524" spans="2:8" ht="12" customHeight="1" x14ac:dyDescent="0.2">
      <c r="B524" s="3" t="s">
        <v>194</v>
      </c>
      <c r="C524" s="10">
        <v>5</v>
      </c>
      <c r="D524" s="10">
        <v>33</v>
      </c>
      <c r="E524" s="12">
        <f t="shared" si="42"/>
        <v>8.1739414745790422E-4</v>
      </c>
      <c r="F524" s="12">
        <f t="shared" si="43"/>
        <v>3.8542396636299932E-3</v>
      </c>
      <c r="G524" s="13">
        <f t="shared" si="44"/>
        <v>5.6</v>
      </c>
      <c r="H524" s="18">
        <f t="shared" si="45"/>
        <v>4.5774072257642635E-3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6</v>
      </c>
      <c r="D526" s="10">
        <v>10</v>
      </c>
      <c r="E526" s="12">
        <f t="shared" si="42"/>
        <v>9.8087297694948511E-4</v>
      </c>
      <c r="F526" s="12">
        <f t="shared" si="43"/>
        <v>1.16795141322121E-3</v>
      </c>
      <c r="G526" s="13">
        <f t="shared" si="44"/>
        <v>0.66666666666666663</v>
      </c>
      <c r="H526" s="18">
        <f t="shared" si="45"/>
        <v>6.5391531796632333E-4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304</v>
      </c>
      <c r="D529" s="10">
        <v>455</v>
      </c>
      <c r="E529" s="12">
        <f t="shared" si="42"/>
        <v>4.9697564165440578E-2</v>
      </c>
      <c r="F529" s="12">
        <f t="shared" si="43"/>
        <v>5.3141789301565052E-2</v>
      </c>
      <c r="G529" s="13">
        <f t="shared" si="44"/>
        <v>0.49671052631578949</v>
      </c>
      <c r="H529" s="18">
        <f t="shared" si="45"/>
        <v>2.4685303253228708E-2</v>
      </c>
    </row>
    <row r="530" spans="2:8" ht="15" x14ac:dyDescent="0.2">
      <c r="B530" s="3" t="s">
        <v>467</v>
      </c>
      <c r="C530" s="10">
        <v>3</v>
      </c>
      <c r="D530" s="10">
        <v>25</v>
      </c>
      <c r="E530" s="12">
        <f>+IF(C530=0,"",C530/C$505)</f>
        <v>4.9043648847474255E-4</v>
      </c>
      <c r="F530" s="12">
        <f>+IF(D530=0,"",D530/D$505)</f>
        <v>2.9198785330530248E-3</v>
      </c>
      <c r="G530" s="13">
        <f>+IF(OR(AND(D530=0),(C530=0)),"0",((D530-C530)/C530))</f>
        <v>7.333333333333333</v>
      </c>
      <c r="H530" s="18">
        <f t="shared" si="45"/>
        <v>3.5965342488147784E-3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541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509</v>
      </c>
      <c r="C8" s="45">
        <f>+C18+C70+C151+C294+C505</f>
        <v>92560</v>
      </c>
      <c r="D8" s="46">
        <f>+D18+D70+D151+D294+D505</f>
        <v>88779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-4.0849178910976662E-2</v>
      </c>
      <c r="H8" s="47">
        <f>+E8*G8</f>
        <v>-4.0849178910976662E-2</v>
      </c>
    </row>
    <row r="9" spans="2:8" ht="20.100000000000001" customHeight="1" x14ac:dyDescent="0.2">
      <c r="B9" s="33" t="s">
        <v>486</v>
      </c>
      <c r="C9" s="34">
        <v>2184</v>
      </c>
      <c r="D9" s="34">
        <f>D18</f>
        <v>1129</v>
      </c>
      <c r="E9" s="35">
        <f t="shared" si="0"/>
        <v>2.359550561797753E-2</v>
      </c>
      <c r="F9" s="35">
        <f t="shared" si="0"/>
        <v>1.2716971355838656E-2</v>
      </c>
      <c r="G9" s="35">
        <f t="shared" si="1"/>
        <v>-0.48305860805860806</v>
      </c>
      <c r="H9" s="35">
        <f>+IF(OR(AND(E9=""),(G9="")),"",E9*G9)</f>
        <v>-1.1398012100259291E-2</v>
      </c>
    </row>
    <row r="10" spans="2:8" ht="20.100000000000001" customHeight="1" x14ac:dyDescent="0.2">
      <c r="B10" s="33" t="s">
        <v>487</v>
      </c>
      <c r="C10" s="36">
        <v>7222</v>
      </c>
      <c r="D10" s="36">
        <f>D70</f>
        <v>6393</v>
      </c>
      <c r="E10" s="35">
        <f t="shared" si="0"/>
        <v>7.8025064822817639E-2</v>
      </c>
      <c r="F10" s="35">
        <f t="shared" si="0"/>
        <v>7.2010272699624914E-2</v>
      </c>
      <c r="G10" s="35">
        <f t="shared" si="1"/>
        <v>-0.11478814732761008</v>
      </c>
      <c r="H10" s="35">
        <f>+IF(OR(AND(E10=""),(G10="")),"",E10*G10)</f>
        <v>-8.9563526361279185E-3</v>
      </c>
    </row>
    <row r="11" spans="2:8" ht="20.100000000000001" customHeight="1" x14ac:dyDescent="0.2">
      <c r="B11" s="33" t="s">
        <v>488</v>
      </c>
      <c r="C11" s="36">
        <v>14487</v>
      </c>
      <c r="D11" s="36">
        <f>D151</f>
        <v>16336</v>
      </c>
      <c r="E11" s="35">
        <f t="shared" si="0"/>
        <v>0.15651469317199654</v>
      </c>
      <c r="F11" s="35">
        <f t="shared" si="0"/>
        <v>0.18400747924621813</v>
      </c>
      <c r="G11" s="35">
        <f t="shared" si="1"/>
        <v>0.12763166977289983</v>
      </c>
      <c r="H11" s="35">
        <f>+IF(OR(AND(E11=""),(G11="")),"",E11*G11)</f>
        <v>1.9976231633535003E-2</v>
      </c>
    </row>
    <row r="12" spans="2:8" ht="20.100000000000001" customHeight="1" x14ac:dyDescent="0.2">
      <c r="B12" s="33" t="s">
        <v>489</v>
      </c>
      <c r="C12" s="36">
        <v>31671</v>
      </c>
      <c r="D12" s="36">
        <f>D294</f>
        <v>52723</v>
      </c>
      <c r="E12" s="35">
        <f t="shared" si="0"/>
        <v>0.34216724286949007</v>
      </c>
      <c r="F12" s="35">
        <f t="shared" si="0"/>
        <v>0.59386791921512971</v>
      </c>
      <c r="G12" s="35">
        <f t="shared" si="1"/>
        <v>0.66470903981560414</v>
      </c>
      <c r="H12" s="35">
        <f>+IF(OR(AND(E12=""),(G12="")),"",E12*G12)</f>
        <v>0.22744165946413136</v>
      </c>
    </row>
    <row r="13" spans="2:8" ht="20.100000000000001" customHeight="1" x14ac:dyDescent="0.2">
      <c r="B13" s="33" t="s">
        <v>490</v>
      </c>
      <c r="C13" s="36">
        <v>16876</v>
      </c>
      <c r="D13" s="36">
        <f>D505</f>
        <v>12198</v>
      </c>
      <c r="E13" s="35">
        <f t="shared" si="0"/>
        <v>0.18232497839239412</v>
      </c>
      <c r="F13" s="35">
        <f t="shared" si="0"/>
        <v>0.1373973574831886</v>
      </c>
      <c r="G13" s="35">
        <f t="shared" si="1"/>
        <v>-0.27719838824365961</v>
      </c>
      <c r="H13" s="35">
        <f>+IF(OR(AND(E13=""),(G13="")),"",E13*G13)</f>
        <v>-5.0540190146931716E-2</v>
      </c>
    </row>
    <row r="14" spans="2:8" x14ac:dyDescent="0.2">
      <c r="B14" s="5"/>
    </row>
    <row r="15" spans="2:8" ht="18.75" customHeight="1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3821</v>
      </c>
      <c r="D18" s="40">
        <f>SUM(D19:D64)</f>
        <v>1129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-0.70452761057314839</v>
      </c>
      <c r="H18" s="41">
        <f>+IF(OR(AND(E18=""),(G18="")),"",E18*G18)</f>
        <v>-0.70452761057314839</v>
      </c>
    </row>
    <row r="19" spans="2:8" ht="15" x14ac:dyDescent="0.2">
      <c r="B19" s="3" t="s">
        <v>0</v>
      </c>
      <c r="C19" s="10">
        <v>4</v>
      </c>
      <c r="D19" s="10">
        <v>4</v>
      </c>
      <c r="E19" s="8">
        <f>+IF(C19=0,"",C19/C$18)</f>
        <v>1.0468463752944255E-3</v>
      </c>
      <c r="F19" s="8">
        <f>+IF(D19=0,"",D19/D$18)</f>
        <v>3.5429583702391498E-3</v>
      </c>
      <c r="G19" s="13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76</v>
      </c>
      <c r="D20" s="10">
        <v>75</v>
      </c>
      <c r="E20" s="8">
        <f t="shared" ref="E20:E64" si="2">+IF(C20=0,"",C20/C$18)</f>
        <v>1.9890081130594085E-2</v>
      </c>
      <c r="F20" s="8">
        <f t="shared" ref="F20:F64" si="3">+IF(D20=0,"",D20/D$18)</f>
        <v>6.6430469441984052E-2</v>
      </c>
      <c r="G20" s="13">
        <f t="shared" ref="G20:G64" si="4">+IF(OR(AND(D20=0),(C20=0)),"0",((D20-C20)/C20))</f>
        <v>-1.3157894736842105E-2</v>
      </c>
      <c r="H20" s="18">
        <f t="shared" ref="H20:H64" si="5">+IF(OR(AND(E20=""),(G20="")),"",E20*G20)</f>
        <v>-2.6171159382360636E-4</v>
      </c>
    </row>
    <row r="21" spans="2:8" ht="25.5" customHeight="1" x14ac:dyDescent="0.2">
      <c r="B21" s="3" t="s">
        <v>1</v>
      </c>
      <c r="C21" s="10">
        <v>25</v>
      </c>
      <c r="D21" s="10">
        <v>4</v>
      </c>
      <c r="E21" s="8">
        <f t="shared" si="2"/>
        <v>6.5427898455901598E-3</v>
      </c>
      <c r="F21" s="8">
        <f t="shared" si="3"/>
        <v>3.5429583702391498E-3</v>
      </c>
      <c r="G21" s="13">
        <f t="shared" si="4"/>
        <v>-0.84</v>
      </c>
      <c r="H21" s="18">
        <f t="shared" si="5"/>
        <v>-5.4959434702957343E-3</v>
      </c>
    </row>
    <row r="22" spans="2:8" ht="30" x14ac:dyDescent="0.2">
      <c r="B22" s="3" t="s">
        <v>197</v>
      </c>
      <c r="C22" s="10">
        <v>23</v>
      </c>
      <c r="D22" s="10">
        <v>13</v>
      </c>
      <c r="E22" s="8">
        <f t="shared" si="2"/>
        <v>6.0193666579429466E-3</v>
      </c>
      <c r="F22" s="8">
        <f t="shared" si="3"/>
        <v>1.1514614703277236E-2</v>
      </c>
      <c r="G22" s="13">
        <f t="shared" si="4"/>
        <v>-0.43478260869565216</v>
      </c>
      <c r="H22" s="18">
        <f t="shared" si="5"/>
        <v>-2.6171159382360636E-3</v>
      </c>
    </row>
    <row r="23" spans="2:8" ht="30" x14ac:dyDescent="0.2">
      <c r="B23" s="3" t="s">
        <v>198</v>
      </c>
      <c r="C23" s="10">
        <v>25</v>
      </c>
      <c r="D23" s="10">
        <v>11</v>
      </c>
      <c r="E23" s="8">
        <f t="shared" si="2"/>
        <v>6.5427898455901598E-3</v>
      </c>
      <c r="F23" s="8">
        <f t="shared" si="3"/>
        <v>9.7431355181576609E-3</v>
      </c>
      <c r="G23" s="13">
        <f t="shared" si="4"/>
        <v>-0.56000000000000005</v>
      </c>
      <c r="H23" s="18">
        <f t="shared" si="5"/>
        <v>-3.66396231353049E-3</v>
      </c>
    </row>
    <row r="24" spans="2:8" ht="37.5" customHeight="1" x14ac:dyDescent="0.2">
      <c r="B24" s="3" t="s">
        <v>199</v>
      </c>
      <c r="C24" s="10">
        <v>29</v>
      </c>
      <c r="D24" s="10">
        <v>6</v>
      </c>
      <c r="E24" s="8">
        <f t="shared" si="2"/>
        <v>7.5896362208845852E-3</v>
      </c>
      <c r="F24" s="8">
        <f t="shared" si="3"/>
        <v>5.3144375553587243E-3</v>
      </c>
      <c r="G24" s="13">
        <f t="shared" si="4"/>
        <v>-0.7931034482758621</v>
      </c>
      <c r="H24" s="18">
        <f t="shared" si="5"/>
        <v>-6.0193666579429475E-3</v>
      </c>
    </row>
    <row r="25" spans="2:8" ht="15" x14ac:dyDescent="0.2">
      <c r="B25" s="3" t="s">
        <v>2</v>
      </c>
      <c r="C25" s="10">
        <v>29</v>
      </c>
      <c r="D25" s="10">
        <v>17</v>
      </c>
      <c r="E25" s="8">
        <f t="shared" si="2"/>
        <v>7.5896362208845852E-3</v>
      </c>
      <c r="F25" s="8">
        <f t="shared" si="3"/>
        <v>1.5057573073516387E-2</v>
      </c>
      <c r="G25" s="13">
        <f t="shared" si="4"/>
        <v>-0.41379310344827586</v>
      </c>
      <c r="H25" s="18">
        <f t="shared" si="5"/>
        <v>-3.1405391258832768E-3</v>
      </c>
    </row>
    <row r="26" spans="2:8" ht="15" x14ac:dyDescent="0.2">
      <c r="B26" s="3" t="s">
        <v>6</v>
      </c>
      <c r="C26" s="10">
        <v>109</v>
      </c>
      <c r="D26" s="10">
        <v>43</v>
      </c>
      <c r="E26" s="8">
        <f t="shared" si="2"/>
        <v>2.8526563726773094E-2</v>
      </c>
      <c r="F26" s="8">
        <f t="shared" si="3"/>
        <v>3.8086802480070861E-2</v>
      </c>
      <c r="G26" s="13">
        <f t="shared" si="4"/>
        <v>-0.60550458715596334</v>
      </c>
      <c r="H26" s="18">
        <f t="shared" si="5"/>
        <v>-1.7272965192358023E-2</v>
      </c>
    </row>
    <row r="27" spans="2:8" ht="15" x14ac:dyDescent="0.2">
      <c r="B27" s="3" t="s">
        <v>3</v>
      </c>
      <c r="C27" s="10">
        <v>14</v>
      </c>
      <c r="D27" s="10">
        <v>9</v>
      </c>
      <c r="E27" s="8">
        <f t="shared" si="2"/>
        <v>3.6639623135304895E-3</v>
      </c>
      <c r="F27" s="8">
        <f t="shared" si="3"/>
        <v>7.9716563330380873E-3</v>
      </c>
      <c r="G27" s="13">
        <f t="shared" si="4"/>
        <v>-0.35714285714285715</v>
      </c>
      <c r="H27" s="18">
        <f t="shared" si="5"/>
        <v>-1.308557969118032E-3</v>
      </c>
    </row>
    <row r="28" spans="2:8" ht="15" x14ac:dyDescent="0.2">
      <c r="B28" s="3" t="s">
        <v>5</v>
      </c>
      <c r="C28" s="10">
        <v>581</v>
      </c>
      <c r="D28" s="10">
        <v>206</v>
      </c>
      <c r="E28" s="8">
        <f t="shared" si="2"/>
        <v>0.1520544360115153</v>
      </c>
      <c r="F28" s="8">
        <f t="shared" si="3"/>
        <v>0.1824623560673162</v>
      </c>
      <c r="G28" s="13">
        <f t="shared" si="4"/>
        <v>-0.6454388984509466</v>
      </c>
      <c r="H28" s="18">
        <f t="shared" si="5"/>
        <v>-9.8141847683852382E-2</v>
      </c>
    </row>
    <row r="29" spans="2:8" ht="15" x14ac:dyDescent="0.2">
      <c r="B29" s="3" t="s">
        <v>200</v>
      </c>
      <c r="C29" s="10">
        <v>1</v>
      </c>
      <c r="D29" s="10">
        <v>1</v>
      </c>
      <c r="E29" s="8">
        <f t="shared" si="2"/>
        <v>2.6171159382360636E-4</v>
      </c>
      <c r="F29" s="8">
        <f t="shared" si="3"/>
        <v>8.8573959255978745E-4</v>
      </c>
      <c r="G29" s="13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43</v>
      </c>
      <c r="D30" s="10">
        <v>17</v>
      </c>
      <c r="E30" s="8">
        <f t="shared" si="2"/>
        <v>1.1253598534415075E-2</v>
      </c>
      <c r="F30" s="8">
        <f t="shared" si="3"/>
        <v>1.5057573073516387E-2</v>
      </c>
      <c r="G30" s="13">
        <f t="shared" si="4"/>
        <v>-0.60465116279069764</v>
      </c>
      <c r="H30" s="18">
        <f t="shared" si="5"/>
        <v>-6.8045014394137659E-3</v>
      </c>
    </row>
    <row r="31" spans="2:8" ht="15" x14ac:dyDescent="0.2">
      <c r="B31" s="3" t="s">
        <v>4</v>
      </c>
      <c r="C31" s="10">
        <v>16</v>
      </c>
      <c r="D31" s="10">
        <v>9</v>
      </c>
      <c r="E31" s="8">
        <f t="shared" si="2"/>
        <v>4.1873855011777018E-3</v>
      </c>
      <c r="F31" s="8">
        <f t="shared" si="3"/>
        <v>7.9716563330380873E-3</v>
      </c>
      <c r="G31" s="13">
        <f t="shared" si="4"/>
        <v>-0.4375</v>
      </c>
      <c r="H31" s="18">
        <f t="shared" si="5"/>
        <v>-1.8319811567652446E-3</v>
      </c>
    </row>
    <row r="32" spans="2:8" ht="15" x14ac:dyDescent="0.2">
      <c r="B32" s="3" t="s">
        <v>7</v>
      </c>
      <c r="C32" s="10">
        <v>4</v>
      </c>
      <c r="D32" s="10">
        <v>0</v>
      </c>
      <c r="E32" s="8">
        <f t="shared" si="2"/>
        <v>1.0468463752944255E-3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2</v>
      </c>
      <c r="D33" s="10">
        <v>5</v>
      </c>
      <c r="E33" s="8">
        <f t="shared" si="2"/>
        <v>5.2342318764721273E-4</v>
      </c>
      <c r="F33" s="8">
        <f t="shared" si="3"/>
        <v>4.4286979627989375E-3</v>
      </c>
      <c r="G33" s="13">
        <f t="shared" si="4"/>
        <v>1.5</v>
      </c>
      <c r="H33" s="18">
        <f t="shared" si="5"/>
        <v>7.8513478147081909E-4</v>
      </c>
    </row>
    <row r="34" spans="2:8" ht="15" x14ac:dyDescent="0.2">
      <c r="B34" s="3" t="s">
        <v>203</v>
      </c>
      <c r="C34" s="10">
        <v>24</v>
      </c>
      <c r="D34" s="10">
        <v>20</v>
      </c>
      <c r="E34" s="8">
        <f t="shared" si="2"/>
        <v>6.2810782517665536E-3</v>
      </c>
      <c r="F34" s="8">
        <f t="shared" si="3"/>
        <v>1.771479185119575E-2</v>
      </c>
      <c r="G34" s="13">
        <f t="shared" si="4"/>
        <v>-0.16666666666666666</v>
      </c>
      <c r="H34" s="18">
        <f t="shared" si="5"/>
        <v>-1.0468463752944255E-3</v>
      </c>
    </row>
    <row r="35" spans="2:8" ht="30" x14ac:dyDescent="0.2">
      <c r="B35" s="3" t="s">
        <v>204</v>
      </c>
      <c r="C35" s="10">
        <v>4</v>
      </c>
      <c r="D35" s="10">
        <v>1</v>
      </c>
      <c r="E35" s="8">
        <f t="shared" si="2"/>
        <v>1.0468463752944255E-3</v>
      </c>
      <c r="F35" s="8">
        <f t="shared" si="3"/>
        <v>8.8573959255978745E-4</v>
      </c>
      <c r="G35" s="13">
        <f t="shared" si="4"/>
        <v>-0.75</v>
      </c>
      <c r="H35" s="18">
        <f t="shared" si="5"/>
        <v>-7.8513478147081909E-4</v>
      </c>
    </row>
    <row r="36" spans="2:8" ht="15" x14ac:dyDescent="0.2">
      <c r="B36" s="3" t="s">
        <v>205</v>
      </c>
      <c r="C36" s="10">
        <v>39</v>
      </c>
      <c r="D36" s="10">
        <v>40</v>
      </c>
      <c r="E36" s="8">
        <f t="shared" si="2"/>
        <v>1.0206752159120648E-2</v>
      </c>
      <c r="F36" s="8">
        <f t="shared" si="3"/>
        <v>3.54295837023915E-2</v>
      </c>
      <c r="G36" s="13">
        <f t="shared" si="4"/>
        <v>2.564102564102564E-2</v>
      </c>
      <c r="H36" s="18">
        <f t="shared" si="5"/>
        <v>2.6171159382360636E-4</v>
      </c>
    </row>
    <row r="37" spans="2:8" ht="15" x14ac:dyDescent="0.2">
      <c r="B37" s="3" t="s">
        <v>8</v>
      </c>
      <c r="C37" s="10">
        <v>4</v>
      </c>
      <c r="D37" s="10">
        <v>11</v>
      </c>
      <c r="E37" s="8">
        <f t="shared" si="2"/>
        <v>1.0468463752944255E-3</v>
      </c>
      <c r="F37" s="8">
        <f t="shared" si="3"/>
        <v>9.7431355181576609E-3</v>
      </c>
      <c r="G37" s="13">
        <f t="shared" si="4"/>
        <v>1.75</v>
      </c>
      <c r="H37" s="18">
        <f t="shared" si="5"/>
        <v>1.8319811567652446E-3</v>
      </c>
    </row>
    <row r="38" spans="2:8" ht="15" x14ac:dyDescent="0.2">
      <c r="B38" s="3" t="s">
        <v>206</v>
      </c>
      <c r="C38" s="10">
        <v>2</v>
      </c>
      <c r="D38" s="10">
        <v>2</v>
      </c>
      <c r="E38" s="8">
        <f t="shared" si="2"/>
        <v>5.2342318764721273E-4</v>
      </c>
      <c r="F38" s="8">
        <f t="shared" si="3"/>
        <v>1.7714791851195749E-3</v>
      </c>
      <c r="G38" s="13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2</v>
      </c>
      <c r="D39" s="10">
        <v>4</v>
      </c>
      <c r="E39" s="8">
        <f t="shared" si="2"/>
        <v>5.2342318764721273E-4</v>
      </c>
      <c r="F39" s="8">
        <f t="shared" si="3"/>
        <v>3.5429583702391498E-3</v>
      </c>
      <c r="G39" s="13">
        <f t="shared" si="4"/>
        <v>1</v>
      </c>
      <c r="H39" s="18">
        <f t="shared" si="5"/>
        <v>5.2342318764721273E-4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8.8573959255978745E-4</v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3</v>
      </c>
      <c r="D41" s="10">
        <v>1</v>
      </c>
      <c r="E41" s="8">
        <f t="shared" si="2"/>
        <v>7.851347814708192E-4</v>
      </c>
      <c r="F41" s="8">
        <f t="shared" si="3"/>
        <v>8.8573959255978745E-4</v>
      </c>
      <c r="G41" s="13">
        <f t="shared" si="4"/>
        <v>-0.66666666666666663</v>
      </c>
      <c r="H41" s="18">
        <f t="shared" si="5"/>
        <v>-5.2342318764721273E-4</v>
      </c>
    </row>
    <row r="42" spans="2:8" ht="30" x14ac:dyDescent="0.2">
      <c r="B42" s="3" t="s">
        <v>210</v>
      </c>
      <c r="C42" s="10">
        <v>13</v>
      </c>
      <c r="D42" s="10">
        <v>11</v>
      </c>
      <c r="E42" s="8">
        <f t="shared" si="2"/>
        <v>3.402250719706883E-3</v>
      </c>
      <c r="F42" s="8">
        <f t="shared" si="3"/>
        <v>9.7431355181576609E-3</v>
      </c>
      <c r="G42" s="13">
        <f t="shared" si="4"/>
        <v>-0.15384615384615385</v>
      </c>
      <c r="H42" s="18">
        <f t="shared" si="5"/>
        <v>-5.2342318764721284E-4</v>
      </c>
    </row>
    <row r="43" spans="2:8" ht="15" x14ac:dyDescent="0.2">
      <c r="B43" s="3" t="s">
        <v>211</v>
      </c>
      <c r="C43" s="10">
        <v>11</v>
      </c>
      <c r="D43" s="10">
        <v>6</v>
      </c>
      <c r="E43" s="8">
        <f t="shared" si="2"/>
        <v>2.8788275320596702E-3</v>
      </c>
      <c r="F43" s="8">
        <f t="shared" si="3"/>
        <v>5.3144375553587243E-3</v>
      </c>
      <c r="G43" s="13">
        <f t="shared" si="4"/>
        <v>-0.45454545454545453</v>
      </c>
      <c r="H43" s="18">
        <f t="shared" si="5"/>
        <v>-1.3085579691180318E-3</v>
      </c>
    </row>
    <row r="44" spans="2:8" ht="15" x14ac:dyDescent="0.2">
      <c r="B44" s="3" t="s">
        <v>9</v>
      </c>
      <c r="C44" s="10">
        <v>0</v>
      </c>
      <c r="D44" s="10">
        <v>3</v>
      </c>
      <c r="E44" s="8" t="str">
        <f t="shared" si="2"/>
        <v/>
      </c>
      <c r="F44" s="8">
        <f t="shared" si="3"/>
        <v>2.6572187776793621E-3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3</v>
      </c>
      <c r="D45" s="10">
        <v>1</v>
      </c>
      <c r="E45" s="8">
        <f t="shared" si="2"/>
        <v>7.851347814708192E-4</v>
      </c>
      <c r="F45" s="8">
        <f t="shared" si="3"/>
        <v>8.8573959255978745E-4</v>
      </c>
      <c r="G45" s="13">
        <f t="shared" si="4"/>
        <v>-0.66666666666666663</v>
      </c>
      <c r="H45" s="18">
        <f t="shared" si="5"/>
        <v>-5.2342318764721273E-4</v>
      </c>
    </row>
    <row r="46" spans="2:8" ht="15" x14ac:dyDescent="0.2">
      <c r="B46" s="3" t="s">
        <v>213</v>
      </c>
      <c r="C46" s="10">
        <v>35</v>
      </c>
      <c r="D46" s="10">
        <v>3</v>
      </c>
      <c r="E46" s="8">
        <f t="shared" si="2"/>
        <v>9.1599057838262238E-3</v>
      </c>
      <c r="F46" s="8">
        <f t="shared" si="3"/>
        <v>2.6572187776793621E-3</v>
      </c>
      <c r="G46" s="13">
        <f t="shared" si="4"/>
        <v>-0.91428571428571426</v>
      </c>
      <c r="H46" s="18">
        <f t="shared" si="5"/>
        <v>-8.3747710023554037E-3</v>
      </c>
    </row>
    <row r="47" spans="2:8" ht="15" x14ac:dyDescent="0.2">
      <c r="B47" s="3" t="s">
        <v>10</v>
      </c>
      <c r="C47" s="10">
        <v>47</v>
      </c>
      <c r="D47" s="10">
        <v>22</v>
      </c>
      <c r="E47" s="8">
        <f t="shared" si="2"/>
        <v>1.2300444909709499E-2</v>
      </c>
      <c r="F47" s="8">
        <f t="shared" si="3"/>
        <v>1.9486271036315322E-2</v>
      </c>
      <c r="G47" s="13">
        <f t="shared" si="4"/>
        <v>-0.53191489361702127</v>
      </c>
      <c r="H47" s="18">
        <f t="shared" si="5"/>
        <v>-6.5427898455901589E-3</v>
      </c>
    </row>
    <row r="48" spans="2:8" ht="15" x14ac:dyDescent="0.2">
      <c r="B48" s="3" t="s">
        <v>11</v>
      </c>
      <c r="C48" s="10">
        <v>113</v>
      </c>
      <c r="D48" s="10">
        <v>60</v>
      </c>
      <c r="E48" s="8">
        <f t="shared" si="2"/>
        <v>2.9573410102067522E-2</v>
      </c>
      <c r="F48" s="8">
        <f t="shared" si="3"/>
        <v>5.3144375553587246E-2</v>
      </c>
      <c r="G48" s="13">
        <f t="shared" si="4"/>
        <v>-0.46902654867256638</v>
      </c>
      <c r="H48" s="18">
        <f t="shared" si="5"/>
        <v>-1.387071447265114E-2</v>
      </c>
    </row>
    <row r="49" spans="2:8" ht="15" x14ac:dyDescent="0.2">
      <c r="B49" s="3" t="s">
        <v>16</v>
      </c>
      <c r="C49" s="10">
        <v>84</v>
      </c>
      <c r="D49" s="10">
        <v>60</v>
      </c>
      <c r="E49" s="8">
        <f t="shared" si="2"/>
        <v>2.1983773881182937E-2</v>
      </c>
      <c r="F49" s="8">
        <f t="shared" si="3"/>
        <v>5.3144375553587246E-2</v>
      </c>
      <c r="G49" s="13">
        <f t="shared" si="4"/>
        <v>-0.2857142857142857</v>
      </c>
      <c r="H49" s="18">
        <f t="shared" si="5"/>
        <v>-6.2810782517665528E-3</v>
      </c>
    </row>
    <row r="50" spans="2:8" ht="15" x14ac:dyDescent="0.2">
      <c r="B50" s="3" t="s">
        <v>15</v>
      </c>
      <c r="C50" s="10">
        <v>1689</v>
      </c>
      <c r="D50" s="10">
        <v>29</v>
      </c>
      <c r="E50" s="8">
        <f t="shared" si="2"/>
        <v>0.44203088196807117</v>
      </c>
      <c r="F50" s="8">
        <f t="shared" si="3"/>
        <v>2.5686448184233834E-2</v>
      </c>
      <c r="G50" s="13">
        <f t="shared" si="4"/>
        <v>-0.98283007696862046</v>
      </c>
      <c r="H50" s="18">
        <f t="shared" si="5"/>
        <v>-0.43444124574718657</v>
      </c>
    </row>
    <row r="51" spans="2:8" ht="15" x14ac:dyDescent="0.2">
      <c r="B51" s="3" t="s">
        <v>13</v>
      </c>
      <c r="C51" s="10">
        <v>2</v>
      </c>
      <c r="D51" s="10">
        <v>7</v>
      </c>
      <c r="E51" s="8">
        <f t="shared" si="2"/>
        <v>5.2342318764721273E-4</v>
      </c>
      <c r="F51" s="8">
        <f t="shared" si="3"/>
        <v>6.2001771479185119E-3</v>
      </c>
      <c r="G51" s="13">
        <f t="shared" si="4"/>
        <v>2.5</v>
      </c>
      <c r="H51" s="18">
        <f t="shared" si="5"/>
        <v>1.3085579691180318E-3</v>
      </c>
    </row>
    <row r="52" spans="2:8" ht="15" x14ac:dyDescent="0.2">
      <c r="B52" s="3" t="s">
        <v>14</v>
      </c>
      <c r="C52" s="10">
        <v>76</v>
      </c>
      <c r="D52" s="10">
        <v>62</v>
      </c>
      <c r="E52" s="8">
        <f t="shared" si="2"/>
        <v>1.9890081130594085E-2</v>
      </c>
      <c r="F52" s="8">
        <f t="shared" si="3"/>
        <v>5.4915854738706818E-2</v>
      </c>
      <c r="G52" s="13">
        <f t="shared" si="4"/>
        <v>-0.18421052631578946</v>
      </c>
      <c r="H52" s="18">
        <f t="shared" si="5"/>
        <v>-3.6639623135304891E-3</v>
      </c>
    </row>
    <row r="53" spans="2:8" ht="15" x14ac:dyDescent="0.2">
      <c r="B53" s="3" t="s">
        <v>12</v>
      </c>
      <c r="C53" s="10">
        <v>17</v>
      </c>
      <c r="D53" s="10">
        <v>34</v>
      </c>
      <c r="E53" s="8">
        <f t="shared" si="2"/>
        <v>4.4490970950013089E-3</v>
      </c>
      <c r="F53" s="8">
        <f t="shared" si="3"/>
        <v>3.0115146147032774E-2</v>
      </c>
      <c r="G53" s="13">
        <f t="shared" si="4"/>
        <v>1</v>
      </c>
      <c r="H53" s="18">
        <f t="shared" si="5"/>
        <v>4.4490970950013089E-3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5</v>
      </c>
      <c r="D55" s="10">
        <v>2</v>
      </c>
      <c r="E55" s="8">
        <f t="shared" si="2"/>
        <v>1.3085579691180318E-3</v>
      </c>
      <c r="F55" s="8">
        <f t="shared" si="3"/>
        <v>1.7714791851195749E-3</v>
      </c>
      <c r="G55" s="13">
        <f t="shared" si="4"/>
        <v>-0.6</v>
      </c>
      <c r="H55" s="18">
        <f t="shared" si="5"/>
        <v>-7.8513478147081909E-4</v>
      </c>
    </row>
    <row r="56" spans="2:8" ht="15" x14ac:dyDescent="0.2">
      <c r="B56" s="3" t="s">
        <v>18</v>
      </c>
      <c r="C56" s="10">
        <v>44</v>
      </c>
      <c r="D56" s="10">
        <v>22</v>
      </c>
      <c r="E56" s="8">
        <f t="shared" si="2"/>
        <v>1.1515310128238681E-2</v>
      </c>
      <c r="F56" s="8">
        <f t="shared" si="3"/>
        <v>1.9486271036315322E-2</v>
      </c>
      <c r="G56" s="13">
        <f t="shared" si="4"/>
        <v>-0.5</v>
      </c>
      <c r="H56" s="18">
        <f t="shared" si="5"/>
        <v>-5.7576550641193405E-3</v>
      </c>
    </row>
    <row r="57" spans="2:8" ht="15" x14ac:dyDescent="0.2">
      <c r="B57" s="3" t="s">
        <v>215</v>
      </c>
      <c r="C57" s="10">
        <v>6</v>
      </c>
      <c r="D57" s="10">
        <v>4</v>
      </c>
      <c r="E57" s="8">
        <f t="shared" si="2"/>
        <v>1.5702695629416384E-3</v>
      </c>
      <c r="F57" s="8">
        <f t="shared" si="3"/>
        <v>3.5429583702391498E-3</v>
      </c>
      <c r="G57" s="13">
        <f t="shared" si="4"/>
        <v>-0.33333333333333331</v>
      </c>
      <c r="H57" s="18">
        <f t="shared" si="5"/>
        <v>-5.2342318764721273E-4</v>
      </c>
    </row>
    <row r="58" spans="2:8" ht="15" x14ac:dyDescent="0.2">
      <c r="B58" s="3" t="s">
        <v>216</v>
      </c>
      <c r="C58" s="10">
        <v>147</v>
      </c>
      <c r="D58" s="10">
        <v>50</v>
      </c>
      <c r="E58" s="8">
        <f t="shared" si="2"/>
        <v>3.8471604292070138E-2</v>
      </c>
      <c r="F58" s="8">
        <f t="shared" si="3"/>
        <v>4.4286979627989373E-2</v>
      </c>
      <c r="G58" s="13">
        <f t="shared" si="4"/>
        <v>-0.65986394557823125</v>
      </c>
      <c r="H58" s="18">
        <f t="shared" si="5"/>
        <v>-2.5386024600889817E-2</v>
      </c>
    </row>
    <row r="59" spans="2:8" ht="15" x14ac:dyDescent="0.2">
      <c r="B59" s="3" t="s">
        <v>217</v>
      </c>
      <c r="C59" s="10">
        <v>15</v>
      </c>
      <c r="D59" s="10">
        <v>20</v>
      </c>
      <c r="E59" s="8">
        <f t="shared" si="2"/>
        <v>3.9256739073540957E-3</v>
      </c>
      <c r="F59" s="8">
        <f t="shared" si="3"/>
        <v>1.771479185119575E-2</v>
      </c>
      <c r="G59" s="13">
        <f t="shared" si="4"/>
        <v>0.33333333333333331</v>
      </c>
      <c r="H59" s="18">
        <f t="shared" si="5"/>
        <v>1.3085579691180318E-3</v>
      </c>
    </row>
    <row r="60" spans="2:8" ht="15" x14ac:dyDescent="0.2">
      <c r="B60" s="3" t="s">
        <v>218</v>
      </c>
      <c r="C60" s="10">
        <v>353</v>
      </c>
      <c r="D60" s="10">
        <v>144</v>
      </c>
      <c r="E60" s="8">
        <f t="shared" si="2"/>
        <v>9.238419261973306E-2</v>
      </c>
      <c r="F60" s="8">
        <f t="shared" si="3"/>
        <v>0.1275465013286094</v>
      </c>
      <c r="G60" s="13">
        <f t="shared" si="4"/>
        <v>-0.59206798866855526</v>
      </c>
      <c r="H60" s="18">
        <f t="shared" si="5"/>
        <v>-5.469772310913374E-2</v>
      </c>
    </row>
    <row r="61" spans="2:8" ht="15" x14ac:dyDescent="0.2">
      <c r="B61" s="3" t="s">
        <v>219</v>
      </c>
      <c r="C61" s="10">
        <v>39</v>
      </c>
      <c r="D61" s="10">
        <v>11</v>
      </c>
      <c r="E61" s="8">
        <f t="shared" si="2"/>
        <v>1.0206752159120648E-2</v>
      </c>
      <c r="F61" s="8">
        <f t="shared" si="3"/>
        <v>9.7431355181576609E-3</v>
      </c>
      <c r="G61" s="13">
        <f t="shared" si="4"/>
        <v>-0.71794871794871795</v>
      </c>
      <c r="H61" s="18">
        <f t="shared" si="5"/>
        <v>-7.3279246270609782E-3</v>
      </c>
    </row>
    <row r="62" spans="2:8" ht="15" x14ac:dyDescent="0.2">
      <c r="B62" s="3" t="s">
        <v>19</v>
      </c>
      <c r="C62" s="10">
        <v>5</v>
      </c>
      <c r="D62" s="10">
        <v>2</v>
      </c>
      <c r="E62" s="8">
        <f t="shared" si="2"/>
        <v>1.3085579691180318E-3</v>
      </c>
      <c r="F62" s="8">
        <f t="shared" si="3"/>
        <v>1.7714791851195749E-3</v>
      </c>
      <c r="G62" s="13">
        <f t="shared" si="4"/>
        <v>-0.6</v>
      </c>
      <c r="H62" s="18">
        <f t="shared" si="5"/>
        <v>-7.8513478147081909E-4</v>
      </c>
    </row>
    <row r="63" spans="2:8" ht="15" x14ac:dyDescent="0.2">
      <c r="B63" s="3" t="s">
        <v>220</v>
      </c>
      <c r="C63" s="10">
        <v>42</v>
      </c>
      <c r="D63" s="10">
        <v>25</v>
      </c>
      <c r="E63" s="8">
        <f t="shared" si="2"/>
        <v>1.0991886940591469E-2</v>
      </c>
      <c r="F63" s="8">
        <f t="shared" si="3"/>
        <v>2.2143489813994686E-2</v>
      </c>
      <c r="G63" s="13">
        <f t="shared" si="4"/>
        <v>-0.40476190476190477</v>
      </c>
      <c r="H63" s="18">
        <f t="shared" si="5"/>
        <v>-4.4490970950013089E-3</v>
      </c>
    </row>
    <row r="64" spans="2:8" ht="13.5" customHeight="1" x14ac:dyDescent="0.2">
      <c r="B64" s="3" t="s">
        <v>221</v>
      </c>
      <c r="C64" s="10">
        <v>16</v>
      </c>
      <c r="D64" s="10">
        <v>51</v>
      </c>
      <c r="E64" s="8">
        <f t="shared" si="2"/>
        <v>4.1873855011777018E-3</v>
      </c>
      <c r="F64" s="8">
        <f t="shared" si="3"/>
        <v>4.5172719220549155E-2</v>
      </c>
      <c r="G64" s="13">
        <f t="shared" si="4"/>
        <v>2.1875</v>
      </c>
      <c r="H64" s="18">
        <f t="shared" si="5"/>
        <v>9.1599057838262221E-3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9877</v>
      </c>
      <c r="D70" s="40">
        <f>SUM(D71:D145)</f>
        <v>6393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-0.35273868583578011</v>
      </c>
      <c r="H70" s="41">
        <f>+IF(OR(AND(E70=""),(G70="")),"",E70*G70)</f>
        <v>-0.35273868583578011</v>
      </c>
    </row>
    <row r="71" spans="2:8" ht="15" x14ac:dyDescent="0.2">
      <c r="B71" s="3" t="s">
        <v>20</v>
      </c>
      <c r="C71" s="10">
        <v>194</v>
      </c>
      <c r="D71" s="10">
        <v>117</v>
      </c>
      <c r="E71" s="12">
        <f>+IF(C71=0,"",C71/C$70)</f>
        <v>1.9641591576389592E-2</v>
      </c>
      <c r="F71" s="12">
        <f>+IF(D71=0,"",D71/D$70)</f>
        <v>1.8301267010793053E-2</v>
      </c>
      <c r="G71" s="13">
        <f>+IF(OR(AND(D71=0),(C71=0)),"0",((D71-C71)/C71))</f>
        <v>-0.39690721649484534</v>
      </c>
      <c r="H71" s="18">
        <f>+IF(OR(AND(E71=""),(G71="")),"",E71*G71)</f>
        <v>-7.7958894401133948E-3</v>
      </c>
    </row>
    <row r="72" spans="2:8" ht="15" x14ac:dyDescent="0.2">
      <c r="B72" s="3" t="s">
        <v>21</v>
      </c>
      <c r="C72" s="10">
        <v>91</v>
      </c>
      <c r="D72" s="10">
        <v>121</v>
      </c>
      <c r="E72" s="12">
        <f t="shared" ref="E72:E135" si="6">+IF(C72=0,"",C72/C$70)</f>
        <v>9.2133238837703753E-3</v>
      </c>
      <c r="F72" s="12">
        <f t="shared" ref="F72:F135" si="7">+IF(D72=0,"",D72/D$70)</f>
        <v>1.8926951353042391E-2</v>
      </c>
      <c r="G72" s="13">
        <f t="shared" ref="G72:G135" si="8">+IF(OR(AND(D72=0),(C72=0)),"0",((D72-C72)/C72))</f>
        <v>0.32967032967032966</v>
      </c>
      <c r="H72" s="18">
        <f t="shared" ref="H72:H135" si="9">+IF(OR(AND(E72=""),(G72="")),"",E72*G72)</f>
        <v>3.0373595221221015E-3</v>
      </c>
    </row>
    <row r="73" spans="2:8" ht="15" x14ac:dyDescent="0.2">
      <c r="B73" s="3" t="s">
        <v>22</v>
      </c>
      <c r="C73" s="10">
        <v>528</v>
      </c>
      <c r="D73" s="10">
        <v>401</v>
      </c>
      <c r="E73" s="12">
        <f t="shared" si="6"/>
        <v>5.3457527589348991E-2</v>
      </c>
      <c r="F73" s="12">
        <f t="shared" si="7"/>
        <v>6.2724855310495861E-2</v>
      </c>
      <c r="G73" s="13">
        <f t="shared" si="8"/>
        <v>-0.24053030303030304</v>
      </c>
      <c r="H73" s="18">
        <f t="shared" si="9"/>
        <v>-1.2858155310316898E-2</v>
      </c>
    </row>
    <row r="74" spans="2:8" ht="15" x14ac:dyDescent="0.2">
      <c r="B74" s="3" t="s">
        <v>222</v>
      </c>
      <c r="C74" s="10">
        <v>420</v>
      </c>
      <c r="D74" s="10">
        <v>321</v>
      </c>
      <c r="E74" s="12">
        <f t="shared" si="6"/>
        <v>4.2523033309709427E-2</v>
      </c>
      <c r="F74" s="12">
        <f t="shared" si="7"/>
        <v>5.0211168465509153E-2</v>
      </c>
      <c r="G74" s="13">
        <f t="shared" si="8"/>
        <v>-0.23571428571428571</v>
      </c>
      <c r="H74" s="18">
        <f t="shared" si="9"/>
        <v>-1.0023286423002936E-2</v>
      </c>
    </row>
    <row r="75" spans="2:8" ht="15" x14ac:dyDescent="0.2">
      <c r="B75" s="3" t="s">
        <v>23</v>
      </c>
      <c r="C75" s="10">
        <v>7</v>
      </c>
      <c r="D75" s="10">
        <v>2</v>
      </c>
      <c r="E75" s="12">
        <f t="shared" si="6"/>
        <v>7.0871722182849046E-4</v>
      </c>
      <c r="F75" s="12">
        <f t="shared" si="7"/>
        <v>3.1284217112466763E-4</v>
      </c>
      <c r="G75" s="13">
        <f t="shared" si="8"/>
        <v>-0.7142857142857143</v>
      </c>
      <c r="H75" s="18">
        <f t="shared" si="9"/>
        <v>-5.0622658702035033E-4</v>
      </c>
    </row>
    <row r="76" spans="2:8" ht="15" x14ac:dyDescent="0.2">
      <c r="B76" s="3" t="s">
        <v>223</v>
      </c>
      <c r="C76" s="10">
        <v>4</v>
      </c>
      <c r="D76" s="10">
        <v>1</v>
      </c>
      <c r="E76" s="12">
        <f t="shared" si="6"/>
        <v>4.0498126961628026E-4</v>
      </c>
      <c r="F76" s="12">
        <f t="shared" si="7"/>
        <v>1.5642108556233381E-4</v>
      </c>
      <c r="G76" s="13">
        <f t="shared" si="8"/>
        <v>-0.75</v>
      </c>
      <c r="H76" s="18">
        <f t="shared" si="9"/>
        <v>-3.037359522122102E-4</v>
      </c>
    </row>
    <row r="77" spans="2:8" ht="15" x14ac:dyDescent="0.2">
      <c r="B77" s="3" t="s">
        <v>224</v>
      </c>
      <c r="C77" s="10">
        <v>13</v>
      </c>
      <c r="D77" s="10">
        <v>7</v>
      </c>
      <c r="E77" s="12">
        <f t="shared" si="6"/>
        <v>1.3161891262529108E-3</v>
      </c>
      <c r="F77" s="12">
        <f t="shared" si="7"/>
        <v>1.0949475989363367E-3</v>
      </c>
      <c r="G77" s="13">
        <f t="shared" si="8"/>
        <v>-0.46153846153846156</v>
      </c>
      <c r="H77" s="18">
        <f t="shared" si="9"/>
        <v>-6.0747190442442039E-4</v>
      </c>
    </row>
    <row r="78" spans="2:8" ht="15" x14ac:dyDescent="0.2">
      <c r="B78" s="3" t="s">
        <v>225</v>
      </c>
      <c r="C78" s="10">
        <v>5</v>
      </c>
      <c r="D78" s="10">
        <v>2</v>
      </c>
      <c r="E78" s="12">
        <f t="shared" si="6"/>
        <v>5.0622658702035033E-4</v>
      </c>
      <c r="F78" s="12">
        <f t="shared" si="7"/>
        <v>3.1284217112466763E-4</v>
      </c>
      <c r="G78" s="13">
        <f t="shared" si="8"/>
        <v>-0.6</v>
      </c>
      <c r="H78" s="18">
        <f t="shared" si="9"/>
        <v>-3.037359522122102E-4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111</v>
      </c>
      <c r="D80" s="10">
        <v>18</v>
      </c>
      <c r="E80" s="12">
        <f t="shared" si="6"/>
        <v>1.1238230231851777E-2</v>
      </c>
      <c r="F80" s="12">
        <f t="shared" si="7"/>
        <v>2.8155795401220087E-3</v>
      </c>
      <c r="G80" s="13">
        <f t="shared" si="8"/>
        <v>-0.83783783783783783</v>
      </c>
      <c r="H80" s="18">
        <f t="shared" si="9"/>
        <v>-9.4158145185785167E-3</v>
      </c>
    </row>
    <row r="81" spans="2:8" ht="15" x14ac:dyDescent="0.2">
      <c r="B81" s="3" t="s">
        <v>24</v>
      </c>
      <c r="C81" s="10">
        <v>4</v>
      </c>
      <c r="D81" s="10">
        <v>2</v>
      </c>
      <c r="E81" s="12">
        <f t="shared" si="6"/>
        <v>4.0498126961628026E-4</v>
      </c>
      <c r="F81" s="12">
        <f t="shared" si="7"/>
        <v>3.1284217112466763E-4</v>
      </c>
      <c r="G81" s="13">
        <f t="shared" si="8"/>
        <v>-0.5</v>
      </c>
      <c r="H81" s="18">
        <f t="shared" si="9"/>
        <v>-2.0249063480814013E-4</v>
      </c>
    </row>
    <row r="82" spans="2:8" ht="15" x14ac:dyDescent="0.2">
      <c r="B82" s="3" t="s">
        <v>228</v>
      </c>
      <c r="C82" s="10">
        <v>551</v>
      </c>
      <c r="D82" s="10">
        <v>300</v>
      </c>
      <c r="E82" s="12">
        <f t="shared" si="6"/>
        <v>5.5786169889642606E-2</v>
      </c>
      <c r="F82" s="12">
        <f t="shared" si="7"/>
        <v>4.6926325668700142E-2</v>
      </c>
      <c r="G82" s="13">
        <f t="shared" si="8"/>
        <v>-0.45553539019963701</v>
      </c>
      <c r="H82" s="18">
        <f t="shared" si="9"/>
        <v>-2.5412574668421586E-2</v>
      </c>
    </row>
    <row r="83" spans="2:8" ht="15" x14ac:dyDescent="0.2">
      <c r="B83" s="3" t="s">
        <v>229</v>
      </c>
      <c r="C83" s="10">
        <v>193</v>
      </c>
      <c r="D83" s="10">
        <v>89</v>
      </c>
      <c r="E83" s="12">
        <f t="shared" si="6"/>
        <v>1.9540346258985521E-2</v>
      </c>
      <c r="F83" s="12">
        <f t="shared" si="7"/>
        <v>1.3921476615047709E-2</v>
      </c>
      <c r="G83" s="13">
        <f t="shared" si="8"/>
        <v>-0.53886010362694303</v>
      </c>
      <c r="H83" s="18">
        <f t="shared" si="9"/>
        <v>-1.0529513010023287E-2</v>
      </c>
    </row>
    <row r="84" spans="2:8" ht="15" x14ac:dyDescent="0.2">
      <c r="B84" s="3" t="s">
        <v>230</v>
      </c>
      <c r="C84" s="10">
        <v>61</v>
      </c>
      <c r="D84" s="10">
        <v>37</v>
      </c>
      <c r="E84" s="12">
        <f t="shared" si="6"/>
        <v>6.1759643616482738E-3</v>
      </c>
      <c r="F84" s="12">
        <f t="shared" si="7"/>
        <v>5.7875801658063509E-3</v>
      </c>
      <c r="G84" s="13">
        <f t="shared" si="8"/>
        <v>-0.39344262295081966</v>
      </c>
      <c r="H84" s="18">
        <f t="shared" si="9"/>
        <v>-2.4298876176976816E-3</v>
      </c>
    </row>
    <row r="85" spans="2:8" ht="15" x14ac:dyDescent="0.2">
      <c r="B85" s="3" t="s">
        <v>28</v>
      </c>
      <c r="C85" s="10">
        <v>167</v>
      </c>
      <c r="D85" s="10">
        <v>49</v>
      </c>
      <c r="E85" s="12">
        <f t="shared" si="6"/>
        <v>1.6907968006479701E-2</v>
      </c>
      <c r="F85" s="12">
        <f t="shared" si="7"/>
        <v>7.6646331925543567E-3</v>
      </c>
      <c r="G85" s="13">
        <f t="shared" si="8"/>
        <v>-0.70658682634730541</v>
      </c>
      <c r="H85" s="18">
        <f t="shared" si="9"/>
        <v>-1.1946947453680268E-2</v>
      </c>
    </row>
    <row r="86" spans="2:8" ht="15" x14ac:dyDescent="0.2">
      <c r="B86" s="3" t="s">
        <v>231</v>
      </c>
      <c r="C86" s="10">
        <v>125</v>
      </c>
      <c r="D86" s="10">
        <v>82</v>
      </c>
      <c r="E86" s="12">
        <f t="shared" si="6"/>
        <v>1.2655664675508757E-2</v>
      </c>
      <c r="F86" s="12">
        <f t="shared" si="7"/>
        <v>1.2826529016111372E-2</v>
      </c>
      <c r="G86" s="13">
        <f t="shared" si="8"/>
        <v>-0.34399999999999997</v>
      </c>
      <c r="H86" s="18">
        <f t="shared" si="9"/>
        <v>-4.3535486483750122E-3</v>
      </c>
    </row>
    <row r="87" spans="2:8" ht="15" x14ac:dyDescent="0.2">
      <c r="B87" s="3" t="s">
        <v>232</v>
      </c>
      <c r="C87" s="10">
        <v>15</v>
      </c>
      <c r="D87" s="10">
        <v>9</v>
      </c>
      <c r="E87" s="12">
        <f t="shared" si="6"/>
        <v>1.518679761061051E-3</v>
      </c>
      <c r="F87" s="12">
        <f t="shared" si="7"/>
        <v>1.4077897700610043E-3</v>
      </c>
      <c r="G87" s="13">
        <f t="shared" si="8"/>
        <v>-0.4</v>
      </c>
      <c r="H87" s="18">
        <f t="shared" si="9"/>
        <v>-6.0747190442442039E-4</v>
      </c>
    </row>
    <row r="88" spans="2:8" ht="15" x14ac:dyDescent="0.2">
      <c r="B88" s="3" t="s">
        <v>233</v>
      </c>
      <c r="C88" s="10">
        <v>160</v>
      </c>
      <c r="D88" s="10">
        <v>115</v>
      </c>
      <c r="E88" s="12">
        <f t="shared" si="6"/>
        <v>1.619925078465121E-2</v>
      </c>
      <c r="F88" s="12">
        <f t="shared" si="7"/>
        <v>1.7988424839668386E-2</v>
      </c>
      <c r="G88" s="13">
        <f t="shared" si="8"/>
        <v>-0.28125</v>
      </c>
      <c r="H88" s="18">
        <f t="shared" si="9"/>
        <v>-4.5560392831831527E-3</v>
      </c>
    </row>
    <row r="89" spans="2:8" ht="15" x14ac:dyDescent="0.2">
      <c r="B89" s="3" t="s">
        <v>26</v>
      </c>
      <c r="C89" s="10">
        <v>4</v>
      </c>
      <c r="D89" s="10">
        <v>2</v>
      </c>
      <c r="E89" s="12">
        <f t="shared" si="6"/>
        <v>4.0498126961628026E-4</v>
      </c>
      <c r="F89" s="12">
        <f t="shared" si="7"/>
        <v>3.1284217112466763E-4</v>
      </c>
      <c r="G89" s="13">
        <f t="shared" si="8"/>
        <v>-0.5</v>
      </c>
      <c r="H89" s="18">
        <f t="shared" si="9"/>
        <v>-2.0249063480814013E-4</v>
      </c>
    </row>
    <row r="90" spans="2:8" ht="15" x14ac:dyDescent="0.2">
      <c r="B90" s="3" t="s">
        <v>29</v>
      </c>
      <c r="C90" s="10">
        <v>3</v>
      </c>
      <c r="D90" s="10">
        <v>1</v>
      </c>
      <c r="E90" s="12">
        <f t="shared" si="6"/>
        <v>3.037359522122102E-4</v>
      </c>
      <c r="F90" s="12">
        <f t="shared" si="7"/>
        <v>1.5642108556233381E-4</v>
      </c>
      <c r="G90" s="13">
        <f t="shared" si="8"/>
        <v>-0.66666666666666663</v>
      </c>
      <c r="H90" s="18">
        <f t="shared" si="9"/>
        <v>-2.0249063480814013E-4</v>
      </c>
    </row>
    <row r="91" spans="2:8" ht="15" x14ac:dyDescent="0.2">
      <c r="B91" s="3" t="s">
        <v>234</v>
      </c>
      <c r="C91" s="10">
        <v>12</v>
      </c>
      <c r="D91" s="10">
        <v>10</v>
      </c>
      <c r="E91" s="12">
        <f t="shared" si="6"/>
        <v>1.2149438088488408E-3</v>
      </c>
      <c r="F91" s="12">
        <f t="shared" si="7"/>
        <v>1.5642108556233379E-3</v>
      </c>
      <c r="G91" s="13">
        <f t="shared" si="8"/>
        <v>-0.16666666666666666</v>
      </c>
      <c r="H91" s="18">
        <f t="shared" si="9"/>
        <v>-2.0249063480814013E-4</v>
      </c>
    </row>
    <row r="92" spans="2:8" ht="15" x14ac:dyDescent="0.2">
      <c r="B92" s="3" t="s">
        <v>235</v>
      </c>
      <c r="C92" s="10">
        <v>163</v>
      </c>
      <c r="D92" s="10">
        <v>141</v>
      </c>
      <c r="E92" s="12">
        <f t="shared" si="6"/>
        <v>1.6502986736863422E-2</v>
      </c>
      <c r="F92" s="12">
        <f t="shared" si="7"/>
        <v>2.2055373064289067E-2</v>
      </c>
      <c r="G92" s="13">
        <f t="shared" si="8"/>
        <v>-0.13496932515337423</v>
      </c>
      <c r="H92" s="18">
        <f t="shared" si="9"/>
        <v>-2.2273969828895414E-3</v>
      </c>
    </row>
    <row r="93" spans="2:8" ht="15" x14ac:dyDescent="0.2">
      <c r="B93" s="3" t="s">
        <v>560</v>
      </c>
      <c r="C93" s="10">
        <v>129</v>
      </c>
      <c r="D93" s="10">
        <v>193</v>
      </c>
      <c r="E93" s="12">
        <f t="shared" si="6"/>
        <v>1.3060645945125038E-2</v>
      </c>
      <c r="F93" s="12">
        <f t="shared" si="7"/>
        <v>3.0189269513530424E-2</v>
      </c>
      <c r="G93" s="13">
        <f t="shared" si="8"/>
        <v>0.49612403100775193</v>
      </c>
      <c r="H93" s="18">
        <f t="shared" si="9"/>
        <v>6.4797003138604842E-3</v>
      </c>
    </row>
    <row r="94" spans="2:8" ht="15" x14ac:dyDescent="0.2">
      <c r="B94" s="3" t="s">
        <v>25</v>
      </c>
      <c r="C94" s="10">
        <v>43</v>
      </c>
      <c r="D94" s="10">
        <v>51</v>
      </c>
      <c r="E94" s="12">
        <f t="shared" si="6"/>
        <v>4.353548648375013E-3</v>
      </c>
      <c r="F94" s="12">
        <f t="shared" si="7"/>
        <v>7.9774753636790239E-3</v>
      </c>
      <c r="G94" s="13">
        <f t="shared" si="8"/>
        <v>0.18604651162790697</v>
      </c>
      <c r="H94" s="18">
        <f t="shared" si="9"/>
        <v>8.0996253923256052E-4</v>
      </c>
    </row>
    <row r="95" spans="2:8" ht="15" x14ac:dyDescent="0.2">
      <c r="B95" s="3" t="s">
        <v>27</v>
      </c>
      <c r="C95" s="10">
        <v>26</v>
      </c>
      <c r="D95" s="10">
        <v>32</v>
      </c>
      <c r="E95" s="12">
        <f t="shared" si="6"/>
        <v>2.6323782525058217E-3</v>
      </c>
      <c r="F95" s="12">
        <f t="shared" si="7"/>
        <v>5.0054747379946821E-3</v>
      </c>
      <c r="G95" s="13">
        <f t="shared" si="8"/>
        <v>0.23076923076923078</v>
      </c>
      <c r="H95" s="18">
        <f t="shared" si="9"/>
        <v>6.0747190442442039E-4</v>
      </c>
    </row>
    <row r="96" spans="2:8" ht="15" x14ac:dyDescent="0.2">
      <c r="B96" s="3" t="s">
        <v>236</v>
      </c>
      <c r="C96" s="10">
        <v>2</v>
      </c>
      <c r="D96" s="10">
        <v>4</v>
      </c>
      <c r="E96" s="12">
        <f t="shared" si="6"/>
        <v>2.0249063480814013E-4</v>
      </c>
      <c r="F96" s="12">
        <f t="shared" si="7"/>
        <v>6.2568434224933526E-4</v>
      </c>
      <c r="G96" s="13">
        <f t="shared" si="8"/>
        <v>1</v>
      </c>
      <c r="H96" s="18">
        <f t="shared" si="9"/>
        <v>2.0249063480814013E-4</v>
      </c>
    </row>
    <row r="97" spans="2:8" ht="15" x14ac:dyDescent="0.2">
      <c r="B97" s="3" t="s">
        <v>237</v>
      </c>
      <c r="C97" s="10">
        <v>7</v>
      </c>
      <c r="D97" s="10">
        <v>8</v>
      </c>
      <c r="E97" s="12">
        <f t="shared" si="6"/>
        <v>7.0871722182849046E-4</v>
      </c>
      <c r="F97" s="12">
        <f t="shared" si="7"/>
        <v>1.2513686844986705E-3</v>
      </c>
      <c r="G97" s="13">
        <f t="shared" si="8"/>
        <v>0.14285714285714285</v>
      </c>
      <c r="H97" s="18">
        <f t="shared" si="9"/>
        <v>1.0124531740407007E-4</v>
      </c>
    </row>
    <row r="98" spans="2:8" ht="15" x14ac:dyDescent="0.2">
      <c r="B98" s="3" t="s">
        <v>238</v>
      </c>
      <c r="C98" s="10">
        <v>1513</v>
      </c>
      <c r="D98" s="10">
        <v>539</v>
      </c>
      <c r="E98" s="12">
        <f t="shared" si="6"/>
        <v>0.153184165232358</v>
      </c>
      <c r="F98" s="12">
        <f t="shared" si="7"/>
        <v>8.4310965118097922E-2</v>
      </c>
      <c r="G98" s="13">
        <f t="shared" si="8"/>
        <v>-0.64375413086582944</v>
      </c>
      <c r="H98" s="18">
        <f t="shared" si="9"/>
        <v>-9.861293915156423E-2</v>
      </c>
    </row>
    <row r="99" spans="2:8" ht="15" x14ac:dyDescent="0.2">
      <c r="B99" s="3" t="s">
        <v>239</v>
      </c>
      <c r="C99" s="10">
        <v>952</v>
      </c>
      <c r="D99" s="10">
        <v>412</v>
      </c>
      <c r="E99" s="12">
        <f t="shared" si="6"/>
        <v>9.6385542168674704E-2</v>
      </c>
      <c r="F99" s="12">
        <f t="shared" si="7"/>
        <v>6.4445487251681532E-2</v>
      </c>
      <c r="G99" s="13">
        <f t="shared" si="8"/>
        <v>-0.5672268907563025</v>
      </c>
      <c r="H99" s="18">
        <f t="shared" si="9"/>
        <v>-5.4672471398197836E-2</v>
      </c>
    </row>
    <row r="100" spans="2:8" ht="15" x14ac:dyDescent="0.2">
      <c r="B100" s="3" t="s">
        <v>240</v>
      </c>
      <c r="C100" s="10">
        <v>322</v>
      </c>
      <c r="D100" s="10">
        <v>510</v>
      </c>
      <c r="E100" s="12">
        <f t="shared" si="6"/>
        <v>3.2600992204110557E-2</v>
      </c>
      <c r="F100" s="12">
        <f t="shared" si="7"/>
        <v>7.9774753636790235E-2</v>
      </c>
      <c r="G100" s="13">
        <f t="shared" si="8"/>
        <v>0.58385093167701863</v>
      </c>
      <c r="H100" s="18">
        <f t="shared" si="9"/>
        <v>1.903411967196517E-2</v>
      </c>
    </row>
    <row r="101" spans="2:8" ht="15" x14ac:dyDescent="0.2">
      <c r="B101" s="3" t="s">
        <v>241</v>
      </c>
      <c r="C101" s="10">
        <v>6</v>
      </c>
      <c r="D101" s="10">
        <v>11</v>
      </c>
      <c r="E101" s="12">
        <f t="shared" si="6"/>
        <v>6.0747190442442039E-4</v>
      </c>
      <c r="F101" s="12">
        <f t="shared" si="7"/>
        <v>1.7206319411856717E-3</v>
      </c>
      <c r="G101" s="13">
        <f t="shared" si="8"/>
        <v>0.83333333333333337</v>
      </c>
      <c r="H101" s="18">
        <f t="shared" si="9"/>
        <v>5.0622658702035033E-4</v>
      </c>
    </row>
    <row r="102" spans="2:8" ht="15" x14ac:dyDescent="0.2">
      <c r="B102" s="3" t="s">
        <v>242</v>
      </c>
      <c r="C102" s="10">
        <v>10</v>
      </c>
      <c r="D102" s="10">
        <v>22</v>
      </c>
      <c r="E102" s="12">
        <f t="shared" si="6"/>
        <v>1.0124531740407007E-3</v>
      </c>
      <c r="F102" s="12">
        <f t="shared" si="7"/>
        <v>3.4412638823713435E-3</v>
      </c>
      <c r="G102" s="13">
        <f t="shared" si="8"/>
        <v>1.2</v>
      </c>
      <c r="H102" s="18">
        <f t="shared" si="9"/>
        <v>1.2149438088488408E-3</v>
      </c>
    </row>
    <row r="103" spans="2:8" ht="15" x14ac:dyDescent="0.2">
      <c r="B103" s="3" t="s">
        <v>243</v>
      </c>
      <c r="C103" s="10">
        <v>16</v>
      </c>
      <c r="D103" s="10">
        <v>11</v>
      </c>
      <c r="E103" s="12">
        <f t="shared" si="6"/>
        <v>1.619925078465121E-3</v>
      </c>
      <c r="F103" s="12">
        <f t="shared" si="7"/>
        <v>1.7206319411856717E-3</v>
      </c>
      <c r="G103" s="13">
        <f t="shared" si="8"/>
        <v>-0.3125</v>
      </c>
      <c r="H103" s="18">
        <f t="shared" si="9"/>
        <v>-5.0622658702035033E-4</v>
      </c>
    </row>
    <row r="104" spans="2:8" ht="15" x14ac:dyDescent="0.2">
      <c r="B104" s="3" t="s">
        <v>34</v>
      </c>
      <c r="C104" s="10">
        <v>21</v>
      </c>
      <c r="D104" s="10">
        <v>21</v>
      </c>
      <c r="E104" s="12">
        <f t="shared" si="6"/>
        <v>2.1261516654854712E-3</v>
      </c>
      <c r="F104" s="12">
        <f t="shared" si="7"/>
        <v>3.2848427968090099E-3</v>
      </c>
      <c r="G104" s="13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4</v>
      </c>
      <c r="D105" s="10">
        <v>3</v>
      </c>
      <c r="E105" s="12">
        <f t="shared" si="6"/>
        <v>4.0498126961628026E-4</v>
      </c>
      <c r="F105" s="12">
        <f t="shared" si="7"/>
        <v>4.6926325668700139E-4</v>
      </c>
      <c r="G105" s="13">
        <f t="shared" si="8"/>
        <v>-0.25</v>
      </c>
      <c r="H105" s="18">
        <f t="shared" si="9"/>
        <v>-1.0124531740407007E-4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12</v>
      </c>
      <c r="D107" s="10">
        <v>2</v>
      </c>
      <c r="E107" s="12">
        <f t="shared" si="6"/>
        <v>1.2149438088488408E-3</v>
      </c>
      <c r="F107" s="12">
        <f t="shared" si="7"/>
        <v>3.1284217112466763E-4</v>
      </c>
      <c r="G107" s="13">
        <f t="shared" si="8"/>
        <v>-0.83333333333333337</v>
      </c>
      <c r="H107" s="18">
        <f t="shared" si="9"/>
        <v>-1.0124531740407007E-3</v>
      </c>
    </row>
    <row r="108" spans="2:8" ht="15" x14ac:dyDescent="0.2">
      <c r="B108" s="3" t="s">
        <v>31</v>
      </c>
      <c r="C108" s="10">
        <v>8</v>
      </c>
      <c r="D108" s="10">
        <v>7</v>
      </c>
      <c r="E108" s="12">
        <f t="shared" si="6"/>
        <v>8.0996253923256052E-4</v>
      </c>
      <c r="F108" s="12">
        <f t="shared" si="7"/>
        <v>1.0949475989363367E-3</v>
      </c>
      <c r="G108" s="13">
        <f t="shared" si="8"/>
        <v>-0.125</v>
      </c>
      <c r="H108" s="18">
        <f t="shared" si="9"/>
        <v>-1.0124531740407007E-4</v>
      </c>
    </row>
    <row r="109" spans="2:8" ht="15" x14ac:dyDescent="0.2">
      <c r="B109" s="3" t="s">
        <v>247</v>
      </c>
      <c r="C109" s="10">
        <v>5</v>
      </c>
      <c r="D109" s="10">
        <v>3</v>
      </c>
      <c r="E109" s="12">
        <f t="shared" si="6"/>
        <v>5.0622658702035033E-4</v>
      </c>
      <c r="F109" s="12">
        <f t="shared" si="7"/>
        <v>4.6926325668700139E-4</v>
      </c>
      <c r="G109" s="13">
        <f t="shared" si="8"/>
        <v>-0.4</v>
      </c>
      <c r="H109" s="18">
        <f t="shared" si="9"/>
        <v>-2.0249063480814013E-4</v>
      </c>
    </row>
    <row r="110" spans="2:8" ht="15" x14ac:dyDescent="0.2">
      <c r="B110" s="3" t="s">
        <v>32</v>
      </c>
      <c r="C110" s="10">
        <v>39</v>
      </c>
      <c r="D110" s="10">
        <v>20</v>
      </c>
      <c r="E110" s="12">
        <f t="shared" si="6"/>
        <v>3.9485673787587328E-3</v>
      </c>
      <c r="F110" s="12">
        <f t="shared" si="7"/>
        <v>3.1284217112466759E-3</v>
      </c>
      <c r="G110" s="13">
        <f t="shared" si="8"/>
        <v>-0.48717948717948717</v>
      </c>
      <c r="H110" s="18">
        <f t="shared" si="9"/>
        <v>-1.9236610306773312E-3</v>
      </c>
    </row>
    <row r="111" spans="2:8" ht="15" x14ac:dyDescent="0.2">
      <c r="B111" s="3" t="s">
        <v>30</v>
      </c>
      <c r="C111" s="10">
        <v>23</v>
      </c>
      <c r="D111" s="10">
        <v>5</v>
      </c>
      <c r="E111" s="12">
        <f t="shared" si="6"/>
        <v>2.3286423002936113E-3</v>
      </c>
      <c r="F111" s="12">
        <f t="shared" si="7"/>
        <v>7.8210542781166896E-4</v>
      </c>
      <c r="G111" s="13">
        <f t="shared" si="8"/>
        <v>-0.78260869565217395</v>
      </c>
      <c r="H111" s="18">
        <f t="shared" si="9"/>
        <v>-1.8224157132732612E-3</v>
      </c>
    </row>
    <row r="112" spans="2:8" ht="15" x14ac:dyDescent="0.2">
      <c r="B112" s="3" t="s">
        <v>33</v>
      </c>
      <c r="C112" s="10">
        <v>181</v>
      </c>
      <c r="D112" s="10">
        <v>103</v>
      </c>
      <c r="E112" s="12">
        <f t="shared" si="6"/>
        <v>1.8325402450136682E-2</v>
      </c>
      <c r="F112" s="12">
        <f t="shared" si="7"/>
        <v>1.6111371812920383E-2</v>
      </c>
      <c r="G112" s="13">
        <f t="shared" si="8"/>
        <v>-0.43093922651933703</v>
      </c>
      <c r="H112" s="18">
        <f t="shared" si="9"/>
        <v>-7.8971347575174655E-3</v>
      </c>
    </row>
    <row r="113" spans="2:8" ht="15" x14ac:dyDescent="0.2">
      <c r="B113" s="3" t="s">
        <v>248</v>
      </c>
      <c r="C113" s="10">
        <v>80</v>
      </c>
      <c r="D113" s="10">
        <v>104</v>
      </c>
      <c r="E113" s="12">
        <f t="shared" si="6"/>
        <v>8.0996253923256052E-3</v>
      </c>
      <c r="F113" s="12">
        <f t="shared" si="7"/>
        <v>1.6267792898482715E-2</v>
      </c>
      <c r="G113" s="13">
        <f t="shared" si="8"/>
        <v>0.3</v>
      </c>
      <c r="H113" s="18">
        <f t="shared" si="9"/>
        <v>2.4298876176976816E-3</v>
      </c>
    </row>
    <row r="114" spans="2:8" ht="15" x14ac:dyDescent="0.2">
      <c r="B114" s="3" t="s">
        <v>38</v>
      </c>
      <c r="C114" s="10">
        <v>0</v>
      </c>
      <c r="D114" s="10">
        <v>2</v>
      </c>
      <c r="E114" s="12" t="str">
        <f t="shared" si="6"/>
        <v/>
      </c>
      <c r="F114" s="12">
        <f t="shared" si="7"/>
        <v>3.1284217112466763E-4</v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150</v>
      </c>
      <c r="D115" s="10">
        <v>89</v>
      </c>
      <c r="E115" s="12">
        <f t="shared" si="6"/>
        <v>1.5186797610610508E-2</v>
      </c>
      <c r="F115" s="12">
        <f t="shared" si="7"/>
        <v>1.3921476615047709E-2</v>
      </c>
      <c r="G115" s="13">
        <f t="shared" si="8"/>
        <v>-0.40666666666666668</v>
      </c>
      <c r="H115" s="18">
        <f t="shared" si="9"/>
        <v>-6.1759643616482738E-3</v>
      </c>
    </row>
    <row r="116" spans="2:8" ht="15" x14ac:dyDescent="0.2">
      <c r="B116" s="3" t="s">
        <v>249</v>
      </c>
      <c r="C116" s="10">
        <v>173</v>
      </c>
      <c r="D116" s="10">
        <v>128</v>
      </c>
      <c r="E116" s="12">
        <f t="shared" si="6"/>
        <v>1.751543991090412E-2</v>
      </c>
      <c r="F116" s="12">
        <f t="shared" si="7"/>
        <v>2.0021898951978728E-2</v>
      </c>
      <c r="G116" s="13">
        <f t="shared" si="8"/>
        <v>-0.26011560693641617</v>
      </c>
      <c r="H116" s="18">
        <f t="shared" si="9"/>
        <v>-4.5560392831831527E-3</v>
      </c>
    </row>
    <row r="117" spans="2:8" ht="15" x14ac:dyDescent="0.2">
      <c r="B117" s="3" t="s">
        <v>250</v>
      </c>
      <c r="C117" s="10">
        <v>28</v>
      </c>
      <c r="D117" s="10">
        <v>3</v>
      </c>
      <c r="E117" s="12">
        <f t="shared" si="6"/>
        <v>2.8348688873139618E-3</v>
      </c>
      <c r="F117" s="12">
        <f t="shared" si="7"/>
        <v>4.6926325668700139E-4</v>
      </c>
      <c r="G117" s="13">
        <f t="shared" si="8"/>
        <v>-0.8928571428571429</v>
      </c>
      <c r="H117" s="18">
        <f t="shared" si="9"/>
        <v>-2.5311329351017518E-3</v>
      </c>
    </row>
    <row r="118" spans="2:8" ht="15" x14ac:dyDescent="0.2">
      <c r="B118" s="3" t="s">
        <v>251</v>
      </c>
      <c r="C118" s="10">
        <v>958</v>
      </c>
      <c r="D118" s="10">
        <v>471</v>
      </c>
      <c r="E118" s="12">
        <f t="shared" si="6"/>
        <v>9.6993014073099112E-2</v>
      </c>
      <c r="F118" s="12">
        <f t="shared" si="7"/>
        <v>7.3674331299859216E-2</v>
      </c>
      <c r="G118" s="13">
        <f t="shared" si="8"/>
        <v>-0.50835073068893533</v>
      </c>
      <c r="H118" s="18">
        <f t="shared" si="9"/>
        <v>-4.9306469575782122E-2</v>
      </c>
    </row>
    <row r="119" spans="2:8" ht="15" x14ac:dyDescent="0.2">
      <c r="B119" s="3" t="s">
        <v>252</v>
      </c>
      <c r="C119" s="10">
        <v>189</v>
      </c>
      <c r="D119" s="10">
        <v>160</v>
      </c>
      <c r="E119" s="12">
        <f t="shared" si="6"/>
        <v>1.9135364989369241E-2</v>
      </c>
      <c r="F119" s="12">
        <f t="shared" si="7"/>
        <v>2.5027373689973407E-2</v>
      </c>
      <c r="G119" s="13">
        <f t="shared" si="8"/>
        <v>-0.15343915343915343</v>
      </c>
      <c r="H119" s="18">
        <f t="shared" si="9"/>
        <v>-2.9361142047180317E-3</v>
      </c>
    </row>
    <row r="120" spans="2:8" ht="15" x14ac:dyDescent="0.2">
      <c r="B120" s="3" t="s">
        <v>253</v>
      </c>
      <c r="C120" s="10">
        <v>168</v>
      </c>
      <c r="D120" s="10">
        <v>394</v>
      </c>
      <c r="E120" s="12">
        <f t="shared" si="6"/>
        <v>1.7009213323883769E-2</v>
      </c>
      <c r="F120" s="12">
        <f t="shared" si="7"/>
        <v>6.1629907711559517E-2</v>
      </c>
      <c r="G120" s="13">
        <f t="shared" si="8"/>
        <v>1.3452380952380953</v>
      </c>
      <c r="H120" s="18">
        <f t="shared" si="9"/>
        <v>2.2881441733319834E-2</v>
      </c>
    </row>
    <row r="121" spans="2:8" ht="15" x14ac:dyDescent="0.2">
      <c r="B121" s="3" t="s">
        <v>35</v>
      </c>
      <c r="C121" s="10">
        <v>117</v>
      </c>
      <c r="D121" s="10">
        <v>107</v>
      </c>
      <c r="E121" s="12">
        <f t="shared" si="6"/>
        <v>1.1845702136276197E-2</v>
      </c>
      <c r="F121" s="12">
        <f t="shared" si="7"/>
        <v>1.6737056155169718E-2</v>
      </c>
      <c r="G121" s="13">
        <f t="shared" si="8"/>
        <v>-8.5470085470085472E-2</v>
      </c>
      <c r="H121" s="18">
        <f t="shared" si="9"/>
        <v>-1.0124531740407007E-3</v>
      </c>
    </row>
    <row r="122" spans="2:8" ht="15" x14ac:dyDescent="0.2">
      <c r="B122" s="3" t="s">
        <v>39</v>
      </c>
      <c r="C122" s="10">
        <v>15</v>
      </c>
      <c r="D122" s="10">
        <v>6</v>
      </c>
      <c r="E122" s="12">
        <f t="shared" si="6"/>
        <v>1.518679761061051E-3</v>
      </c>
      <c r="F122" s="12">
        <f t="shared" si="7"/>
        <v>9.3852651337400278E-4</v>
      </c>
      <c r="G122" s="13">
        <f t="shared" si="8"/>
        <v>-0.6</v>
      </c>
      <c r="H122" s="18">
        <f t="shared" si="9"/>
        <v>-9.1120785663663059E-4</v>
      </c>
    </row>
    <row r="123" spans="2:8" ht="15" x14ac:dyDescent="0.2">
      <c r="B123" s="3" t="s">
        <v>37</v>
      </c>
      <c r="C123" s="10">
        <v>65</v>
      </c>
      <c r="D123" s="10">
        <v>46</v>
      </c>
      <c r="E123" s="12">
        <f t="shared" si="6"/>
        <v>6.580945631264554E-3</v>
      </c>
      <c r="F123" s="12">
        <f t="shared" si="7"/>
        <v>7.195369935867355E-3</v>
      </c>
      <c r="G123" s="13">
        <f t="shared" si="8"/>
        <v>-0.29230769230769232</v>
      </c>
      <c r="H123" s="18">
        <f t="shared" si="9"/>
        <v>-1.9236610306773312E-3</v>
      </c>
    </row>
    <row r="124" spans="2:8" ht="15" x14ac:dyDescent="0.2">
      <c r="B124" s="3" t="s">
        <v>36</v>
      </c>
      <c r="C124" s="10">
        <v>2</v>
      </c>
      <c r="D124" s="10">
        <v>0</v>
      </c>
      <c r="E124" s="12">
        <f t="shared" si="6"/>
        <v>2.0249063480814013E-4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13</v>
      </c>
      <c r="D125" s="10">
        <v>12</v>
      </c>
      <c r="E125" s="12">
        <f t="shared" si="6"/>
        <v>1.3161891262529108E-3</v>
      </c>
      <c r="F125" s="12">
        <f t="shared" si="7"/>
        <v>1.8770530267480056E-3</v>
      </c>
      <c r="G125" s="13">
        <f t="shared" si="8"/>
        <v>-7.6923076923076927E-2</v>
      </c>
      <c r="H125" s="18">
        <f t="shared" si="9"/>
        <v>-1.0124531740407007E-4</v>
      </c>
    </row>
    <row r="126" spans="2:8" ht="15" x14ac:dyDescent="0.2">
      <c r="B126" s="3" t="s">
        <v>255</v>
      </c>
      <c r="C126" s="10">
        <v>5</v>
      </c>
      <c r="D126" s="10">
        <v>10</v>
      </c>
      <c r="E126" s="12">
        <f t="shared" si="6"/>
        <v>5.0622658702035033E-4</v>
      </c>
      <c r="F126" s="12">
        <f t="shared" si="7"/>
        <v>1.5642108556233379E-3</v>
      </c>
      <c r="G126" s="13">
        <f t="shared" si="8"/>
        <v>1</v>
      </c>
      <c r="H126" s="18">
        <f t="shared" si="9"/>
        <v>5.0622658702035033E-4</v>
      </c>
    </row>
    <row r="127" spans="2:8" ht="15" x14ac:dyDescent="0.2">
      <c r="B127" s="3" t="s">
        <v>256</v>
      </c>
      <c r="C127" s="10">
        <v>410</v>
      </c>
      <c r="D127" s="10">
        <v>384</v>
      </c>
      <c r="E127" s="12">
        <f t="shared" si="6"/>
        <v>4.1510580135668725E-2</v>
      </c>
      <c r="F127" s="12">
        <f t="shared" si="7"/>
        <v>6.0065696855936178E-2</v>
      </c>
      <c r="G127" s="13">
        <f t="shared" si="8"/>
        <v>-6.3414634146341464E-2</v>
      </c>
      <c r="H127" s="18">
        <f t="shared" si="9"/>
        <v>-2.6323782525058217E-3</v>
      </c>
    </row>
    <row r="128" spans="2:8" ht="15" x14ac:dyDescent="0.2">
      <c r="B128" s="3" t="s">
        <v>257</v>
      </c>
      <c r="C128" s="10">
        <v>182</v>
      </c>
      <c r="D128" s="10">
        <v>61</v>
      </c>
      <c r="E128" s="12">
        <f t="shared" si="6"/>
        <v>1.8426647767540751E-2</v>
      </c>
      <c r="F128" s="12">
        <f t="shared" si="7"/>
        <v>9.5416862193023616E-3</v>
      </c>
      <c r="G128" s="13">
        <f t="shared" si="8"/>
        <v>-0.6648351648351648</v>
      </c>
      <c r="H128" s="18">
        <f t="shared" si="9"/>
        <v>-1.2250683405892476E-2</v>
      </c>
    </row>
    <row r="129" spans="2:8" ht="30" x14ac:dyDescent="0.2">
      <c r="B129" s="3" t="s">
        <v>258</v>
      </c>
      <c r="C129" s="10">
        <v>31</v>
      </c>
      <c r="D129" s="10">
        <v>24</v>
      </c>
      <c r="E129" s="12">
        <f t="shared" si="6"/>
        <v>3.1386048395261718E-3</v>
      </c>
      <c r="F129" s="12">
        <f t="shared" si="7"/>
        <v>3.7541060534960111E-3</v>
      </c>
      <c r="G129" s="13">
        <f t="shared" si="8"/>
        <v>-0.22580645161290322</v>
      </c>
      <c r="H129" s="18">
        <f t="shared" si="9"/>
        <v>-7.0871722182849035E-4</v>
      </c>
    </row>
    <row r="130" spans="2:8" ht="30" x14ac:dyDescent="0.2">
      <c r="B130" s="3" t="s">
        <v>259</v>
      </c>
      <c r="C130" s="10">
        <v>103</v>
      </c>
      <c r="D130" s="10">
        <v>35</v>
      </c>
      <c r="E130" s="12">
        <f t="shared" si="6"/>
        <v>1.0428267692619217E-2</v>
      </c>
      <c r="F130" s="12">
        <f t="shared" si="7"/>
        <v>5.4747379946816829E-3</v>
      </c>
      <c r="G130" s="13">
        <f t="shared" si="8"/>
        <v>-0.66019417475728159</v>
      </c>
      <c r="H130" s="18">
        <f t="shared" si="9"/>
        <v>-6.8846815834767653E-3</v>
      </c>
    </row>
    <row r="131" spans="2:8" ht="30" x14ac:dyDescent="0.2">
      <c r="B131" s="3" t="s">
        <v>260</v>
      </c>
      <c r="C131" s="10">
        <v>590</v>
      </c>
      <c r="D131" s="10">
        <v>188</v>
      </c>
      <c r="E131" s="12">
        <f t="shared" si="6"/>
        <v>5.9734737268401339E-2</v>
      </c>
      <c r="F131" s="12">
        <f t="shared" si="7"/>
        <v>2.9407164085718755E-2</v>
      </c>
      <c r="G131" s="13">
        <f t="shared" si="8"/>
        <v>-0.68135593220338986</v>
      </c>
      <c r="H131" s="18">
        <f t="shared" si="9"/>
        <v>-4.0700617596436166E-2</v>
      </c>
    </row>
    <row r="132" spans="2:8" ht="15" x14ac:dyDescent="0.2">
      <c r="B132" s="3" t="s">
        <v>50</v>
      </c>
      <c r="C132" s="10">
        <v>56</v>
      </c>
      <c r="D132" s="10">
        <v>26</v>
      </c>
      <c r="E132" s="12">
        <f t="shared" si="6"/>
        <v>5.6697377746279237E-3</v>
      </c>
      <c r="F132" s="12">
        <f t="shared" si="7"/>
        <v>4.0669482246206787E-3</v>
      </c>
      <c r="G132" s="13">
        <f t="shared" si="8"/>
        <v>-0.5357142857142857</v>
      </c>
      <c r="H132" s="18">
        <f t="shared" si="9"/>
        <v>-3.037359522122102E-3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26</v>
      </c>
      <c r="D134" s="10">
        <v>29</v>
      </c>
      <c r="E134" s="12">
        <f t="shared" si="6"/>
        <v>2.6323782525058217E-3</v>
      </c>
      <c r="F134" s="12">
        <f t="shared" si="7"/>
        <v>4.5362114813076804E-3</v>
      </c>
      <c r="G134" s="13">
        <f t="shared" si="8"/>
        <v>0.11538461538461539</v>
      </c>
      <c r="H134" s="18">
        <f t="shared" si="9"/>
        <v>3.037359522122102E-4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1.5642108556233381E-4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8</v>
      </c>
      <c r="D136" s="10">
        <v>50</v>
      </c>
      <c r="E136" s="12">
        <f t="shared" ref="E136:E145" si="10">+IF(C136=0,"",C136/C$70)</f>
        <v>8.0996253923256052E-4</v>
      </c>
      <c r="F136" s="12">
        <f t="shared" ref="F136:F145" si="11">+IF(D136=0,"",D136/D$70)</f>
        <v>7.8210542781166903E-3</v>
      </c>
      <c r="G136" s="13">
        <f t="shared" ref="G136:G145" si="12">+IF(OR(AND(D136=0),(C136=0)),"0",((D136-C136)/C136))</f>
        <v>5.25</v>
      </c>
      <c r="H136" s="18">
        <f t="shared" ref="H136:H145" si="13">+IF(OR(AND(E136=""),(G136="")),"",E136*G136)</f>
        <v>4.2523033309709423E-3</v>
      </c>
    </row>
    <row r="137" spans="2:8" ht="15" x14ac:dyDescent="0.2">
      <c r="B137" s="3" t="s">
        <v>41</v>
      </c>
      <c r="C137" s="10">
        <v>56</v>
      </c>
      <c r="D137" s="10">
        <v>36</v>
      </c>
      <c r="E137" s="12">
        <f t="shared" si="10"/>
        <v>5.6697377746279237E-3</v>
      </c>
      <c r="F137" s="12">
        <f t="shared" si="11"/>
        <v>5.6311590802440173E-3</v>
      </c>
      <c r="G137" s="13">
        <f t="shared" si="12"/>
        <v>-0.35714285714285715</v>
      </c>
      <c r="H137" s="18">
        <f t="shared" si="13"/>
        <v>-2.0249063480814013E-3</v>
      </c>
    </row>
    <row r="138" spans="2:8" ht="15" x14ac:dyDescent="0.2">
      <c r="B138" s="3" t="s">
        <v>261</v>
      </c>
      <c r="C138" s="10">
        <v>13</v>
      </c>
      <c r="D138" s="10">
        <v>21</v>
      </c>
      <c r="E138" s="12">
        <f t="shared" si="10"/>
        <v>1.3161891262529108E-3</v>
      </c>
      <c r="F138" s="12">
        <f t="shared" si="11"/>
        <v>3.2848427968090099E-3</v>
      </c>
      <c r="G138" s="13">
        <f t="shared" si="12"/>
        <v>0.61538461538461542</v>
      </c>
      <c r="H138" s="18">
        <f t="shared" si="13"/>
        <v>8.0996253923256052E-4</v>
      </c>
    </row>
    <row r="139" spans="2:8" ht="30" x14ac:dyDescent="0.2">
      <c r="B139" s="3" t="s">
        <v>262</v>
      </c>
      <c r="C139" s="10">
        <v>73</v>
      </c>
      <c r="D139" s="10">
        <v>46</v>
      </c>
      <c r="E139" s="12">
        <f t="shared" si="10"/>
        <v>7.3909081704971145E-3</v>
      </c>
      <c r="F139" s="12">
        <f t="shared" si="11"/>
        <v>7.195369935867355E-3</v>
      </c>
      <c r="G139" s="13">
        <f t="shared" si="12"/>
        <v>-0.36986301369863012</v>
      </c>
      <c r="H139" s="18">
        <f t="shared" si="13"/>
        <v>-2.7336235699098915E-3</v>
      </c>
    </row>
    <row r="140" spans="2:8" ht="30" x14ac:dyDescent="0.2">
      <c r="B140" s="3" t="s">
        <v>263</v>
      </c>
      <c r="C140" s="10">
        <v>5</v>
      </c>
      <c r="D140" s="10">
        <v>12</v>
      </c>
      <c r="E140" s="12">
        <f t="shared" si="10"/>
        <v>5.0622658702035033E-4</v>
      </c>
      <c r="F140" s="12">
        <f t="shared" si="11"/>
        <v>1.8770530267480056E-3</v>
      </c>
      <c r="G140" s="13">
        <f t="shared" si="12"/>
        <v>1.4</v>
      </c>
      <c r="H140" s="18">
        <f t="shared" si="13"/>
        <v>7.0871722182849046E-4</v>
      </c>
    </row>
    <row r="141" spans="2:8" ht="15" x14ac:dyDescent="0.2">
      <c r="B141" s="3" t="s">
        <v>48</v>
      </c>
      <c r="C141" s="10">
        <v>8</v>
      </c>
      <c r="D141" s="10">
        <v>5</v>
      </c>
      <c r="E141" s="12">
        <f t="shared" si="10"/>
        <v>8.0996253923256052E-4</v>
      </c>
      <c r="F141" s="12">
        <f t="shared" si="11"/>
        <v>7.8210542781166896E-4</v>
      </c>
      <c r="G141" s="13">
        <f t="shared" si="12"/>
        <v>-0.375</v>
      </c>
      <c r="H141" s="18">
        <f t="shared" si="13"/>
        <v>-3.037359522122102E-4</v>
      </c>
    </row>
    <row r="142" spans="2:8" ht="15" x14ac:dyDescent="0.2">
      <c r="B142" s="3" t="s">
        <v>264</v>
      </c>
      <c r="C142" s="10">
        <v>32</v>
      </c>
      <c r="D142" s="10">
        <v>71</v>
      </c>
      <c r="E142" s="12">
        <f t="shared" si="10"/>
        <v>3.2398501569302421E-3</v>
      </c>
      <c r="F142" s="12">
        <f t="shared" si="11"/>
        <v>1.1105897074925699E-2</v>
      </c>
      <c r="G142" s="13">
        <f t="shared" si="12"/>
        <v>1.21875</v>
      </c>
      <c r="H142" s="18">
        <f t="shared" si="13"/>
        <v>3.9485673787587328E-3</v>
      </c>
    </row>
    <row r="143" spans="2:8" ht="15" x14ac:dyDescent="0.2">
      <c r="B143" s="3" t="s">
        <v>49</v>
      </c>
      <c r="C143" s="10">
        <v>44</v>
      </c>
      <c r="D143" s="10">
        <v>2</v>
      </c>
      <c r="E143" s="12">
        <f t="shared" si="10"/>
        <v>4.4547939657790829E-3</v>
      </c>
      <c r="F143" s="12">
        <f t="shared" si="11"/>
        <v>3.1284217112466763E-4</v>
      </c>
      <c r="G143" s="13">
        <f t="shared" si="12"/>
        <v>-0.95454545454545459</v>
      </c>
      <c r="H143" s="18">
        <f t="shared" si="13"/>
        <v>-4.2523033309709432E-3</v>
      </c>
    </row>
    <row r="144" spans="2:8" ht="15" x14ac:dyDescent="0.2">
      <c r="B144" s="3" t="s">
        <v>46</v>
      </c>
      <c r="C144" s="10">
        <v>122</v>
      </c>
      <c r="D144" s="10">
        <v>83</v>
      </c>
      <c r="E144" s="12">
        <f t="shared" si="10"/>
        <v>1.2351928723296548E-2</v>
      </c>
      <c r="F144" s="12">
        <f t="shared" si="11"/>
        <v>1.2982950101673706E-2</v>
      </c>
      <c r="G144" s="13">
        <f t="shared" si="12"/>
        <v>-0.31967213114754101</v>
      </c>
      <c r="H144" s="18">
        <f t="shared" si="13"/>
        <v>-3.9485673787587328E-3</v>
      </c>
    </row>
    <row r="145" spans="2:8" ht="13.5" customHeight="1" x14ac:dyDescent="0.2">
      <c r="B145" s="3" t="s">
        <v>47</v>
      </c>
      <c r="C145" s="10">
        <v>5</v>
      </c>
      <c r="D145" s="10">
        <v>3</v>
      </c>
      <c r="E145" s="12">
        <f t="shared" si="10"/>
        <v>5.0622658702035033E-4</v>
      </c>
      <c r="F145" s="12">
        <f t="shared" si="11"/>
        <v>4.6926325668700139E-4</v>
      </c>
      <c r="G145" s="13">
        <f t="shared" si="12"/>
        <v>-0.4</v>
      </c>
      <c r="H145" s="18">
        <f t="shared" si="13"/>
        <v>-2.0249063480814013E-4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29127</v>
      </c>
      <c r="D151" s="40">
        <f>SUM(D152:D288)</f>
        <v>16336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-0.43914580972980394</v>
      </c>
      <c r="H151" s="41">
        <f>+IF(OR(AND(E151=""),(G151="")),"",E151*G151)</f>
        <v>-0.43914580972980394</v>
      </c>
    </row>
    <row r="152" spans="2:8" ht="15" x14ac:dyDescent="0.2">
      <c r="B152" s="4" t="s">
        <v>54</v>
      </c>
      <c r="C152" s="10">
        <v>42</v>
      </c>
      <c r="D152" s="10">
        <v>38</v>
      </c>
      <c r="E152" s="12">
        <f>+IF(C152=0,"",C152/C$151)</f>
        <v>1.4419610670511895E-3</v>
      </c>
      <c r="F152" s="12">
        <f>+IF(D152=0,"",D152/D$151)</f>
        <v>2.3261508325171402E-3</v>
      </c>
      <c r="G152" s="13">
        <f>+IF(OR(AND(D152=0),(C152=0)),"0",((D152-C152)/C152))</f>
        <v>-9.5238095238095233E-2</v>
      </c>
      <c r="H152" s="18">
        <f>+IF(OR(AND(E152=""),(G152="")),"",E152*G152)</f>
        <v>-1.3732962543344662E-4</v>
      </c>
    </row>
    <row r="153" spans="2:8" ht="15" x14ac:dyDescent="0.2">
      <c r="B153" s="4" t="s">
        <v>58</v>
      </c>
      <c r="C153" s="10">
        <v>8</v>
      </c>
      <c r="D153" s="10">
        <v>9</v>
      </c>
      <c r="E153" s="12">
        <f t="shared" ref="E153:E216" si="14">+IF(C153=0,"",C153/C$151)</f>
        <v>2.7465925086689325E-4</v>
      </c>
      <c r="F153" s="12">
        <f t="shared" ref="F153:F216" si="15">+IF(D153=0,"",D153/D$151)</f>
        <v>5.5093046033300689E-4</v>
      </c>
      <c r="G153" s="13">
        <f t="shared" ref="G153:G216" si="16">+IF(OR(AND(D153=0),(C153=0)),"0",((D153-C153)/C153))</f>
        <v>0.125</v>
      </c>
      <c r="H153" s="18">
        <f t="shared" ref="H153:H216" si="17">+IF(OR(AND(E153=""),(G153="")),"",E153*G153)</f>
        <v>3.4332406358361656E-5</v>
      </c>
    </row>
    <row r="154" spans="2:8" ht="15" x14ac:dyDescent="0.2">
      <c r="B154" s="4" t="s">
        <v>265</v>
      </c>
      <c r="C154" s="10">
        <v>13</v>
      </c>
      <c r="D154" s="10">
        <v>14</v>
      </c>
      <c r="E154" s="12">
        <f t="shared" si="14"/>
        <v>4.4632128265870152E-4</v>
      </c>
      <c r="F154" s="12">
        <f t="shared" si="15"/>
        <v>8.5700293829578844E-4</v>
      </c>
      <c r="G154" s="13">
        <f t="shared" si="16"/>
        <v>7.6923076923076927E-2</v>
      </c>
      <c r="H154" s="18">
        <f t="shared" si="17"/>
        <v>3.4332406358361656E-5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3.4332406358361656E-5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197</v>
      </c>
      <c r="D156" s="10">
        <v>222</v>
      </c>
      <c r="E156" s="12">
        <f t="shared" si="14"/>
        <v>6.7634840525972462E-3</v>
      </c>
      <c r="F156" s="12">
        <f t="shared" si="15"/>
        <v>1.3589618021547503E-2</v>
      </c>
      <c r="G156" s="13">
        <f t="shared" si="16"/>
        <v>0.12690355329949238</v>
      </c>
      <c r="H156" s="18">
        <f t="shared" si="17"/>
        <v>8.5831015895904128E-4</v>
      </c>
    </row>
    <row r="157" spans="2:8" ht="15" x14ac:dyDescent="0.2">
      <c r="B157" s="4" t="s">
        <v>53</v>
      </c>
      <c r="C157" s="10">
        <v>2885</v>
      </c>
      <c r="D157" s="10">
        <v>3108</v>
      </c>
      <c r="E157" s="12">
        <f t="shared" si="14"/>
        <v>9.9048992343873377E-2</v>
      </c>
      <c r="F157" s="12">
        <f t="shared" si="15"/>
        <v>0.19025465230166502</v>
      </c>
      <c r="G157" s="13">
        <f t="shared" si="16"/>
        <v>7.7296360485268625E-2</v>
      </c>
      <c r="H157" s="18">
        <f t="shared" si="17"/>
        <v>7.6561266179146483E-3</v>
      </c>
    </row>
    <row r="158" spans="2:8" ht="15" x14ac:dyDescent="0.2">
      <c r="B158" s="4" t="s">
        <v>59</v>
      </c>
      <c r="C158" s="10">
        <v>61</v>
      </c>
      <c r="D158" s="10">
        <v>16</v>
      </c>
      <c r="E158" s="12">
        <f t="shared" si="14"/>
        <v>2.094276787860061E-3</v>
      </c>
      <c r="F158" s="12">
        <f t="shared" si="15"/>
        <v>9.7943192948090111E-4</v>
      </c>
      <c r="G158" s="13">
        <f t="shared" si="16"/>
        <v>-0.73770491803278693</v>
      </c>
      <c r="H158" s="18">
        <f t="shared" si="17"/>
        <v>-1.5449582861262745E-3</v>
      </c>
    </row>
    <row r="159" spans="2:8" ht="15" x14ac:dyDescent="0.2">
      <c r="B159" s="4" t="s">
        <v>268</v>
      </c>
      <c r="C159" s="10">
        <v>884</v>
      </c>
      <c r="D159" s="10">
        <v>455</v>
      </c>
      <c r="E159" s="12">
        <f t="shared" si="14"/>
        <v>3.0349847220791704E-2</v>
      </c>
      <c r="F159" s="12">
        <f t="shared" si="15"/>
        <v>2.7852595494613126E-2</v>
      </c>
      <c r="G159" s="13">
        <f t="shared" si="16"/>
        <v>-0.48529411764705882</v>
      </c>
      <c r="H159" s="18">
        <f t="shared" si="17"/>
        <v>-1.472860232773715E-2</v>
      </c>
    </row>
    <row r="160" spans="2:8" ht="15" x14ac:dyDescent="0.2">
      <c r="B160" s="4" t="s">
        <v>55</v>
      </c>
      <c r="C160" s="10">
        <v>11</v>
      </c>
      <c r="D160" s="10">
        <v>19</v>
      </c>
      <c r="E160" s="12">
        <f t="shared" si="14"/>
        <v>3.7765646994197821E-4</v>
      </c>
      <c r="F160" s="12">
        <f t="shared" si="15"/>
        <v>1.1630754162585701E-3</v>
      </c>
      <c r="G160" s="13">
        <f t="shared" si="16"/>
        <v>0.72727272727272729</v>
      </c>
      <c r="H160" s="18">
        <f t="shared" si="17"/>
        <v>2.7465925086689325E-4</v>
      </c>
    </row>
    <row r="161" spans="2:8" ht="15" x14ac:dyDescent="0.2">
      <c r="B161" s="4" t="s">
        <v>51</v>
      </c>
      <c r="C161" s="10">
        <v>7</v>
      </c>
      <c r="D161" s="10">
        <v>2</v>
      </c>
      <c r="E161" s="12">
        <f t="shared" si="14"/>
        <v>2.4032684450853159E-4</v>
      </c>
      <c r="F161" s="12">
        <f t="shared" si="15"/>
        <v>1.2242899118511264E-4</v>
      </c>
      <c r="G161" s="13">
        <f t="shared" si="16"/>
        <v>-0.7142857142857143</v>
      </c>
      <c r="H161" s="18">
        <f t="shared" si="17"/>
        <v>-1.7166203179180828E-4</v>
      </c>
    </row>
    <row r="162" spans="2:8" ht="30" x14ac:dyDescent="0.2">
      <c r="B162" s="4" t="s">
        <v>269</v>
      </c>
      <c r="C162" s="10">
        <v>3</v>
      </c>
      <c r="D162" s="10">
        <v>3</v>
      </c>
      <c r="E162" s="12">
        <f t="shared" si="14"/>
        <v>1.0299721907508497E-4</v>
      </c>
      <c r="F162" s="12">
        <f t="shared" si="15"/>
        <v>1.8364348677766894E-4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827</v>
      </c>
      <c r="D163" s="10">
        <v>870</v>
      </c>
      <c r="E163" s="12">
        <f t="shared" si="14"/>
        <v>2.8392900058365089E-2</v>
      </c>
      <c r="F163" s="12">
        <f t="shared" si="15"/>
        <v>5.3256611165523993E-2</v>
      </c>
      <c r="G163" s="13">
        <f t="shared" si="16"/>
        <v>5.1995163240628778E-2</v>
      </c>
      <c r="H163" s="18">
        <f t="shared" si="17"/>
        <v>1.4762934734095512E-3</v>
      </c>
    </row>
    <row r="164" spans="2:8" ht="15" x14ac:dyDescent="0.2">
      <c r="B164" s="4" t="s">
        <v>56</v>
      </c>
      <c r="C164" s="10">
        <v>313</v>
      </c>
      <c r="D164" s="10">
        <v>99</v>
      </c>
      <c r="E164" s="12">
        <f t="shared" si="14"/>
        <v>1.0746043190167198E-2</v>
      </c>
      <c r="F164" s="12">
        <f t="shared" si="15"/>
        <v>6.0602350636630754E-3</v>
      </c>
      <c r="G164" s="13">
        <f t="shared" si="16"/>
        <v>-0.68370607028753994</v>
      </c>
      <c r="H164" s="18">
        <f t="shared" si="17"/>
        <v>-7.3471349606893943E-3</v>
      </c>
    </row>
    <row r="165" spans="2:8" ht="15" x14ac:dyDescent="0.2">
      <c r="B165" s="4" t="s">
        <v>57</v>
      </c>
      <c r="C165" s="10">
        <v>2446</v>
      </c>
      <c r="D165" s="10">
        <v>1201</v>
      </c>
      <c r="E165" s="12">
        <f t="shared" si="14"/>
        <v>8.397706595255261E-2</v>
      </c>
      <c r="F165" s="12">
        <f t="shared" si="15"/>
        <v>7.3518609206660132E-2</v>
      </c>
      <c r="G165" s="13">
        <f t="shared" si="16"/>
        <v>-0.50899427636958294</v>
      </c>
      <c r="H165" s="18">
        <f t="shared" si="17"/>
        <v>-4.2743845916160254E-2</v>
      </c>
    </row>
    <row r="166" spans="2:8" ht="15" x14ac:dyDescent="0.2">
      <c r="B166" s="4" t="s">
        <v>270</v>
      </c>
      <c r="C166" s="10">
        <v>37</v>
      </c>
      <c r="D166" s="10">
        <v>19</v>
      </c>
      <c r="E166" s="12">
        <f t="shared" si="14"/>
        <v>1.2702990352593813E-3</v>
      </c>
      <c r="F166" s="12">
        <f t="shared" si="15"/>
        <v>1.1630754162585701E-3</v>
      </c>
      <c r="G166" s="13">
        <f t="shared" si="16"/>
        <v>-0.48648648648648651</v>
      </c>
      <c r="H166" s="18">
        <f t="shared" si="17"/>
        <v>-6.179833144505098E-4</v>
      </c>
    </row>
    <row r="167" spans="2:8" ht="15" x14ac:dyDescent="0.2">
      <c r="B167" s="4" t="s">
        <v>52</v>
      </c>
      <c r="C167" s="10">
        <v>29</v>
      </c>
      <c r="D167" s="10">
        <v>23</v>
      </c>
      <c r="E167" s="12">
        <f t="shared" si="14"/>
        <v>9.9563978439248801E-4</v>
      </c>
      <c r="F167" s="12">
        <f t="shared" si="15"/>
        <v>1.4079333986287952E-3</v>
      </c>
      <c r="G167" s="13">
        <f t="shared" si="16"/>
        <v>-0.20689655172413793</v>
      </c>
      <c r="H167" s="18">
        <f t="shared" si="17"/>
        <v>-2.0599443815016993E-4</v>
      </c>
    </row>
    <row r="168" spans="2:8" ht="15" x14ac:dyDescent="0.2">
      <c r="B168" s="4" t="s">
        <v>60</v>
      </c>
      <c r="C168" s="10">
        <v>1</v>
      </c>
      <c r="D168" s="10">
        <v>4</v>
      </c>
      <c r="E168" s="12">
        <f t="shared" si="14"/>
        <v>3.4332406358361656E-5</v>
      </c>
      <c r="F168" s="12">
        <f t="shared" si="15"/>
        <v>2.4485798237022528E-4</v>
      </c>
      <c r="G168" s="13">
        <f t="shared" si="16"/>
        <v>3</v>
      </c>
      <c r="H168" s="18">
        <f t="shared" si="17"/>
        <v>1.0299721907508497E-4</v>
      </c>
    </row>
    <row r="169" spans="2:8" ht="15" x14ac:dyDescent="0.2">
      <c r="B169" s="4" t="s">
        <v>271</v>
      </c>
      <c r="C169" s="10">
        <v>443</v>
      </c>
      <c r="D169" s="10">
        <v>364</v>
      </c>
      <c r="E169" s="12">
        <f t="shared" si="14"/>
        <v>1.5209256016754213E-2</v>
      </c>
      <c r="F169" s="12">
        <f t="shared" si="15"/>
        <v>2.2282076395690499E-2</v>
      </c>
      <c r="G169" s="13">
        <f t="shared" si="16"/>
        <v>-0.17832957110609482</v>
      </c>
      <c r="H169" s="18">
        <f t="shared" si="17"/>
        <v>-2.7122601023105708E-3</v>
      </c>
    </row>
    <row r="170" spans="2:8" ht="15" x14ac:dyDescent="0.2">
      <c r="B170" s="4" t="s">
        <v>272</v>
      </c>
      <c r="C170" s="10">
        <v>87</v>
      </c>
      <c r="D170" s="10">
        <v>42</v>
      </c>
      <c r="E170" s="12">
        <f t="shared" si="14"/>
        <v>2.986919353177464E-3</v>
      </c>
      <c r="F170" s="12">
        <f t="shared" si="15"/>
        <v>2.5710088148873651E-3</v>
      </c>
      <c r="G170" s="13">
        <f t="shared" si="16"/>
        <v>-0.51724137931034486</v>
      </c>
      <c r="H170" s="18">
        <f t="shared" si="17"/>
        <v>-1.5449582861262745E-3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3.4332406358361656E-5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14</v>
      </c>
      <c r="D172" s="10">
        <v>4</v>
      </c>
      <c r="E172" s="12">
        <f t="shared" si="14"/>
        <v>4.8065368901706318E-4</v>
      </c>
      <c r="F172" s="12">
        <f t="shared" si="15"/>
        <v>2.4485798237022528E-4</v>
      </c>
      <c r="G172" s="13">
        <f t="shared" si="16"/>
        <v>-0.7142857142857143</v>
      </c>
      <c r="H172" s="18">
        <f t="shared" si="17"/>
        <v>-3.4332406358361656E-4</v>
      </c>
    </row>
    <row r="173" spans="2:8" ht="15" x14ac:dyDescent="0.2">
      <c r="B173" s="4" t="s">
        <v>275</v>
      </c>
      <c r="C173" s="10">
        <v>821</v>
      </c>
      <c r="D173" s="10">
        <v>938</v>
      </c>
      <c r="E173" s="12">
        <f t="shared" si="14"/>
        <v>2.8186905620214919E-2</v>
      </c>
      <c r="F173" s="12">
        <f t="shared" si="15"/>
        <v>5.7419196865817826E-2</v>
      </c>
      <c r="G173" s="13">
        <f t="shared" si="16"/>
        <v>0.14250913520097441</v>
      </c>
      <c r="H173" s="18">
        <f t="shared" si="17"/>
        <v>4.0168915439283137E-3</v>
      </c>
    </row>
    <row r="174" spans="2:8" ht="15" x14ac:dyDescent="0.2">
      <c r="B174" s="4" t="s">
        <v>276</v>
      </c>
      <c r="C174" s="10">
        <v>807</v>
      </c>
      <c r="D174" s="10">
        <v>461</v>
      </c>
      <c r="E174" s="12">
        <f t="shared" si="14"/>
        <v>2.7706251931197856E-2</v>
      </c>
      <c r="F174" s="12">
        <f t="shared" si="15"/>
        <v>2.8219882468168464E-2</v>
      </c>
      <c r="G174" s="13">
        <f t="shared" si="16"/>
        <v>-0.42874845105328374</v>
      </c>
      <c r="H174" s="18">
        <f t="shared" si="17"/>
        <v>-1.1879012599993133E-2</v>
      </c>
    </row>
    <row r="175" spans="2:8" ht="15" x14ac:dyDescent="0.2">
      <c r="B175" s="4" t="s">
        <v>277</v>
      </c>
      <c r="C175" s="10">
        <v>170</v>
      </c>
      <c r="D175" s="10">
        <v>17</v>
      </c>
      <c r="E175" s="12">
        <f t="shared" si="14"/>
        <v>5.8365090809214815E-3</v>
      </c>
      <c r="F175" s="12">
        <f t="shared" si="15"/>
        <v>1.0406464250734574E-3</v>
      </c>
      <c r="G175" s="13">
        <f t="shared" si="16"/>
        <v>-0.9</v>
      </c>
      <c r="H175" s="18">
        <f t="shared" si="17"/>
        <v>-5.2528581728293333E-3</v>
      </c>
    </row>
    <row r="176" spans="2:8" ht="15" x14ac:dyDescent="0.2">
      <c r="B176" s="4" t="s">
        <v>278</v>
      </c>
      <c r="C176" s="10">
        <v>680</v>
      </c>
      <c r="D176" s="10">
        <v>577</v>
      </c>
      <c r="E176" s="12">
        <f t="shared" si="14"/>
        <v>2.3346036323685926E-2</v>
      </c>
      <c r="F176" s="12">
        <f t="shared" si="15"/>
        <v>3.5320763956904998E-2</v>
      </c>
      <c r="G176" s="13">
        <f t="shared" si="16"/>
        <v>-0.15147058823529411</v>
      </c>
      <c r="H176" s="18">
        <f t="shared" si="17"/>
        <v>-3.5362378549112501E-3</v>
      </c>
    </row>
    <row r="177" spans="2:8" ht="15" x14ac:dyDescent="0.2">
      <c r="B177" s="4" t="s">
        <v>279</v>
      </c>
      <c r="C177" s="10">
        <v>253</v>
      </c>
      <c r="D177" s="10">
        <v>284</v>
      </c>
      <c r="E177" s="12">
        <f t="shared" si="14"/>
        <v>8.6860988086654989E-3</v>
      </c>
      <c r="F177" s="12">
        <f t="shared" si="15"/>
        <v>1.7384916748285992E-2</v>
      </c>
      <c r="G177" s="13">
        <f t="shared" si="16"/>
        <v>0.1225296442687747</v>
      </c>
      <c r="H177" s="18">
        <f t="shared" si="17"/>
        <v>1.0643045971092113E-3</v>
      </c>
    </row>
    <row r="178" spans="2:8" ht="15" x14ac:dyDescent="0.2">
      <c r="B178" s="4" t="s">
        <v>280</v>
      </c>
      <c r="C178" s="10">
        <v>406</v>
      </c>
      <c r="D178" s="10">
        <v>338</v>
      </c>
      <c r="E178" s="12">
        <f t="shared" si="14"/>
        <v>1.3938956981494832E-2</v>
      </c>
      <c r="F178" s="12">
        <f t="shared" si="15"/>
        <v>2.0690499510284035E-2</v>
      </c>
      <c r="G178" s="13">
        <f t="shared" si="16"/>
        <v>-0.16748768472906403</v>
      </c>
      <c r="H178" s="18">
        <f t="shared" si="17"/>
        <v>-2.3346036323685926E-3</v>
      </c>
    </row>
    <row r="179" spans="2:8" ht="15" x14ac:dyDescent="0.2">
      <c r="B179" s="4" t="s">
        <v>281</v>
      </c>
      <c r="C179" s="10">
        <v>28</v>
      </c>
      <c r="D179" s="10">
        <v>7</v>
      </c>
      <c r="E179" s="12">
        <f t="shared" si="14"/>
        <v>9.6130737803412636E-4</v>
      </c>
      <c r="F179" s="12">
        <f t="shared" si="15"/>
        <v>4.2850146914789422E-4</v>
      </c>
      <c r="G179" s="13">
        <f t="shared" si="16"/>
        <v>-0.75</v>
      </c>
      <c r="H179" s="18">
        <f t="shared" si="17"/>
        <v>-7.2098053352559477E-4</v>
      </c>
    </row>
    <row r="180" spans="2:8" ht="15" x14ac:dyDescent="0.2">
      <c r="B180" s="4" t="s">
        <v>282</v>
      </c>
      <c r="C180" s="10">
        <v>1</v>
      </c>
      <c r="D180" s="10">
        <v>3</v>
      </c>
      <c r="E180" s="12">
        <f t="shared" si="14"/>
        <v>3.4332406358361656E-5</v>
      </c>
      <c r="F180" s="12">
        <f t="shared" si="15"/>
        <v>1.8364348677766894E-4</v>
      </c>
      <c r="G180" s="13">
        <f t="shared" si="16"/>
        <v>2</v>
      </c>
      <c r="H180" s="18">
        <f t="shared" si="17"/>
        <v>6.8664812716723311E-5</v>
      </c>
    </row>
    <row r="181" spans="2:8" ht="15" x14ac:dyDescent="0.2">
      <c r="B181" s="4" t="s">
        <v>283</v>
      </c>
      <c r="C181" s="10">
        <v>12</v>
      </c>
      <c r="D181" s="10">
        <v>26</v>
      </c>
      <c r="E181" s="12">
        <f t="shared" si="14"/>
        <v>4.1198887630033987E-4</v>
      </c>
      <c r="F181" s="12">
        <f t="shared" si="15"/>
        <v>1.5915768854064642E-3</v>
      </c>
      <c r="G181" s="13">
        <f t="shared" si="16"/>
        <v>1.1666666666666667</v>
      </c>
      <c r="H181" s="18">
        <f t="shared" si="17"/>
        <v>4.8065368901706323E-4</v>
      </c>
    </row>
    <row r="182" spans="2:8" ht="15" x14ac:dyDescent="0.2">
      <c r="B182" s="4" t="s">
        <v>284</v>
      </c>
      <c r="C182" s="10">
        <v>106</v>
      </c>
      <c r="D182" s="10">
        <v>208</v>
      </c>
      <c r="E182" s="12">
        <f t="shared" si="14"/>
        <v>3.6392350739863355E-3</v>
      </c>
      <c r="F182" s="12">
        <f t="shared" si="15"/>
        <v>1.2732615083251714E-2</v>
      </c>
      <c r="G182" s="13">
        <f t="shared" si="16"/>
        <v>0.96226415094339623</v>
      </c>
      <c r="H182" s="18">
        <f t="shared" si="17"/>
        <v>3.5019054485528889E-3</v>
      </c>
    </row>
    <row r="183" spans="2:8" ht="15" x14ac:dyDescent="0.2">
      <c r="B183" s="4" t="s">
        <v>285</v>
      </c>
      <c r="C183" s="10">
        <v>125</v>
      </c>
      <c r="D183" s="10">
        <v>80</v>
      </c>
      <c r="E183" s="12">
        <f t="shared" si="14"/>
        <v>4.291550794795207E-3</v>
      </c>
      <c r="F183" s="12">
        <f t="shared" si="15"/>
        <v>4.8971596474045058E-3</v>
      </c>
      <c r="G183" s="13">
        <f t="shared" si="16"/>
        <v>-0.36</v>
      </c>
      <c r="H183" s="18">
        <f t="shared" si="17"/>
        <v>-1.5449582861262745E-3</v>
      </c>
    </row>
    <row r="184" spans="2:8" ht="15" x14ac:dyDescent="0.2">
      <c r="B184" s="4" t="s">
        <v>286</v>
      </c>
      <c r="C184" s="10">
        <v>11</v>
      </c>
      <c r="D184" s="10">
        <v>4</v>
      </c>
      <c r="E184" s="12">
        <f t="shared" si="14"/>
        <v>3.7765646994197821E-4</v>
      </c>
      <c r="F184" s="12">
        <f t="shared" si="15"/>
        <v>2.4485798237022528E-4</v>
      </c>
      <c r="G184" s="13">
        <f t="shared" si="16"/>
        <v>-0.63636363636363635</v>
      </c>
      <c r="H184" s="18">
        <f t="shared" si="17"/>
        <v>-2.4032684450853159E-4</v>
      </c>
    </row>
    <row r="185" spans="2:8" ht="15" x14ac:dyDescent="0.2">
      <c r="B185" s="4" t="s">
        <v>62</v>
      </c>
      <c r="C185" s="10">
        <v>2</v>
      </c>
      <c r="D185" s="10">
        <v>26</v>
      </c>
      <c r="E185" s="12">
        <f t="shared" si="14"/>
        <v>6.8664812716723311E-5</v>
      </c>
      <c r="F185" s="12">
        <f t="shared" si="15"/>
        <v>1.5915768854064642E-3</v>
      </c>
      <c r="G185" s="13">
        <f t="shared" si="16"/>
        <v>12</v>
      </c>
      <c r="H185" s="18">
        <f t="shared" si="17"/>
        <v>8.2397775260067974E-4</v>
      </c>
    </row>
    <row r="186" spans="2:8" ht="15" x14ac:dyDescent="0.2">
      <c r="B186" s="4" t="s">
        <v>63</v>
      </c>
      <c r="C186" s="10">
        <v>844</v>
      </c>
      <c r="D186" s="10">
        <v>505</v>
      </c>
      <c r="E186" s="12">
        <f t="shared" si="14"/>
        <v>2.8976550966457237E-2</v>
      </c>
      <c r="F186" s="12">
        <f t="shared" si="15"/>
        <v>3.091332027424094E-2</v>
      </c>
      <c r="G186" s="13">
        <f t="shared" si="16"/>
        <v>-0.40165876777251186</v>
      </c>
      <c r="H186" s="18">
        <f t="shared" si="17"/>
        <v>-1.1638685755484601E-2</v>
      </c>
    </row>
    <row r="187" spans="2:8" ht="15" x14ac:dyDescent="0.2">
      <c r="B187" s="4" t="s">
        <v>287</v>
      </c>
      <c r="C187" s="10">
        <v>23</v>
      </c>
      <c r="D187" s="10">
        <v>18</v>
      </c>
      <c r="E187" s="12">
        <f t="shared" si="14"/>
        <v>7.8964534624231808E-4</v>
      </c>
      <c r="F187" s="12">
        <f t="shared" si="15"/>
        <v>1.1018609206660138E-3</v>
      </c>
      <c r="G187" s="13">
        <f t="shared" si="16"/>
        <v>-0.21739130434782608</v>
      </c>
      <c r="H187" s="18">
        <f t="shared" si="17"/>
        <v>-1.7166203179180828E-4</v>
      </c>
    </row>
    <row r="188" spans="2:8" ht="30" x14ac:dyDescent="0.2">
      <c r="B188" s="4" t="s">
        <v>288</v>
      </c>
      <c r="C188" s="10">
        <v>22</v>
      </c>
      <c r="D188" s="10">
        <v>52</v>
      </c>
      <c r="E188" s="12">
        <f t="shared" si="14"/>
        <v>7.5531293988395642E-4</v>
      </c>
      <c r="F188" s="12">
        <f t="shared" si="15"/>
        <v>3.1831537708129284E-3</v>
      </c>
      <c r="G188" s="13">
        <f t="shared" si="16"/>
        <v>1.3636363636363635</v>
      </c>
      <c r="H188" s="18">
        <f t="shared" si="17"/>
        <v>1.0299721907508497E-3</v>
      </c>
    </row>
    <row r="189" spans="2:8" ht="15" x14ac:dyDescent="0.2">
      <c r="B189" s="4" t="s">
        <v>289</v>
      </c>
      <c r="C189" s="10">
        <v>78</v>
      </c>
      <c r="D189" s="10">
        <v>32</v>
      </c>
      <c r="E189" s="12">
        <f t="shared" si="14"/>
        <v>2.6779276959522091E-3</v>
      </c>
      <c r="F189" s="12">
        <f t="shared" si="15"/>
        <v>1.9588638589618022E-3</v>
      </c>
      <c r="G189" s="13">
        <f t="shared" si="16"/>
        <v>-0.58974358974358976</v>
      </c>
      <c r="H189" s="18">
        <f t="shared" si="17"/>
        <v>-1.5792906924846362E-3</v>
      </c>
    </row>
    <row r="190" spans="2:8" ht="15" x14ac:dyDescent="0.2">
      <c r="B190" s="4" t="s">
        <v>65</v>
      </c>
      <c r="C190" s="10">
        <v>0</v>
      </c>
      <c r="D190" s="10">
        <v>2</v>
      </c>
      <c r="E190" s="12" t="str">
        <f t="shared" si="14"/>
        <v/>
      </c>
      <c r="F190" s="12">
        <f t="shared" si="15"/>
        <v>1.2242899118511264E-4</v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2</v>
      </c>
      <c r="D193" s="10">
        <v>7</v>
      </c>
      <c r="E193" s="12">
        <f t="shared" si="14"/>
        <v>6.8664812716723311E-5</v>
      </c>
      <c r="F193" s="12">
        <f t="shared" si="15"/>
        <v>4.2850146914789422E-4</v>
      </c>
      <c r="G193" s="13">
        <f t="shared" si="16"/>
        <v>2.5</v>
      </c>
      <c r="H193" s="18">
        <f t="shared" si="17"/>
        <v>1.7166203179180828E-4</v>
      </c>
    </row>
    <row r="194" spans="2:8" ht="15" x14ac:dyDescent="0.2">
      <c r="B194" s="4" t="s">
        <v>292</v>
      </c>
      <c r="C194" s="10">
        <v>3</v>
      </c>
      <c r="D194" s="10">
        <v>1</v>
      </c>
      <c r="E194" s="12">
        <f t="shared" si="14"/>
        <v>1.0299721907508497E-4</v>
      </c>
      <c r="F194" s="12">
        <f t="shared" si="15"/>
        <v>6.1214495592556319E-5</v>
      </c>
      <c r="G194" s="13">
        <f t="shared" si="16"/>
        <v>-0.66666666666666663</v>
      </c>
      <c r="H194" s="18">
        <f t="shared" si="17"/>
        <v>-6.8664812716723311E-5</v>
      </c>
    </row>
    <row r="195" spans="2:8" ht="15" x14ac:dyDescent="0.2">
      <c r="B195" s="4" t="s">
        <v>468</v>
      </c>
      <c r="C195" s="10">
        <v>8</v>
      </c>
      <c r="D195" s="10">
        <v>7</v>
      </c>
      <c r="E195" s="12">
        <f t="shared" si="14"/>
        <v>2.7465925086689325E-4</v>
      </c>
      <c r="F195" s="12">
        <f t="shared" si="15"/>
        <v>4.2850146914789422E-4</v>
      </c>
      <c r="G195" s="13">
        <f t="shared" si="16"/>
        <v>-0.125</v>
      </c>
      <c r="H195" s="18">
        <f t="shared" si="17"/>
        <v>-3.4332406358361656E-5</v>
      </c>
    </row>
    <row r="196" spans="2:8" ht="15" x14ac:dyDescent="0.2">
      <c r="B196" s="4" t="s">
        <v>293</v>
      </c>
      <c r="C196" s="10">
        <v>9274</v>
      </c>
      <c r="D196" s="10">
        <v>2036</v>
      </c>
      <c r="E196" s="12">
        <f t="shared" si="14"/>
        <v>0.31839873656744599</v>
      </c>
      <c r="F196" s="12">
        <f t="shared" si="15"/>
        <v>0.12463271302644466</v>
      </c>
      <c r="G196" s="13">
        <f t="shared" si="16"/>
        <v>-0.78046150528358849</v>
      </c>
      <c r="H196" s="18">
        <f t="shared" si="17"/>
        <v>-0.24849795722182166</v>
      </c>
    </row>
    <row r="197" spans="2:8" ht="15" x14ac:dyDescent="0.2">
      <c r="B197" s="4" t="s">
        <v>294</v>
      </c>
      <c r="C197" s="10">
        <v>0</v>
      </c>
      <c r="D197" s="10">
        <v>2</v>
      </c>
      <c r="E197" s="12" t="str">
        <f t="shared" si="14"/>
        <v/>
      </c>
      <c r="F197" s="12">
        <f t="shared" si="15"/>
        <v>1.2242899118511264E-4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6</v>
      </c>
      <c r="D198" s="10">
        <v>0</v>
      </c>
      <c r="E198" s="12">
        <f t="shared" si="14"/>
        <v>2.0599443815016993E-4</v>
      </c>
      <c r="F198" s="12" t="str">
        <f t="shared" si="15"/>
        <v/>
      </c>
      <c r="G198" s="13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2</v>
      </c>
      <c r="D199" s="10">
        <v>2</v>
      </c>
      <c r="E199" s="12">
        <f t="shared" si="14"/>
        <v>6.8664812716723311E-5</v>
      </c>
      <c r="F199" s="12">
        <f t="shared" si="15"/>
        <v>1.2242899118511264E-4</v>
      </c>
      <c r="G199" s="13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3</v>
      </c>
      <c r="D200" s="10">
        <v>2</v>
      </c>
      <c r="E200" s="12">
        <f t="shared" si="14"/>
        <v>1.0299721907508497E-4</v>
      </c>
      <c r="F200" s="12">
        <f t="shared" si="15"/>
        <v>1.2242899118511264E-4</v>
      </c>
      <c r="G200" s="13">
        <f t="shared" si="16"/>
        <v>-0.33333333333333331</v>
      </c>
      <c r="H200" s="18">
        <f t="shared" si="17"/>
        <v>-3.4332406358361656E-5</v>
      </c>
    </row>
    <row r="201" spans="2:8" ht="15" x14ac:dyDescent="0.2">
      <c r="B201" s="4" t="s">
        <v>298</v>
      </c>
      <c r="C201" s="10">
        <v>1</v>
      </c>
      <c r="D201" s="10">
        <v>4</v>
      </c>
      <c r="E201" s="12">
        <f t="shared" si="14"/>
        <v>3.4332406358361656E-5</v>
      </c>
      <c r="F201" s="12">
        <f t="shared" si="15"/>
        <v>2.4485798237022528E-4</v>
      </c>
      <c r="G201" s="13">
        <f t="shared" si="16"/>
        <v>3</v>
      </c>
      <c r="H201" s="18">
        <f t="shared" si="17"/>
        <v>1.0299721907508497E-4</v>
      </c>
    </row>
    <row r="202" spans="2:8" ht="15" x14ac:dyDescent="0.2">
      <c r="B202" s="4" t="s">
        <v>299</v>
      </c>
      <c r="C202" s="10">
        <v>2</v>
      </c>
      <c r="D202" s="10">
        <v>1</v>
      </c>
      <c r="E202" s="12">
        <f t="shared" si="14"/>
        <v>6.8664812716723311E-5</v>
      </c>
      <c r="F202" s="12">
        <f t="shared" si="15"/>
        <v>6.1214495592556319E-5</v>
      </c>
      <c r="G202" s="13">
        <f t="shared" si="16"/>
        <v>-0.5</v>
      </c>
      <c r="H202" s="18">
        <f t="shared" si="17"/>
        <v>-3.4332406358361656E-5</v>
      </c>
    </row>
    <row r="203" spans="2:8" ht="15" x14ac:dyDescent="0.2">
      <c r="B203" s="4" t="s">
        <v>67</v>
      </c>
      <c r="C203" s="10">
        <v>12</v>
      </c>
      <c r="D203" s="10">
        <v>12</v>
      </c>
      <c r="E203" s="12">
        <f t="shared" si="14"/>
        <v>4.1198887630033987E-4</v>
      </c>
      <c r="F203" s="12">
        <f t="shared" si="15"/>
        <v>7.3457394711067578E-4</v>
      </c>
      <c r="G203" s="13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3.4332406358361656E-5</v>
      </c>
      <c r="F204" s="12" t="str">
        <f t="shared" si="15"/>
        <v/>
      </c>
      <c r="G204" s="13" t="str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10">
        <v>4</v>
      </c>
      <c r="D205" s="10">
        <v>0</v>
      </c>
      <c r="E205" s="12">
        <f t="shared" si="14"/>
        <v>1.3732962543344662E-4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9</v>
      </c>
      <c r="D206" s="10">
        <v>12</v>
      </c>
      <c r="E206" s="12">
        <f t="shared" si="14"/>
        <v>3.089916572252549E-4</v>
      </c>
      <c r="F206" s="12">
        <f t="shared" si="15"/>
        <v>7.3457394711067578E-4</v>
      </c>
      <c r="G206" s="13">
        <f t="shared" si="16"/>
        <v>0.33333333333333331</v>
      </c>
      <c r="H206" s="18">
        <f t="shared" si="17"/>
        <v>1.0299721907508497E-4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334</v>
      </c>
      <c r="D208" s="10">
        <v>190</v>
      </c>
      <c r="E208" s="12">
        <f t="shared" si="14"/>
        <v>1.1467023723692793E-2</v>
      </c>
      <c r="F208" s="12">
        <f t="shared" si="15"/>
        <v>1.16307541625857E-2</v>
      </c>
      <c r="G208" s="13">
        <f t="shared" si="16"/>
        <v>-0.43113772455089822</v>
      </c>
      <c r="H208" s="18">
        <f t="shared" si="17"/>
        <v>-4.9438665156040784E-3</v>
      </c>
    </row>
    <row r="209" spans="2:8" ht="15" x14ac:dyDescent="0.2">
      <c r="B209" s="4" t="s">
        <v>71</v>
      </c>
      <c r="C209" s="10">
        <v>97</v>
      </c>
      <c r="D209" s="10">
        <v>2</v>
      </c>
      <c r="E209" s="12">
        <f t="shared" si="14"/>
        <v>3.3302434167610806E-3</v>
      </c>
      <c r="F209" s="12">
        <f t="shared" si="15"/>
        <v>1.2242899118511264E-4</v>
      </c>
      <c r="G209" s="13">
        <f t="shared" si="16"/>
        <v>-0.97938144329896903</v>
      </c>
      <c r="H209" s="18">
        <f t="shared" si="17"/>
        <v>-3.2615786040443573E-3</v>
      </c>
    </row>
    <row r="210" spans="2:8" ht="15" x14ac:dyDescent="0.2">
      <c r="B210" s="4" t="s">
        <v>73</v>
      </c>
      <c r="C210" s="10">
        <v>12</v>
      </c>
      <c r="D210" s="10">
        <v>8</v>
      </c>
      <c r="E210" s="12">
        <f t="shared" si="14"/>
        <v>4.1198887630033987E-4</v>
      </c>
      <c r="F210" s="12">
        <f t="shared" si="15"/>
        <v>4.8971596474045055E-4</v>
      </c>
      <c r="G210" s="13">
        <f t="shared" si="16"/>
        <v>-0.33333333333333331</v>
      </c>
      <c r="H210" s="18">
        <f t="shared" si="17"/>
        <v>-1.3732962543344662E-4</v>
      </c>
    </row>
    <row r="211" spans="2:8" ht="15" x14ac:dyDescent="0.2">
      <c r="B211" s="4" t="s">
        <v>69</v>
      </c>
      <c r="C211" s="10">
        <v>13</v>
      </c>
      <c r="D211" s="10">
        <v>6</v>
      </c>
      <c r="E211" s="12">
        <f t="shared" si="14"/>
        <v>4.4632128265870152E-4</v>
      </c>
      <c r="F211" s="12">
        <f t="shared" si="15"/>
        <v>3.6728697355533789E-4</v>
      </c>
      <c r="G211" s="13">
        <f t="shared" si="16"/>
        <v>-0.53846153846153844</v>
      </c>
      <c r="H211" s="18">
        <f t="shared" si="17"/>
        <v>-2.4032684450853159E-4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6.1214495592556319E-5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18</v>
      </c>
      <c r="D213" s="10">
        <v>18</v>
      </c>
      <c r="E213" s="12">
        <f t="shared" si="14"/>
        <v>6.179833144505098E-4</v>
      </c>
      <c r="F213" s="12">
        <f t="shared" si="15"/>
        <v>1.1018609206660138E-3</v>
      </c>
      <c r="G213" s="13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10">
        <v>47</v>
      </c>
      <c r="D214" s="10">
        <v>27</v>
      </c>
      <c r="E214" s="12">
        <f t="shared" si="14"/>
        <v>1.6136230988429978E-3</v>
      </c>
      <c r="F214" s="12">
        <f t="shared" si="15"/>
        <v>1.6527913809990206E-3</v>
      </c>
      <c r="G214" s="13">
        <f t="shared" si="16"/>
        <v>-0.42553191489361702</v>
      </c>
      <c r="H214" s="18">
        <f t="shared" si="17"/>
        <v>-6.8664812716723311E-4</v>
      </c>
    </row>
    <row r="215" spans="2:8" ht="15" x14ac:dyDescent="0.2">
      <c r="B215" s="4" t="s">
        <v>303</v>
      </c>
      <c r="C215" s="10">
        <v>0</v>
      </c>
      <c r="D215" s="10">
        <v>2</v>
      </c>
      <c r="E215" s="12" t="str">
        <f t="shared" si="14"/>
        <v/>
      </c>
      <c r="F215" s="12">
        <f t="shared" si="15"/>
        <v>1.2242899118511264E-4</v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18</v>
      </c>
      <c r="D216" s="10">
        <v>24</v>
      </c>
      <c r="E216" s="12">
        <f t="shared" si="14"/>
        <v>6.179833144505098E-4</v>
      </c>
      <c r="F216" s="12">
        <f t="shared" si="15"/>
        <v>1.4691478942213516E-3</v>
      </c>
      <c r="G216" s="13">
        <f t="shared" si="16"/>
        <v>0.33333333333333331</v>
      </c>
      <c r="H216" s="18">
        <f t="shared" si="17"/>
        <v>2.0599443815016993E-4</v>
      </c>
    </row>
    <row r="217" spans="2:8" ht="15" x14ac:dyDescent="0.2">
      <c r="B217" s="4" t="s">
        <v>469</v>
      </c>
      <c r="C217" s="10">
        <v>1</v>
      </c>
      <c r="D217" s="10">
        <v>174</v>
      </c>
      <c r="E217" s="12">
        <f t="shared" ref="E217:E280" si="18">+IF(C217=0,"",C217/C$151)</f>
        <v>3.4332406358361656E-5</v>
      </c>
      <c r="F217" s="12">
        <f t="shared" ref="F217:F280" si="19">+IF(D217=0,"",D217/D$151)</f>
        <v>1.0651322233104799E-2</v>
      </c>
      <c r="G217" s="13">
        <f t="shared" ref="G217:G280" si="20">+IF(OR(AND(D217=0),(C217=0)),"0",((D217-C217)/C217))</f>
        <v>173</v>
      </c>
      <c r="H217" s="18">
        <f t="shared" ref="H217:H280" si="21">+IF(OR(AND(E217=""),(G217="")),"",E217*G217)</f>
        <v>5.9395062999965664E-3</v>
      </c>
    </row>
    <row r="218" spans="2:8" ht="15" x14ac:dyDescent="0.2">
      <c r="B218" s="4" t="s">
        <v>305</v>
      </c>
      <c r="C218" s="10">
        <v>9</v>
      </c>
      <c r="D218" s="10">
        <v>6</v>
      </c>
      <c r="E218" s="12">
        <f t="shared" si="18"/>
        <v>3.089916572252549E-4</v>
      </c>
      <c r="F218" s="12">
        <f t="shared" si="19"/>
        <v>3.6728697355533789E-4</v>
      </c>
      <c r="G218" s="13">
        <f t="shared" si="20"/>
        <v>-0.33333333333333331</v>
      </c>
      <c r="H218" s="18">
        <f t="shared" si="21"/>
        <v>-1.0299721907508497E-4</v>
      </c>
    </row>
    <row r="219" spans="2:8" ht="15" x14ac:dyDescent="0.2">
      <c r="B219" s="4" t="s">
        <v>306</v>
      </c>
      <c r="C219" s="10">
        <v>8</v>
      </c>
      <c r="D219" s="10">
        <v>10</v>
      </c>
      <c r="E219" s="12">
        <f t="shared" si="18"/>
        <v>2.7465925086689325E-4</v>
      </c>
      <c r="F219" s="12">
        <f t="shared" si="19"/>
        <v>6.1214495592556322E-4</v>
      </c>
      <c r="G219" s="13">
        <f t="shared" si="20"/>
        <v>0.25</v>
      </c>
      <c r="H219" s="18">
        <f t="shared" si="21"/>
        <v>6.8664812716723311E-5</v>
      </c>
    </row>
    <row r="220" spans="2:8" ht="15" x14ac:dyDescent="0.2">
      <c r="B220" s="4" t="s">
        <v>307</v>
      </c>
      <c r="C220" s="10">
        <v>15</v>
      </c>
      <c r="D220" s="10">
        <v>8</v>
      </c>
      <c r="E220" s="12">
        <f t="shared" si="18"/>
        <v>5.1498609537542483E-4</v>
      </c>
      <c r="F220" s="12">
        <f t="shared" si="19"/>
        <v>4.8971596474045055E-4</v>
      </c>
      <c r="G220" s="13">
        <f t="shared" si="20"/>
        <v>-0.46666666666666667</v>
      </c>
      <c r="H220" s="18">
        <f t="shared" si="21"/>
        <v>-2.4032684450853159E-4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45</v>
      </c>
      <c r="D222" s="10">
        <v>131</v>
      </c>
      <c r="E222" s="12">
        <f t="shared" si="18"/>
        <v>1.5449582861262745E-3</v>
      </c>
      <c r="F222" s="12">
        <f t="shared" si="19"/>
        <v>8.0190989226248781E-3</v>
      </c>
      <c r="G222" s="13">
        <f t="shared" si="20"/>
        <v>1.9111111111111112</v>
      </c>
      <c r="H222" s="18">
        <f t="shared" si="21"/>
        <v>2.9525869468191024E-3</v>
      </c>
    </row>
    <row r="223" spans="2:8" ht="15" x14ac:dyDescent="0.2">
      <c r="B223" s="4" t="s">
        <v>562</v>
      </c>
      <c r="C223" s="10">
        <v>39</v>
      </c>
      <c r="D223" s="10">
        <v>12</v>
      </c>
      <c r="E223" s="12">
        <f t="shared" si="18"/>
        <v>1.3389638479761046E-3</v>
      </c>
      <c r="F223" s="12">
        <f t="shared" si="19"/>
        <v>7.3457394711067578E-4</v>
      </c>
      <c r="G223" s="13">
        <f t="shared" si="20"/>
        <v>-0.69230769230769229</v>
      </c>
      <c r="H223" s="18">
        <f t="shared" si="21"/>
        <v>-9.269749716757647E-4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15</v>
      </c>
      <c r="D226" s="10">
        <v>8</v>
      </c>
      <c r="E226" s="12">
        <f t="shared" si="18"/>
        <v>5.1498609537542483E-4</v>
      </c>
      <c r="F226" s="12">
        <f t="shared" si="19"/>
        <v>4.8971596474045055E-4</v>
      </c>
      <c r="G226" s="13">
        <f t="shared" si="20"/>
        <v>-0.46666666666666667</v>
      </c>
      <c r="H226" s="18">
        <f t="shared" si="21"/>
        <v>-2.4032684450853159E-4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9</v>
      </c>
      <c r="D228" s="10">
        <v>1</v>
      </c>
      <c r="E228" s="12">
        <f t="shared" si="18"/>
        <v>3.089916572252549E-4</v>
      </c>
      <c r="F228" s="12">
        <f t="shared" si="19"/>
        <v>6.1214495592556319E-5</v>
      </c>
      <c r="G228" s="13">
        <f t="shared" si="20"/>
        <v>-0.88888888888888884</v>
      </c>
      <c r="H228" s="18">
        <f t="shared" si="21"/>
        <v>-2.7465925086689325E-4</v>
      </c>
    </row>
    <row r="229" spans="2:8" ht="15" x14ac:dyDescent="0.2">
      <c r="B229" s="4" t="s">
        <v>311</v>
      </c>
      <c r="C229" s="10">
        <v>487</v>
      </c>
      <c r="D229" s="10">
        <v>337</v>
      </c>
      <c r="E229" s="12">
        <f t="shared" si="18"/>
        <v>1.6719881896522126E-2</v>
      </c>
      <c r="F229" s="12">
        <f t="shared" si="19"/>
        <v>2.0629285014691478E-2</v>
      </c>
      <c r="G229" s="13">
        <f t="shared" si="20"/>
        <v>-0.30800821355236141</v>
      </c>
      <c r="H229" s="18">
        <f t="shared" si="21"/>
        <v>-5.1498609537542483E-3</v>
      </c>
    </row>
    <row r="230" spans="2:8" ht="15" x14ac:dyDescent="0.2">
      <c r="B230" s="4" t="s">
        <v>312</v>
      </c>
      <c r="C230" s="10">
        <v>2</v>
      </c>
      <c r="D230" s="10">
        <v>2</v>
      </c>
      <c r="E230" s="12">
        <f t="shared" si="18"/>
        <v>6.8664812716723311E-5</v>
      </c>
      <c r="F230" s="12">
        <f t="shared" si="19"/>
        <v>1.2242899118511264E-4</v>
      </c>
      <c r="G230" s="13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87</v>
      </c>
      <c r="D231" s="10">
        <v>29</v>
      </c>
      <c r="E231" s="12">
        <f t="shared" si="18"/>
        <v>2.986919353177464E-3</v>
      </c>
      <c r="F231" s="12">
        <f t="shared" si="19"/>
        <v>1.7752203721841332E-3</v>
      </c>
      <c r="G231" s="13">
        <f t="shared" si="20"/>
        <v>-0.66666666666666663</v>
      </c>
      <c r="H231" s="18">
        <f t="shared" si="21"/>
        <v>-1.991279568784976E-3</v>
      </c>
    </row>
    <row r="232" spans="2:8" ht="15" x14ac:dyDescent="0.2">
      <c r="B232" s="4" t="s">
        <v>77</v>
      </c>
      <c r="C232" s="10">
        <v>637</v>
      </c>
      <c r="D232" s="10">
        <v>393</v>
      </c>
      <c r="E232" s="12">
        <f t="shared" si="18"/>
        <v>2.1869742850276375E-2</v>
      </c>
      <c r="F232" s="12">
        <f t="shared" si="19"/>
        <v>2.4057296767874634E-2</v>
      </c>
      <c r="G232" s="13">
        <f t="shared" si="20"/>
        <v>-0.38304552590266877</v>
      </c>
      <c r="H232" s="18">
        <f t="shared" si="21"/>
        <v>-8.377107151440244E-3</v>
      </c>
    </row>
    <row r="233" spans="2:8" ht="15" x14ac:dyDescent="0.2">
      <c r="B233" s="4" t="s">
        <v>74</v>
      </c>
      <c r="C233" s="10">
        <v>82</v>
      </c>
      <c r="D233" s="10">
        <v>72</v>
      </c>
      <c r="E233" s="12">
        <f t="shared" si="18"/>
        <v>2.8152573213856558E-3</v>
      </c>
      <c r="F233" s="12">
        <f t="shared" si="19"/>
        <v>4.4074436826640551E-3</v>
      </c>
      <c r="G233" s="13">
        <f t="shared" si="20"/>
        <v>-0.12195121951219512</v>
      </c>
      <c r="H233" s="18">
        <f t="shared" si="21"/>
        <v>-3.4332406358361656E-4</v>
      </c>
    </row>
    <row r="234" spans="2:8" ht="15" x14ac:dyDescent="0.2">
      <c r="B234" s="4" t="s">
        <v>75</v>
      </c>
      <c r="C234" s="10">
        <v>1</v>
      </c>
      <c r="D234" s="10">
        <v>2</v>
      </c>
      <c r="E234" s="12">
        <f t="shared" si="18"/>
        <v>3.4332406358361656E-5</v>
      </c>
      <c r="F234" s="12">
        <f t="shared" si="19"/>
        <v>1.2242899118511264E-4</v>
      </c>
      <c r="G234" s="13">
        <f t="shared" si="20"/>
        <v>1</v>
      </c>
      <c r="H234" s="18">
        <f t="shared" si="21"/>
        <v>3.4332406358361656E-5</v>
      </c>
    </row>
    <row r="235" spans="2:8" ht="15" x14ac:dyDescent="0.2">
      <c r="B235" s="4" t="s">
        <v>314</v>
      </c>
      <c r="C235" s="10">
        <v>398</v>
      </c>
      <c r="D235" s="10">
        <v>173</v>
      </c>
      <c r="E235" s="12">
        <f t="shared" si="18"/>
        <v>1.3664297730627939E-2</v>
      </c>
      <c r="F235" s="12">
        <f t="shared" si="19"/>
        <v>1.0590107737512244E-2</v>
      </c>
      <c r="G235" s="13">
        <f t="shared" si="20"/>
        <v>-0.5653266331658291</v>
      </c>
      <c r="H235" s="18">
        <f t="shared" si="21"/>
        <v>-7.7247914306313717E-3</v>
      </c>
    </row>
    <row r="236" spans="2:8" ht="15" x14ac:dyDescent="0.2">
      <c r="B236" s="4" t="s">
        <v>315</v>
      </c>
      <c r="C236" s="10">
        <v>4</v>
      </c>
      <c r="D236" s="10">
        <v>0</v>
      </c>
      <c r="E236" s="12">
        <f t="shared" si="18"/>
        <v>1.3732962543344662E-4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63</v>
      </c>
      <c r="D237" s="10">
        <v>29</v>
      </c>
      <c r="E237" s="12">
        <f t="shared" si="18"/>
        <v>2.1629416005767843E-3</v>
      </c>
      <c r="F237" s="12">
        <f t="shared" si="19"/>
        <v>1.7752203721841332E-3</v>
      </c>
      <c r="G237" s="13">
        <f t="shared" si="20"/>
        <v>-0.53968253968253965</v>
      </c>
      <c r="H237" s="18">
        <f t="shared" si="21"/>
        <v>-1.1673018161842963E-3</v>
      </c>
    </row>
    <row r="238" spans="2:8" ht="15" x14ac:dyDescent="0.2">
      <c r="B238" s="4" t="s">
        <v>85</v>
      </c>
      <c r="C238" s="10">
        <v>574</v>
      </c>
      <c r="D238" s="10">
        <v>490</v>
      </c>
      <c r="E238" s="12">
        <f t="shared" si="18"/>
        <v>1.970680124969959E-2</v>
      </c>
      <c r="F238" s="12">
        <f t="shared" si="19"/>
        <v>2.9995102840352596E-2</v>
      </c>
      <c r="G238" s="13">
        <f t="shared" si="20"/>
        <v>-0.14634146341463414</v>
      </c>
      <c r="H238" s="18">
        <f t="shared" si="21"/>
        <v>-2.8839221341023791E-3</v>
      </c>
    </row>
    <row r="239" spans="2:8" ht="15" x14ac:dyDescent="0.2">
      <c r="B239" s="4" t="s">
        <v>81</v>
      </c>
      <c r="C239" s="10">
        <v>56</v>
      </c>
      <c r="D239" s="10">
        <v>34</v>
      </c>
      <c r="E239" s="12">
        <f t="shared" si="18"/>
        <v>1.9226147560682527E-3</v>
      </c>
      <c r="F239" s="12">
        <f t="shared" si="19"/>
        <v>2.0812928501469149E-3</v>
      </c>
      <c r="G239" s="13">
        <f t="shared" si="20"/>
        <v>-0.39285714285714285</v>
      </c>
      <c r="H239" s="18">
        <f t="shared" si="21"/>
        <v>-7.5531293988395642E-4</v>
      </c>
    </row>
    <row r="240" spans="2:8" ht="15" x14ac:dyDescent="0.2">
      <c r="B240" s="4" t="s">
        <v>316</v>
      </c>
      <c r="C240" s="10">
        <v>38</v>
      </c>
      <c r="D240" s="10">
        <v>42</v>
      </c>
      <c r="E240" s="12">
        <f t="shared" si="18"/>
        <v>1.3046314416177429E-3</v>
      </c>
      <c r="F240" s="12">
        <f t="shared" si="19"/>
        <v>2.5710088148873651E-3</v>
      </c>
      <c r="G240" s="13">
        <f t="shared" si="20"/>
        <v>0.10526315789473684</v>
      </c>
      <c r="H240" s="18">
        <f t="shared" si="21"/>
        <v>1.3732962543344662E-4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21</v>
      </c>
      <c r="D242" s="10">
        <v>5</v>
      </c>
      <c r="E242" s="12">
        <f t="shared" si="18"/>
        <v>7.2098053352559477E-4</v>
      </c>
      <c r="F242" s="12">
        <f t="shared" si="19"/>
        <v>3.0607247796278161E-4</v>
      </c>
      <c r="G242" s="13">
        <f t="shared" si="20"/>
        <v>-0.76190476190476186</v>
      </c>
      <c r="H242" s="18">
        <f t="shared" si="21"/>
        <v>-5.4931850173378649E-4</v>
      </c>
    </row>
    <row r="243" spans="2:8" ht="15" x14ac:dyDescent="0.2">
      <c r="B243" s="4" t="s">
        <v>317</v>
      </c>
      <c r="C243" s="10">
        <v>6</v>
      </c>
      <c r="D243" s="10">
        <v>4</v>
      </c>
      <c r="E243" s="12">
        <f t="shared" si="18"/>
        <v>2.0599443815016993E-4</v>
      </c>
      <c r="F243" s="12">
        <f t="shared" si="19"/>
        <v>2.4485798237022528E-4</v>
      </c>
      <c r="G243" s="13">
        <f t="shared" si="20"/>
        <v>-0.33333333333333331</v>
      </c>
      <c r="H243" s="18">
        <f t="shared" si="21"/>
        <v>-6.8664812716723311E-5</v>
      </c>
    </row>
    <row r="244" spans="2:8" ht="15" x14ac:dyDescent="0.2">
      <c r="B244" s="4" t="s">
        <v>79</v>
      </c>
      <c r="C244" s="10">
        <v>59</v>
      </c>
      <c r="D244" s="10">
        <v>16</v>
      </c>
      <c r="E244" s="12">
        <f t="shared" si="18"/>
        <v>2.0256119751433377E-3</v>
      </c>
      <c r="F244" s="12">
        <f t="shared" si="19"/>
        <v>9.7943192948090111E-4</v>
      </c>
      <c r="G244" s="13">
        <f t="shared" si="20"/>
        <v>-0.72881355932203384</v>
      </c>
      <c r="H244" s="18">
        <f t="shared" si="21"/>
        <v>-1.476293473409551E-3</v>
      </c>
    </row>
    <row r="245" spans="2:8" ht="15" x14ac:dyDescent="0.2">
      <c r="B245" s="4" t="s">
        <v>84</v>
      </c>
      <c r="C245" s="10">
        <v>9</v>
      </c>
      <c r="D245" s="10">
        <v>4</v>
      </c>
      <c r="E245" s="12">
        <f t="shared" si="18"/>
        <v>3.089916572252549E-4</v>
      </c>
      <c r="F245" s="12">
        <f t="shared" si="19"/>
        <v>2.4485798237022528E-4</v>
      </c>
      <c r="G245" s="13">
        <f t="shared" si="20"/>
        <v>-0.55555555555555558</v>
      </c>
      <c r="H245" s="18">
        <f t="shared" si="21"/>
        <v>-1.7166203179180828E-4</v>
      </c>
    </row>
    <row r="246" spans="2:8" ht="15" x14ac:dyDescent="0.2">
      <c r="B246" s="4" t="s">
        <v>318</v>
      </c>
      <c r="C246" s="10">
        <v>6</v>
      </c>
      <c r="D246" s="10">
        <v>3</v>
      </c>
      <c r="E246" s="12">
        <f t="shared" si="18"/>
        <v>2.0599443815016993E-4</v>
      </c>
      <c r="F246" s="12">
        <f t="shared" si="19"/>
        <v>1.8364348677766894E-4</v>
      </c>
      <c r="G246" s="13">
        <f t="shared" si="20"/>
        <v>-0.5</v>
      </c>
      <c r="H246" s="18">
        <f t="shared" si="21"/>
        <v>-1.0299721907508497E-4</v>
      </c>
    </row>
    <row r="247" spans="2:8" ht="15" x14ac:dyDescent="0.2">
      <c r="B247" s="4" t="s">
        <v>319</v>
      </c>
      <c r="C247" s="10">
        <v>154</v>
      </c>
      <c r="D247" s="10">
        <v>163</v>
      </c>
      <c r="E247" s="12">
        <f t="shared" si="18"/>
        <v>5.287190579187695E-3</v>
      </c>
      <c r="F247" s="12">
        <f t="shared" si="19"/>
        <v>9.977962781586679E-3</v>
      </c>
      <c r="G247" s="13">
        <f t="shared" si="20"/>
        <v>5.844155844155844E-2</v>
      </c>
      <c r="H247" s="18">
        <f t="shared" si="21"/>
        <v>3.089916572252549E-4</v>
      </c>
    </row>
    <row r="248" spans="2:8" ht="15" x14ac:dyDescent="0.2">
      <c r="B248" s="4" t="s">
        <v>86</v>
      </c>
      <c r="C248" s="10">
        <v>422</v>
      </c>
      <c r="D248" s="10">
        <v>298</v>
      </c>
      <c r="E248" s="12">
        <f t="shared" si="18"/>
        <v>1.4488275483228619E-2</v>
      </c>
      <c r="F248" s="12">
        <f t="shared" si="19"/>
        <v>1.8241919686581783E-2</v>
      </c>
      <c r="G248" s="13">
        <f t="shared" si="20"/>
        <v>-0.29383886255924169</v>
      </c>
      <c r="H248" s="18">
        <f t="shared" si="21"/>
        <v>-4.2572183884368453E-3</v>
      </c>
    </row>
    <row r="249" spans="2:8" ht="15" x14ac:dyDescent="0.2">
      <c r="B249" s="4" t="s">
        <v>87</v>
      </c>
      <c r="C249" s="10">
        <v>86</v>
      </c>
      <c r="D249" s="10">
        <v>37</v>
      </c>
      <c r="E249" s="12">
        <f t="shared" si="18"/>
        <v>2.9525869468191024E-3</v>
      </c>
      <c r="F249" s="12">
        <f t="shared" si="19"/>
        <v>2.2649363369245837E-3</v>
      </c>
      <c r="G249" s="13">
        <f t="shared" si="20"/>
        <v>-0.56976744186046513</v>
      </c>
      <c r="H249" s="18">
        <f t="shared" si="21"/>
        <v>-1.6822879115597211E-3</v>
      </c>
    </row>
    <row r="250" spans="2:8" ht="15" x14ac:dyDescent="0.2">
      <c r="B250" s="4" t="s">
        <v>82</v>
      </c>
      <c r="C250" s="10">
        <v>7</v>
      </c>
      <c r="D250" s="10">
        <v>3</v>
      </c>
      <c r="E250" s="12">
        <f t="shared" si="18"/>
        <v>2.4032684450853159E-4</v>
      </c>
      <c r="F250" s="12">
        <f t="shared" si="19"/>
        <v>1.8364348677766894E-4</v>
      </c>
      <c r="G250" s="13">
        <f t="shared" si="20"/>
        <v>-0.5714285714285714</v>
      </c>
      <c r="H250" s="18">
        <f t="shared" si="21"/>
        <v>-1.3732962543344662E-4</v>
      </c>
    </row>
    <row r="251" spans="2:8" ht="15" x14ac:dyDescent="0.2">
      <c r="B251" s="4" t="s">
        <v>320</v>
      </c>
      <c r="C251" s="10">
        <v>5</v>
      </c>
      <c r="D251" s="10">
        <v>6</v>
      </c>
      <c r="E251" s="12">
        <f t="shared" si="18"/>
        <v>1.7166203179180828E-4</v>
      </c>
      <c r="F251" s="12">
        <f t="shared" si="19"/>
        <v>3.6728697355533789E-4</v>
      </c>
      <c r="G251" s="13">
        <f t="shared" si="20"/>
        <v>0.2</v>
      </c>
      <c r="H251" s="18">
        <f t="shared" si="21"/>
        <v>3.4332406358361656E-5</v>
      </c>
    </row>
    <row r="252" spans="2:8" ht="15" x14ac:dyDescent="0.2">
      <c r="B252" s="4" t="s">
        <v>321</v>
      </c>
      <c r="C252" s="10">
        <v>16</v>
      </c>
      <c r="D252" s="10">
        <v>16</v>
      </c>
      <c r="E252" s="12">
        <f t="shared" si="18"/>
        <v>5.4931850173378649E-4</v>
      </c>
      <c r="F252" s="12">
        <f t="shared" si="19"/>
        <v>9.7943192948090111E-4</v>
      </c>
      <c r="G252" s="13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10">
        <v>125</v>
      </c>
      <c r="D253" s="10">
        <v>90</v>
      </c>
      <c r="E253" s="12">
        <f t="shared" si="18"/>
        <v>4.291550794795207E-3</v>
      </c>
      <c r="F253" s="12">
        <f t="shared" si="19"/>
        <v>5.5093046033300687E-3</v>
      </c>
      <c r="G253" s="13">
        <f t="shared" si="20"/>
        <v>-0.28000000000000003</v>
      </c>
      <c r="H253" s="18">
        <f t="shared" si="21"/>
        <v>-1.2016342225426582E-3</v>
      </c>
    </row>
    <row r="254" spans="2:8" ht="15" x14ac:dyDescent="0.2">
      <c r="B254" s="4" t="s">
        <v>323</v>
      </c>
      <c r="C254" s="10">
        <v>70</v>
      </c>
      <c r="D254" s="10">
        <v>46</v>
      </c>
      <c r="E254" s="12">
        <f t="shared" si="18"/>
        <v>2.4032684450853159E-3</v>
      </c>
      <c r="F254" s="12">
        <f t="shared" si="19"/>
        <v>2.8158667972575904E-3</v>
      </c>
      <c r="G254" s="13">
        <f t="shared" si="20"/>
        <v>-0.34285714285714286</v>
      </c>
      <c r="H254" s="18">
        <f t="shared" si="21"/>
        <v>-8.2397775260067974E-4</v>
      </c>
    </row>
    <row r="255" spans="2:8" ht="15" x14ac:dyDescent="0.2">
      <c r="B255" s="4" t="s">
        <v>324</v>
      </c>
      <c r="C255" s="10">
        <v>2</v>
      </c>
      <c r="D255" s="10">
        <v>1</v>
      </c>
      <c r="E255" s="12">
        <f t="shared" si="18"/>
        <v>6.8664812716723311E-5</v>
      </c>
      <c r="F255" s="12">
        <f t="shared" si="19"/>
        <v>6.1214495592556319E-5</v>
      </c>
      <c r="G255" s="13">
        <f t="shared" si="20"/>
        <v>-0.5</v>
      </c>
      <c r="H255" s="18">
        <f t="shared" si="21"/>
        <v>-3.4332406358361656E-5</v>
      </c>
    </row>
    <row r="256" spans="2:8" ht="15" x14ac:dyDescent="0.2">
      <c r="B256" s="4" t="s">
        <v>88</v>
      </c>
      <c r="C256" s="10">
        <v>2238</v>
      </c>
      <c r="D256" s="10">
        <v>836</v>
      </c>
      <c r="E256" s="12">
        <f t="shared" si="18"/>
        <v>7.6835925430013385E-2</v>
      </c>
      <c r="F256" s="12">
        <f t="shared" si="19"/>
        <v>5.1175318315377083E-2</v>
      </c>
      <c r="G256" s="13">
        <f t="shared" si="20"/>
        <v>-0.62645218945487047</v>
      </c>
      <c r="H256" s="18">
        <f t="shared" si="21"/>
        <v>-4.8134033714423048E-2</v>
      </c>
    </row>
    <row r="257" spans="2:8" ht="15" x14ac:dyDescent="0.2">
      <c r="B257" s="4" t="s">
        <v>325</v>
      </c>
      <c r="C257" s="10">
        <v>30</v>
      </c>
      <c r="D257" s="10">
        <v>11</v>
      </c>
      <c r="E257" s="12">
        <f t="shared" si="18"/>
        <v>1.0299721907508497E-3</v>
      </c>
      <c r="F257" s="12">
        <f t="shared" si="19"/>
        <v>6.7335945151811944E-4</v>
      </c>
      <c r="G257" s="13">
        <f t="shared" si="20"/>
        <v>-0.6333333333333333</v>
      </c>
      <c r="H257" s="18">
        <f t="shared" si="21"/>
        <v>-6.5231572080887146E-4</v>
      </c>
    </row>
    <row r="258" spans="2:8" ht="30" x14ac:dyDescent="0.2">
      <c r="B258" s="4" t="s">
        <v>326</v>
      </c>
      <c r="C258" s="10">
        <v>76</v>
      </c>
      <c r="D258" s="10">
        <v>144</v>
      </c>
      <c r="E258" s="12">
        <f t="shared" si="18"/>
        <v>2.6092628832354858E-3</v>
      </c>
      <c r="F258" s="12">
        <f t="shared" si="19"/>
        <v>8.8148873653281102E-3</v>
      </c>
      <c r="G258" s="13">
        <f t="shared" si="20"/>
        <v>0.89473684210526316</v>
      </c>
      <c r="H258" s="18">
        <f t="shared" si="21"/>
        <v>2.3346036323685926E-3</v>
      </c>
    </row>
    <row r="259" spans="2:8" ht="15" x14ac:dyDescent="0.2">
      <c r="B259" s="4" t="s">
        <v>327</v>
      </c>
      <c r="C259" s="10">
        <v>2</v>
      </c>
      <c r="D259" s="10">
        <v>0</v>
      </c>
      <c r="E259" s="12">
        <f t="shared" si="18"/>
        <v>6.8664812716723311E-5</v>
      </c>
      <c r="F259" s="12" t="str">
        <f t="shared" si="19"/>
        <v/>
      </c>
      <c r="G259" s="13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2</v>
      </c>
      <c r="D261" s="10">
        <v>6</v>
      </c>
      <c r="E261" s="12">
        <f t="shared" si="18"/>
        <v>6.8664812716723311E-5</v>
      </c>
      <c r="F261" s="12">
        <f t="shared" si="19"/>
        <v>3.6728697355533789E-4</v>
      </c>
      <c r="G261" s="13">
        <f t="shared" si="20"/>
        <v>2</v>
      </c>
      <c r="H261" s="18">
        <f t="shared" si="21"/>
        <v>1.3732962543344662E-4</v>
      </c>
    </row>
    <row r="262" spans="2:8" ht="15" x14ac:dyDescent="0.2">
      <c r="B262" s="4" t="s">
        <v>90</v>
      </c>
      <c r="C262" s="10">
        <v>139</v>
      </c>
      <c r="D262" s="10">
        <v>10</v>
      </c>
      <c r="E262" s="12">
        <f t="shared" si="18"/>
        <v>4.7722044838122701E-3</v>
      </c>
      <c r="F262" s="12">
        <f t="shared" si="19"/>
        <v>6.1214495592556322E-4</v>
      </c>
      <c r="G262" s="13">
        <f t="shared" si="20"/>
        <v>-0.92805755395683454</v>
      </c>
      <c r="H262" s="18">
        <f t="shared" si="21"/>
        <v>-4.4288804202286536E-3</v>
      </c>
    </row>
    <row r="263" spans="2:8" ht="15" x14ac:dyDescent="0.2">
      <c r="B263" s="4" t="s">
        <v>329</v>
      </c>
      <c r="C263" s="10">
        <v>2</v>
      </c>
      <c r="D263" s="10">
        <v>28</v>
      </c>
      <c r="E263" s="12">
        <f t="shared" si="18"/>
        <v>6.8664812716723311E-5</v>
      </c>
      <c r="F263" s="12">
        <f t="shared" si="19"/>
        <v>1.7140058765915769E-3</v>
      </c>
      <c r="G263" s="13">
        <f t="shared" si="20"/>
        <v>13</v>
      </c>
      <c r="H263" s="18">
        <f t="shared" si="21"/>
        <v>8.9264256531740305E-4</v>
      </c>
    </row>
    <row r="264" spans="2:8" ht="30" x14ac:dyDescent="0.2">
      <c r="B264" s="4" t="s">
        <v>330</v>
      </c>
      <c r="C264" s="10">
        <v>15</v>
      </c>
      <c r="D264" s="10">
        <v>2</v>
      </c>
      <c r="E264" s="12">
        <f t="shared" si="18"/>
        <v>5.1498609537542483E-4</v>
      </c>
      <c r="F264" s="12">
        <f t="shared" si="19"/>
        <v>1.2242899118511264E-4</v>
      </c>
      <c r="G264" s="13">
        <f t="shared" si="20"/>
        <v>-0.8666666666666667</v>
      </c>
      <c r="H264" s="18">
        <f t="shared" si="21"/>
        <v>-4.4632128265870152E-4</v>
      </c>
    </row>
    <row r="265" spans="2:8" ht="15" x14ac:dyDescent="0.2">
      <c r="B265" s="4" t="s">
        <v>331</v>
      </c>
      <c r="C265" s="10">
        <v>4</v>
      </c>
      <c r="D265" s="10">
        <v>0</v>
      </c>
      <c r="E265" s="12">
        <f t="shared" si="18"/>
        <v>1.3732962543344662E-4</v>
      </c>
      <c r="F265" s="12" t="str">
        <f t="shared" si="19"/>
        <v/>
      </c>
      <c r="G265" s="13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10">
        <v>31</v>
      </c>
      <c r="D266" s="10">
        <v>21</v>
      </c>
      <c r="E266" s="12">
        <f t="shared" si="18"/>
        <v>1.0643045971092113E-3</v>
      </c>
      <c r="F266" s="12">
        <f t="shared" si="19"/>
        <v>1.2855044074436826E-3</v>
      </c>
      <c r="G266" s="13">
        <f t="shared" si="20"/>
        <v>-0.32258064516129031</v>
      </c>
      <c r="H266" s="18">
        <f t="shared" si="21"/>
        <v>-3.4332406358361656E-4</v>
      </c>
    </row>
    <row r="267" spans="2:8" ht="15" x14ac:dyDescent="0.2">
      <c r="B267" s="4" t="s">
        <v>333</v>
      </c>
      <c r="C267" s="10">
        <v>0</v>
      </c>
      <c r="D267" s="10">
        <v>5</v>
      </c>
      <c r="E267" s="12" t="str">
        <f t="shared" si="18"/>
        <v/>
      </c>
      <c r="F267" s="12">
        <f t="shared" si="19"/>
        <v>3.0607247796278161E-4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321</v>
      </c>
      <c r="D268" s="10">
        <v>67</v>
      </c>
      <c r="E268" s="12">
        <f t="shared" si="18"/>
        <v>1.1020702441034091E-2</v>
      </c>
      <c r="F268" s="12">
        <f t="shared" si="19"/>
        <v>4.1013712047012736E-3</v>
      </c>
      <c r="G268" s="13">
        <f t="shared" si="20"/>
        <v>-0.79127725856697817</v>
      </c>
      <c r="H268" s="18">
        <f t="shared" si="21"/>
        <v>-8.7204312150238605E-3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32</v>
      </c>
      <c r="D270" s="10">
        <v>4</v>
      </c>
      <c r="E270" s="12">
        <f t="shared" si="18"/>
        <v>1.098637003467573E-3</v>
      </c>
      <c r="F270" s="12">
        <f t="shared" si="19"/>
        <v>2.4485798237022528E-4</v>
      </c>
      <c r="G270" s="13">
        <f t="shared" si="20"/>
        <v>-0.875</v>
      </c>
      <c r="H270" s="18">
        <f t="shared" si="21"/>
        <v>-9.6130737803412636E-4</v>
      </c>
    </row>
    <row r="271" spans="2:8" ht="15" x14ac:dyDescent="0.2">
      <c r="B271" s="4" t="s">
        <v>93</v>
      </c>
      <c r="C271" s="10">
        <v>1</v>
      </c>
      <c r="D271" s="10">
        <v>1</v>
      </c>
      <c r="E271" s="12">
        <f t="shared" si="18"/>
        <v>3.4332406358361656E-5</v>
      </c>
      <c r="F271" s="12">
        <f t="shared" si="19"/>
        <v>6.1214495592556319E-5</v>
      </c>
      <c r="G271" s="13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3</v>
      </c>
      <c r="D272" s="10">
        <v>7</v>
      </c>
      <c r="E272" s="12">
        <f t="shared" si="18"/>
        <v>1.0299721907508497E-4</v>
      </c>
      <c r="F272" s="12">
        <f t="shared" si="19"/>
        <v>4.2850146914789422E-4</v>
      </c>
      <c r="G272" s="13">
        <f t="shared" si="20"/>
        <v>1.3333333333333333</v>
      </c>
      <c r="H272" s="18">
        <f t="shared" si="21"/>
        <v>1.3732962543344662E-4</v>
      </c>
    </row>
    <row r="273" spans="2:8" ht="15" x14ac:dyDescent="0.2">
      <c r="B273" s="4" t="s">
        <v>91</v>
      </c>
      <c r="C273" s="10">
        <v>45</v>
      </c>
      <c r="D273" s="10">
        <v>9</v>
      </c>
      <c r="E273" s="12">
        <f t="shared" si="18"/>
        <v>1.5449582861262745E-3</v>
      </c>
      <c r="F273" s="12">
        <f t="shared" si="19"/>
        <v>5.5093046033300689E-4</v>
      </c>
      <c r="G273" s="13">
        <f t="shared" si="20"/>
        <v>-0.8</v>
      </c>
      <c r="H273" s="18">
        <f t="shared" si="21"/>
        <v>-1.2359666289010196E-3</v>
      </c>
    </row>
    <row r="274" spans="2:8" ht="15" x14ac:dyDescent="0.2">
      <c r="B274" s="4" t="s">
        <v>338</v>
      </c>
      <c r="C274" s="10">
        <v>2</v>
      </c>
      <c r="D274" s="10">
        <v>10</v>
      </c>
      <c r="E274" s="12">
        <f t="shared" si="18"/>
        <v>6.8664812716723311E-5</v>
      </c>
      <c r="F274" s="12">
        <f t="shared" si="19"/>
        <v>6.1214495592556322E-4</v>
      </c>
      <c r="G274" s="13">
        <f t="shared" si="20"/>
        <v>4</v>
      </c>
      <c r="H274" s="18">
        <f t="shared" si="21"/>
        <v>2.7465925086689325E-4</v>
      </c>
    </row>
    <row r="275" spans="2:8" ht="30" x14ac:dyDescent="0.2">
      <c r="B275" s="4" t="s">
        <v>339</v>
      </c>
      <c r="C275" s="10">
        <v>2</v>
      </c>
      <c r="D275" s="10">
        <v>1</v>
      </c>
      <c r="E275" s="12">
        <f t="shared" si="18"/>
        <v>6.8664812716723311E-5</v>
      </c>
      <c r="F275" s="12">
        <f t="shared" si="19"/>
        <v>6.1214495592556319E-5</v>
      </c>
      <c r="G275" s="13">
        <f t="shared" si="20"/>
        <v>-0.5</v>
      </c>
      <c r="H275" s="18">
        <f t="shared" si="21"/>
        <v>-3.4332406358361656E-5</v>
      </c>
    </row>
    <row r="276" spans="2:8" ht="15" x14ac:dyDescent="0.2">
      <c r="B276" s="4" t="s">
        <v>92</v>
      </c>
      <c r="C276" s="10">
        <v>3</v>
      </c>
      <c r="D276" s="10">
        <v>2</v>
      </c>
      <c r="E276" s="12">
        <f t="shared" si="18"/>
        <v>1.0299721907508497E-4</v>
      </c>
      <c r="F276" s="12">
        <f t="shared" si="19"/>
        <v>1.2242899118511264E-4</v>
      </c>
      <c r="G276" s="13">
        <f t="shared" si="20"/>
        <v>-0.33333333333333331</v>
      </c>
      <c r="H276" s="18">
        <f t="shared" si="21"/>
        <v>-3.4332406358361656E-5</v>
      </c>
    </row>
    <row r="277" spans="2:8" ht="15" x14ac:dyDescent="0.2">
      <c r="B277" s="4" t="s">
        <v>340</v>
      </c>
      <c r="C277" s="10">
        <v>5</v>
      </c>
      <c r="D277" s="10">
        <v>4</v>
      </c>
      <c r="E277" s="12">
        <f t="shared" si="18"/>
        <v>1.7166203179180828E-4</v>
      </c>
      <c r="F277" s="12">
        <f t="shared" si="19"/>
        <v>2.4485798237022528E-4</v>
      </c>
      <c r="G277" s="13">
        <f t="shared" si="20"/>
        <v>-0.2</v>
      </c>
      <c r="H277" s="18">
        <f t="shared" si="21"/>
        <v>-3.4332406358361656E-5</v>
      </c>
    </row>
    <row r="278" spans="2:8" ht="15" x14ac:dyDescent="0.2">
      <c r="B278" s="4" t="s">
        <v>341</v>
      </c>
      <c r="C278" s="10">
        <v>1</v>
      </c>
      <c r="D278" s="10">
        <v>7</v>
      </c>
      <c r="E278" s="12">
        <f t="shared" si="18"/>
        <v>3.4332406358361656E-5</v>
      </c>
      <c r="F278" s="12">
        <f t="shared" si="19"/>
        <v>4.2850146914789422E-4</v>
      </c>
      <c r="G278" s="13">
        <f t="shared" si="20"/>
        <v>6</v>
      </c>
      <c r="H278" s="18">
        <f t="shared" si="21"/>
        <v>2.0599443815016993E-4</v>
      </c>
    </row>
    <row r="279" spans="2:8" ht="15" x14ac:dyDescent="0.2">
      <c r="B279" s="4" t="s">
        <v>342</v>
      </c>
      <c r="C279" s="10">
        <v>2</v>
      </c>
      <c r="D279" s="10">
        <v>2</v>
      </c>
      <c r="E279" s="12">
        <f t="shared" si="18"/>
        <v>6.8664812716723311E-5</v>
      </c>
      <c r="F279" s="12">
        <f t="shared" si="19"/>
        <v>1.2242899118511264E-4</v>
      </c>
      <c r="G279" s="13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5</v>
      </c>
      <c r="D280" s="10">
        <v>1</v>
      </c>
      <c r="E280" s="12">
        <f t="shared" si="18"/>
        <v>1.7166203179180828E-4</v>
      </c>
      <c r="F280" s="12">
        <f t="shared" si="19"/>
        <v>6.1214495592556319E-5</v>
      </c>
      <c r="G280" s="13">
        <f t="shared" si="20"/>
        <v>-0.8</v>
      </c>
      <c r="H280" s="18">
        <f t="shared" si="21"/>
        <v>-1.3732962543344662E-4</v>
      </c>
    </row>
    <row r="281" spans="2:8" ht="15" x14ac:dyDescent="0.2">
      <c r="B281" s="4" t="s">
        <v>344</v>
      </c>
      <c r="C281" s="10">
        <v>15</v>
      </c>
      <c r="D281" s="10">
        <v>2</v>
      </c>
      <c r="E281" s="12">
        <f t="shared" ref="E281:E288" si="22">+IF(C281=0,"",C281/C$151)</f>
        <v>5.1498609537542483E-4</v>
      </c>
      <c r="F281" s="12">
        <f t="shared" ref="F281:F288" si="23">+IF(D281=0,"",D281/D$151)</f>
        <v>1.2242899118511264E-4</v>
      </c>
      <c r="G281" s="13">
        <f t="shared" ref="G281:G288" si="24">+IF(OR(AND(D281=0),(C281=0)),"0",((D281-C281)/C281))</f>
        <v>-0.8666666666666667</v>
      </c>
      <c r="H281" s="18">
        <f t="shared" ref="H281:H288" si="25">+IF(OR(AND(E281=""),(G281="")),"",E281*G281)</f>
        <v>-4.4632128265870152E-4</v>
      </c>
    </row>
    <row r="282" spans="2:8" ht="15" x14ac:dyDescent="0.2">
      <c r="B282" s="4" t="s">
        <v>345</v>
      </c>
      <c r="C282" s="10">
        <v>5</v>
      </c>
      <c r="D282" s="10">
        <v>5</v>
      </c>
      <c r="E282" s="12">
        <f t="shared" si="22"/>
        <v>1.7166203179180828E-4</v>
      </c>
      <c r="F282" s="12">
        <f t="shared" si="23"/>
        <v>3.0607247796278161E-4</v>
      </c>
      <c r="G282" s="13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13</v>
      </c>
      <c r="D283" s="10">
        <v>28</v>
      </c>
      <c r="E283" s="12">
        <f t="shared" si="22"/>
        <v>4.4632128265870152E-4</v>
      </c>
      <c r="F283" s="12">
        <f t="shared" si="23"/>
        <v>1.7140058765915769E-3</v>
      </c>
      <c r="G283" s="13">
        <f t="shared" si="24"/>
        <v>1.1538461538461537</v>
      </c>
      <c r="H283" s="18">
        <f t="shared" si="25"/>
        <v>5.1498609537542483E-4</v>
      </c>
    </row>
    <row r="284" spans="2:8" ht="13.5" customHeight="1" x14ac:dyDescent="0.2">
      <c r="B284" s="4" t="s">
        <v>347</v>
      </c>
      <c r="C284" s="10">
        <v>2</v>
      </c>
      <c r="D284" s="10">
        <v>0</v>
      </c>
      <c r="E284" s="12">
        <f t="shared" si="22"/>
        <v>6.8664812716723311E-5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1</v>
      </c>
      <c r="D285" s="10">
        <v>1</v>
      </c>
      <c r="E285" s="12">
        <f t="shared" si="22"/>
        <v>3.4332406358361656E-5</v>
      </c>
      <c r="F285" s="12">
        <f t="shared" si="23"/>
        <v>6.1214495592556319E-5</v>
      </c>
      <c r="G285" s="13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6</v>
      </c>
      <c r="D286" s="10">
        <v>22</v>
      </c>
      <c r="E286" s="12">
        <f t="shared" si="22"/>
        <v>2.0599443815016993E-4</v>
      </c>
      <c r="F286" s="12">
        <f t="shared" si="23"/>
        <v>1.3467189030362389E-3</v>
      </c>
      <c r="G286" s="13">
        <f t="shared" si="24"/>
        <v>2.6666666666666665</v>
      </c>
      <c r="H286" s="18">
        <f t="shared" si="25"/>
        <v>5.4931850173378649E-4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3.4332406358361656E-5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0</v>
      </c>
      <c r="D288" s="10">
        <v>1</v>
      </c>
      <c r="E288" s="12" t="str">
        <f t="shared" si="22"/>
        <v/>
      </c>
      <c r="F288" s="12">
        <f t="shared" si="23"/>
        <v>6.1214495592556319E-5</v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36887</v>
      </c>
      <c r="D294" s="40">
        <f>SUM(D295:D499)</f>
        <v>52723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0.42931113942581395</v>
      </c>
      <c r="H294" s="41">
        <f>+IF(OR(AND(E294=""),(G294="")),"",E294*G294)</f>
        <v>0.42931113942581395</v>
      </c>
    </row>
    <row r="295" spans="2:8" ht="15" x14ac:dyDescent="0.2">
      <c r="B295" s="3" t="s">
        <v>100</v>
      </c>
      <c r="C295" s="10">
        <v>309</v>
      </c>
      <c r="D295" s="10">
        <v>354</v>
      </c>
      <c r="E295" s="12">
        <f>+IF(C295=0,"",C295/C$294)</f>
        <v>8.376934963537289E-3</v>
      </c>
      <c r="F295" s="12">
        <f>+IF(D295=0,"",D295/D$294)</f>
        <v>6.714337196290044E-3</v>
      </c>
      <c r="G295" s="13">
        <f>+IF(OR(AND(D295=0),(C295=0)),"0",((D295-C295)/C295))</f>
        <v>0.14563106796116504</v>
      </c>
      <c r="H295" s="18">
        <f>+IF(OR(AND(E295=""),(G295="")),"",E295*G295)</f>
        <v>1.2199419849811585E-3</v>
      </c>
    </row>
    <row r="296" spans="2:8" ht="15" x14ac:dyDescent="0.2">
      <c r="B296" s="3" t="s">
        <v>113</v>
      </c>
      <c r="C296" s="10">
        <v>254</v>
      </c>
      <c r="D296" s="10">
        <v>1461</v>
      </c>
      <c r="E296" s="12">
        <f t="shared" ref="E296:E359" si="26">+IF(C296=0,"",C296/C$294)</f>
        <v>6.8858947596714291E-3</v>
      </c>
      <c r="F296" s="12">
        <f t="shared" ref="F296:F359" si="27">+IF(D296=0,"",D296/D$294)</f>
        <v>2.7710866225366539E-2</v>
      </c>
      <c r="G296" s="13">
        <f t="shared" ref="G296:G359" si="28">+IF(OR(AND(D296=0),(C296=0)),"0",((D296-C296)/C296))</f>
        <v>4.7519685039370083</v>
      </c>
      <c r="H296" s="18">
        <f t="shared" ref="H296:H359" si="29">+IF(OR(AND(E296=""),(G296="")),"",E296*G296)</f>
        <v>3.2721555019383529E-2</v>
      </c>
    </row>
    <row r="297" spans="2:8" ht="15" x14ac:dyDescent="0.2">
      <c r="B297" s="3" t="s">
        <v>104</v>
      </c>
      <c r="C297" s="10">
        <v>144</v>
      </c>
      <c r="D297" s="10">
        <v>107</v>
      </c>
      <c r="E297" s="12">
        <f t="shared" si="26"/>
        <v>3.9038143519397077E-3</v>
      </c>
      <c r="F297" s="12">
        <f t="shared" si="27"/>
        <v>2.0294748022684599E-3</v>
      </c>
      <c r="G297" s="13">
        <f t="shared" si="28"/>
        <v>-0.25694444444444442</v>
      </c>
      <c r="H297" s="18">
        <f t="shared" si="29"/>
        <v>-1.0030634098733969E-3</v>
      </c>
    </row>
    <row r="298" spans="2:8" ht="15" x14ac:dyDescent="0.2">
      <c r="B298" s="3" t="s">
        <v>95</v>
      </c>
      <c r="C298" s="10">
        <v>825</v>
      </c>
      <c r="D298" s="10">
        <v>180</v>
      </c>
      <c r="E298" s="12">
        <f t="shared" si="26"/>
        <v>2.2365603057987907E-2</v>
      </c>
      <c r="F298" s="12">
        <f t="shared" si="27"/>
        <v>3.4140697608254461E-3</v>
      </c>
      <c r="G298" s="13">
        <f t="shared" si="28"/>
        <v>-0.78181818181818186</v>
      </c>
      <c r="H298" s="18">
        <f t="shared" si="29"/>
        <v>-1.7485835118063273E-2</v>
      </c>
    </row>
    <row r="299" spans="2:8" ht="15" x14ac:dyDescent="0.2">
      <c r="B299" s="3" t="s">
        <v>112</v>
      </c>
      <c r="C299" s="10">
        <v>2</v>
      </c>
      <c r="D299" s="10">
        <v>0</v>
      </c>
      <c r="E299" s="12">
        <f t="shared" si="26"/>
        <v>5.4219643776940384E-5</v>
      </c>
      <c r="F299" s="12" t="str">
        <f t="shared" si="27"/>
        <v/>
      </c>
      <c r="G299" s="13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0</v>
      </c>
      <c r="D300" s="10">
        <v>4</v>
      </c>
      <c r="E300" s="12" t="str">
        <f t="shared" si="26"/>
        <v/>
      </c>
      <c r="F300" s="12">
        <f t="shared" si="27"/>
        <v>7.5868216907232138E-5</v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2743</v>
      </c>
      <c r="D301" s="10">
        <v>1892</v>
      </c>
      <c r="E301" s="12">
        <f t="shared" si="26"/>
        <v>7.4362241440073737E-2</v>
      </c>
      <c r="F301" s="12">
        <f t="shared" si="27"/>
        <v>3.5885666597120801E-2</v>
      </c>
      <c r="G301" s="13">
        <f t="shared" si="28"/>
        <v>-0.3102442581115567</v>
      </c>
      <c r="H301" s="18">
        <f t="shared" si="29"/>
        <v>-2.3070458427088134E-2</v>
      </c>
    </row>
    <row r="302" spans="2:8" ht="15" x14ac:dyDescent="0.2">
      <c r="B302" s="3" t="s">
        <v>109</v>
      </c>
      <c r="C302" s="10">
        <v>58</v>
      </c>
      <c r="D302" s="10">
        <v>32</v>
      </c>
      <c r="E302" s="12">
        <f t="shared" si="26"/>
        <v>1.5723696695312712E-3</v>
      </c>
      <c r="F302" s="12">
        <f t="shared" si="27"/>
        <v>6.069457352578571E-4</v>
      </c>
      <c r="G302" s="13">
        <f t="shared" si="28"/>
        <v>-0.44827586206896552</v>
      </c>
      <c r="H302" s="18">
        <f t="shared" si="29"/>
        <v>-7.048553691002251E-4</v>
      </c>
    </row>
    <row r="303" spans="2:8" ht="15" x14ac:dyDescent="0.2">
      <c r="B303" s="3" t="s">
        <v>108</v>
      </c>
      <c r="C303" s="10">
        <v>69</v>
      </c>
      <c r="D303" s="10">
        <v>88</v>
      </c>
      <c r="E303" s="12">
        <f t="shared" si="26"/>
        <v>1.8705777103044433E-3</v>
      </c>
      <c r="F303" s="12">
        <f t="shared" si="27"/>
        <v>1.6691007719591071E-3</v>
      </c>
      <c r="G303" s="13">
        <f t="shared" si="28"/>
        <v>0.27536231884057971</v>
      </c>
      <c r="H303" s="18">
        <f t="shared" si="29"/>
        <v>5.150866158809337E-4</v>
      </c>
    </row>
    <row r="304" spans="2:8" ht="15" x14ac:dyDescent="0.2">
      <c r="B304" s="3" t="s">
        <v>107</v>
      </c>
      <c r="C304" s="10">
        <v>50</v>
      </c>
      <c r="D304" s="10">
        <v>58</v>
      </c>
      <c r="E304" s="12">
        <f t="shared" si="26"/>
        <v>1.3554910944235097E-3</v>
      </c>
      <c r="F304" s="12">
        <f t="shared" si="27"/>
        <v>1.100089145154866E-3</v>
      </c>
      <c r="G304" s="13">
        <f t="shared" si="28"/>
        <v>0.16</v>
      </c>
      <c r="H304" s="18">
        <f t="shared" si="29"/>
        <v>2.1687857510776156E-4</v>
      </c>
    </row>
    <row r="305" spans="2:8" ht="15" x14ac:dyDescent="0.2">
      <c r="B305" s="3" t="s">
        <v>351</v>
      </c>
      <c r="C305" s="10">
        <v>164</v>
      </c>
      <c r="D305" s="10">
        <v>144</v>
      </c>
      <c r="E305" s="12">
        <f t="shared" si="26"/>
        <v>4.4460107897091117E-3</v>
      </c>
      <c r="F305" s="12">
        <f t="shared" si="27"/>
        <v>2.7312558086603571E-3</v>
      </c>
      <c r="G305" s="13">
        <f t="shared" si="28"/>
        <v>-0.12195121951219512</v>
      </c>
      <c r="H305" s="18">
        <f t="shared" si="29"/>
        <v>-5.4219643776940384E-4</v>
      </c>
    </row>
    <row r="306" spans="2:8" ht="15" x14ac:dyDescent="0.2">
      <c r="B306" s="3" t="s">
        <v>524</v>
      </c>
      <c r="C306" s="10">
        <v>0</v>
      </c>
      <c r="D306" s="10">
        <v>2</v>
      </c>
      <c r="E306" s="12" t="str">
        <f t="shared" si="26"/>
        <v/>
      </c>
      <c r="F306" s="12">
        <f t="shared" si="27"/>
        <v>3.7934108453616069E-5</v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2714</v>
      </c>
      <c r="D307" s="10">
        <v>10545</v>
      </c>
      <c r="E307" s="12">
        <f t="shared" si="26"/>
        <v>7.357605660530811E-2</v>
      </c>
      <c r="F307" s="12">
        <f t="shared" si="27"/>
        <v>0.20000758682169073</v>
      </c>
      <c r="G307" s="13">
        <f t="shared" si="28"/>
        <v>2.8854089904200442</v>
      </c>
      <c r="H307" s="18">
        <f t="shared" si="29"/>
        <v>0.21229701520861011</v>
      </c>
    </row>
    <row r="308" spans="2:8" ht="15" x14ac:dyDescent="0.2">
      <c r="B308" s="3" t="s">
        <v>99</v>
      </c>
      <c r="C308" s="10">
        <v>610</v>
      </c>
      <c r="D308" s="10">
        <v>701</v>
      </c>
      <c r="E308" s="12">
        <f t="shared" si="26"/>
        <v>1.6536991351966818E-2</v>
      </c>
      <c r="F308" s="12">
        <f t="shared" si="27"/>
        <v>1.3295905012992432E-2</v>
      </c>
      <c r="G308" s="13">
        <f t="shared" si="28"/>
        <v>0.14918032786885246</v>
      </c>
      <c r="H308" s="18">
        <f t="shared" si="29"/>
        <v>2.4669937918507874E-3</v>
      </c>
    </row>
    <row r="309" spans="2:8" ht="15" x14ac:dyDescent="0.2">
      <c r="B309" s="3" t="s">
        <v>96</v>
      </c>
      <c r="C309" s="10">
        <v>1</v>
      </c>
      <c r="D309" s="10">
        <v>1</v>
      </c>
      <c r="E309" s="12">
        <f t="shared" si="26"/>
        <v>2.7109821888470192E-5</v>
      </c>
      <c r="F309" s="12">
        <f t="shared" si="27"/>
        <v>1.8967054226808035E-5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580</v>
      </c>
      <c r="D310" s="10">
        <v>561</v>
      </c>
      <c r="E310" s="12">
        <f t="shared" si="26"/>
        <v>1.5723696695312712E-2</v>
      </c>
      <c r="F310" s="12">
        <f t="shared" si="27"/>
        <v>1.0640517421239308E-2</v>
      </c>
      <c r="G310" s="13">
        <f t="shared" si="28"/>
        <v>-3.2758620689655175E-2</v>
      </c>
      <c r="H310" s="18">
        <f t="shared" si="29"/>
        <v>-5.150866158809337E-4</v>
      </c>
    </row>
    <row r="311" spans="2:8" ht="15" x14ac:dyDescent="0.2">
      <c r="B311" s="3" t="s">
        <v>102</v>
      </c>
      <c r="C311" s="10">
        <v>385</v>
      </c>
      <c r="D311" s="10">
        <v>288</v>
      </c>
      <c r="E311" s="12">
        <f t="shared" si="26"/>
        <v>1.0437281427061025E-2</v>
      </c>
      <c r="F311" s="12">
        <f t="shared" si="27"/>
        <v>5.4625116173207143E-3</v>
      </c>
      <c r="G311" s="13">
        <f t="shared" si="28"/>
        <v>-0.25194805194805192</v>
      </c>
      <c r="H311" s="18">
        <f t="shared" si="29"/>
        <v>-2.6296527231816085E-3</v>
      </c>
    </row>
    <row r="312" spans="2:8" ht="15" x14ac:dyDescent="0.2">
      <c r="B312" s="3" t="s">
        <v>97</v>
      </c>
      <c r="C312" s="10">
        <v>12</v>
      </c>
      <c r="D312" s="10">
        <v>4</v>
      </c>
      <c r="E312" s="12">
        <f t="shared" si="26"/>
        <v>3.253178626616423E-4</v>
      </c>
      <c r="F312" s="12">
        <f t="shared" si="27"/>
        <v>7.5868216907232138E-5</v>
      </c>
      <c r="G312" s="13">
        <f t="shared" si="28"/>
        <v>-0.66666666666666663</v>
      </c>
      <c r="H312" s="18">
        <f t="shared" si="29"/>
        <v>-2.1687857510776154E-4</v>
      </c>
    </row>
    <row r="313" spans="2:8" ht="15" x14ac:dyDescent="0.2">
      <c r="B313" s="3" t="s">
        <v>352</v>
      </c>
      <c r="C313" s="10">
        <v>4</v>
      </c>
      <c r="D313" s="10">
        <v>1</v>
      </c>
      <c r="E313" s="12">
        <f t="shared" si="26"/>
        <v>1.0843928755388077E-4</v>
      </c>
      <c r="F313" s="12">
        <f t="shared" si="27"/>
        <v>1.8967054226808035E-5</v>
      </c>
      <c r="G313" s="13">
        <f t="shared" si="28"/>
        <v>-0.75</v>
      </c>
      <c r="H313" s="18">
        <f t="shared" si="29"/>
        <v>-8.1329465665410576E-5</v>
      </c>
    </row>
    <row r="314" spans="2:8" ht="15" x14ac:dyDescent="0.2">
      <c r="B314" s="3" t="s">
        <v>353</v>
      </c>
      <c r="C314" s="10">
        <v>5552</v>
      </c>
      <c r="D314" s="10">
        <v>7425</v>
      </c>
      <c r="E314" s="12">
        <f t="shared" si="26"/>
        <v>0.1505137311247865</v>
      </c>
      <c r="F314" s="12">
        <f t="shared" si="27"/>
        <v>0.14083037763404965</v>
      </c>
      <c r="G314" s="13">
        <f t="shared" si="28"/>
        <v>0.33735590778097985</v>
      </c>
      <c r="H314" s="18">
        <f t="shared" si="29"/>
        <v>5.0776696397104672E-2</v>
      </c>
    </row>
    <row r="315" spans="2:8" ht="15" x14ac:dyDescent="0.2">
      <c r="B315" s="3" t="s">
        <v>354</v>
      </c>
      <c r="C315" s="10">
        <v>76</v>
      </c>
      <c r="D315" s="10">
        <v>121</v>
      </c>
      <c r="E315" s="12">
        <f t="shared" si="26"/>
        <v>2.0603464635237348E-3</v>
      </c>
      <c r="F315" s="12">
        <f t="shared" si="27"/>
        <v>2.2950135614437724E-3</v>
      </c>
      <c r="G315" s="13">
        <f t="shared" si="28"/>
        <v>0.59210526315789469</v>
      </c>
      <c r="H315" s="18">
        <f t="shared" si="29"/>
        <v>1.2199419849811587E-3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55</v>
      </c>
      <c r="D317" s="10">
        <v>65</v>
      </c>
      <c r="E317" s="12">
        <f t="shared" si="26"/>
        <v>1.4910402038658605E-3</v>
      </c>
      <c r="F317" s="12">
        <f t="shared" si="27"/>
        <v>1.2328585247425223E-3</v>
      </c>
      <c r="G317" s="13">
        <f t="shared" si="28"/>
        <v>0.18181818181818182</v>
      </c>
      <c r="H317" s="18">
        <f t="shared" si="29"/>
        <v>2.7109821888470192E-4</v>
      </c>
    </row>
    <row r="318" spans="2:8" ht="15" x14ac:dyDescent="0.2">
      <c r="B318" s="3" t="s">
        <v>355</v>
      </c>
      <c r="C318" s="10">
        <v>867</v>
      </c>
      <c r="D318" s="10">
        <v>2455</v>
      </c>
      <c r="E318" s="12">
        <f t="shared" si="26"/>
        <v>2.3504215577303658E-2</v>
      </c>
      <c r="F318" s="12">
        <f t="shared" si="27"/>
        <v>4.6564118126813728E-2</v>
      </c>
      <c r="G318" s="13">
        <f t="shared" si="28"/>
        <v>1.831603229527105</v>
      </c>
      <c r="H318" s="18">
        <f t="shared" si="29"/>
        <v>4.3050397158890669E-2</v>
      </c>
    </row>
    <row r="319" spans="2:8" ht="15" x14ac:dyDescent="0.2">
      <c r="B319" s="3" t="s">
        <v>115</v>
      </c>
      <c r="C319" s="10">
        <v>56</v>
      </c>
      <c r="D319" s="10">
        <v>37</v>
      </c>
      <c r="E319" s="12">
        <f t="shared" si="26"/>
        <v>1.5181500257543308E-3</v>
      </c>
      <c r="F319" s="12">
        <f t="shared" si="27"/>
        <v>7.0178100639189727E-4</v>
      </c>
      <c r="G319" s="13">
        <f t="shared" si="28"/>
        <v>-0.3392857142857143</v>
      </c>
      <c r="H319" s="18">
        <f t="shared" si="29"/>
        <v>-5.150866158809337E-4</v>
      </c>
    </row>
    <row r="320" spans="2:8" ht="15" x14ac:dyDescent="0.2">
      <c r="B320" s="3" t="s">
        <v>114</v>
      </c>
      <c r="C320" s="10">
        <v>3</v>
      </c>
      <c r="D320" s="10">
        <v>11</v>
      </c>
      <c r="E320" s="12">
        <f t="shared" si="26"/>
        <v>8.1329465665410576E-5</v>
      </c>
      <c r="F320" s="12">
        <f t="shared" si="27"/>
        <v>2.0863759649488838E-4</v>
      </c>
      <c r="G320" s="13">
        <f t="shared" si="28"/>
        <v>2.6666666666666665</v>
      </c>
      <c r="H320" s="18">
        <f t="shared" si="29"/>
        <v>2.1687857510776154E-4</v>
      </c>
    </row>
    <row r="321" spans="2:8" ht="15" x14ac:dyDescent="0.2">
      <c r="B321" s="3" t="s">
        <v>98</v>
      </c>
      <c r="C321" s="10">
        <v>14</v>
      </c>
      <c r="D321" s="10">
        <v>11</v>
      </c>
      <c r="E321" s="12">
        <f t="shared" si="26"/>
        <v>3.7953750643858269E-4</v>
      </c>
      <c r="F321" s="12">
        <f t="shared" si="27"/>
        <v>2.0863759649488838E-4</v>
      </c>
      <c r="G321" s="13">
        <f t="shared" si="28"/>
        <v>-0.21428571428571427</v>
      </c>
      <c r="H321" s="18">
        <f t="shared" si="29"/>
        <v>-8.1329465665410576E-5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41</v>
      </c>
      <c r="D323" s="10">
        <v>17</v>
      </c>
      <c r="E323" s="12">
        <f t="shared" si="26"/>
        <v>1.1115026974272779E-3</v>
      </c>
      <c r="F323" s="12">
        <f t="shared" si="27"/>
        <v>3.224399218557366E-4</v>
      </c>
      <c r="G323" s="13">
        <f t="shared" si="28"/>
        <v>-0.58536585365853655</v>
      </c>
      <c r="H323" s="18">
        <f t="shared" si="29"/>
        <v>-6.5063572532328461E-4</v>
      </c>
    </row>
    <row r="324" spans="2:8" ht="15" x14ac:dyDescent="0.2">
      <c r="B324" s="3" t="s">
        <v>473</v>
      </c>
      <c r="C324" s="10">
        <v>16</v>
      </c>
      <c r="D324" s="10">
        <v>61</v>
      </c>
      <c r="E324" s="12">
        <f t="shared" si="26"/>
        <v>4.3375715021552307E-4</v>
      </c>
      <c r="F324" s="12">
        <f t="shared" si="27"/>
        <v>1.1569903078352901E-3</v>
      </c>
      <c r="G324" s="13">
        <f t="shared" si="28"/>
        <v>2.8125</v>
      </c>
      <c r="H324" s="18">
        <f t="shared" si="29"/>
        <v>1.2199419849811587E-3</v>
      </c>
    </row>
    <row r="325" spans="2:8" ht="15" x14ac:dyDescent="0.2">
      <c r="B325" s="3" t="s">
        <v>474</v>
      </c>
      <c r="C325" s="10">
        <v>2</v>
      </c>
      <c r="D325" s="10">
        <v>2</v>
      </c>
      <c r="E325" s="12">
        <f t="shared" si="26"/>
        <v>5.4219643776940384E-5</v>
      </c>
      <c r="F325" s="12">
        <f t="shared" si="27"/>
        <v>3.7934108453616069E-5</v>
      </c>
      <c r="G325" s="13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655</v>
      </c>
      <c r="D326" s="10">
        <v>378</v>
      </c>
      <c r="E326" s="12">
        <f t="shared" si="26"/>
        <v>1.7756933336947976E-2</v>
      </c>
      <c r="F326" s="12">
        <f t="shared" si="27"/>
        <v>7.1695464977334367E-3</v>
      </c>
      <c r="G326" s="13">
        <f t="shared" si="28"/>
        <v>-0.42290076335877863</v>
      </c>
      <c r="H326" s="18">
        <f t="shared" si="29"/>
        <v>-7.5094206631062428E-3</v>
      </c>
    </row>
    <row r="327" spans="2:8" ht="15" x14ac:dyDescent="0.2">
      <c r="B327" s="3" t="s">
        <v>358</v>
      </c>
      <c r="C327" s="10">
        <v>38</v>
      </c>
      <c r="D327" s="10">
        <v>27</v>
      </c>
      <c r="E327" s="12">
        <f t="shared" si="26"/>
        <v>1.0301732317618674E-3</v>
      </c>
      <c r="F327" s="12">
        <f t="shared" si="27"/>
        <v>5.1211046412381694E-4</v>
      </c>
      <c r="G327" s="13">
        <f t="shared" si="28"/>
        <v>-0.28947368421052633</v>
      </c>
      <c r="H327" s="18">
        <f t="shared" si="29"/>
        <v>-2.9820804077317217E-4</v>
      </c>
    </row>
    <row r="328" spans="2:8" ht="15" x14ac:dyDescent="0.2">
      <c r="B328" s="3" t="s">
        <v>116</v>
      </c>
      <c r="C328" s="10">
        <v>101</v>
      </c>
      <c r="D328" s="10">
        <v>185</v>
      </c>
      <c r="E328" s="12">
        <f t="shared" si="26"/>
        <v>2.7380920107354895E-3</v>
      </c>
      <c r="F328" s="12">
        <f t="shared" si="27"/>
        <v>3.5089050319594864E-3</v>
      </c>
      <c r="G328" s="13">
        <f t="shared" si="28"/>
        <v>0.83168316831683164</v>
      </c>
      <c r="H328" s="18">
        <f t="shared" si="29"/>
        <v>2.2772250386314959E-3</v>
      </c>
    </row>
    <row r="329" spans="2:8" ht="15" x14ac:dyDescent="0.2">
      <c r="B329" s="3" t="s">
        <v>359</v>
      </c>
      <c r="C329" s="10">
        <v>18</v>
      </c>
      <c r="D329" s="10">
        <v>22</v>
      </c>
      <c r="E329" s="12">
        <f t="shared" si="26"/>
        <v>4.8797679399246346E-4</v>
      </c>
      <c r="F329" s="12">
        <f t="shared" si="27"/>
        <v>4.1727519298977677E-4</v>
      </c>
      <c r="G329" s="13">
        <f t="shared" si="28"/>
        <v>0.22222222222222221</v>
      </c>
      <c r="H329" s="18">
        <f t="shared" si="29"/>
        <v>1.0843928755388077E-4</v>
      </c>
    </row>
    <row r="330" spans="2:8" ht="15" x14ac:dyDescent="0.2">
      <c r="B330" s="3" t="s">
        <v>360</v>
      </c>
      <c r="C330" s="10">
        <v>91</v>
      </c>
      <c r="D330" s="10">
        <v>71</v>
      </c>
      <c r="E330" s="12">
        <f t="shared" si="26"/>
        <v>2.4669937918507874E-3</v>
      </c>
      <c r="F330" s="12">
        <f t="shared" si="27"/>
        <v>1.3466608501033705E-3</v>
      </c>
      <c r="G330" s="13">
        <f t="shared" si="28"/>
        <v>-0.21978021978021978</v>
      </c>
      <c r="H330" s="18">
        <f t="shared" si="29"/>
        <v>-5.4219643776940384E-4</v>
      </c>
    </row>
    <row r="331" spans="2:8" ht="15" x14ac:dyDescent="0.2">
      <c r="B331" s="3" t="s">
        <v>117</v>
      </c>
      <c r="C331" s="10">
        <v>3</v>
      </c>
      <c r="D331" s="10">
        <v>2</v>
      </c>
      <c r="E331" s="12">
        <f t="shared" si="26"/>
        <v>8.1329465665410576E-5</v>
      </c>
      <c r="F331" s="12">
        <f t="shared" si="27"/>
        <v>3.7934108453616069E-5</v>
      </c>
      <c r="G331" s="13">
        <f t="shared" si="28"/>
        <v>-0.33333333333333331</v>
      </c>
      <c r="H331" s="18">
        <f t="shared" si="29"/>
        <v>-2.7109821888470192E-5</v>
      </c>
    </row>
    <row r="332" spans="2:8" ht="15" x14ac:dyDescent="0.2">
      <c r="B332" s="3" t="s">
        <v>361</v>
      </c>
      <c r="C332" s="10">
        <v>3517</v>
      </c>
      <c r="D332" s="10">
        <v>7067</v>
      </c>
      <c r="E332" s="12">
        <f t="shared" si="26"/>
        <v>9.5345243581749672E-2</v>
      </c>
      <c r="F332" s="12">
        <f t="shared" si="27"/>
        <v>0.13404017222085238</v>
      </c>
      <c r="G332" s="13">
        <f t="shared" si="28"/>
        <v>1.0093829968723345</v>
      </c>
      <c r="H332" s="18">
        <f t="shared" si="29"/>
        <v>9.6239867704069199E-2</v>
      </c>
    </row>
    <row r="333" spans="2:8" ht="15" x14ac:dyDescent="0.2">
      <c r="B333" s="3" t="s">
        <v>130</v>
      </c>
      <c r="C333" s="10">
        <v>620</v>
      </c>
      <c r="D333" s="10">
        <v>306</v>
      </c>
      <c r="E333" s="12">
        <f t="shared" si="26"/>
        <v>1.6808089570851521E-2</v>
      </c>
      <c r="F333" s="12">
        <f t="shared" si="27"/>
        <v>5.8039185934032587E-3</v>
      </c>
      <c r="G333" s="13">
        <f t="shared" si="28"/>
        <v>-0.50645161290322582</v>
      </c>
      <c r="H333" s="18">
        <f t="shared" si="29"/>
        <v>-8.5124840729796421E-3</v>
      </c>
    </row>
    <row r="334" spans="2:8" ht="15" x14ac:dyDescent="0.2">
      <c r="B334" s="3" t="s">
        <v>119</v>
      </c>
      <c r="C334" s="10">
        <v>924</v>
      </c>
      <c r="D334" s="10">
        <v>1681</v>
      </c>
      <c r="E334" s="12">
        <f t="shared" si="26"/>
        <v>2.5049475424946458E-2</v>
      </c>
      <c r="F334" s="12">
        <f t="shared" si="27"/>
        <v>3.1883618155264304E-2</v>
      </c>
      <c r="G334" s="13">
        <f t="shared" si="28"/>
        <v>0.81926406926406925</v>
      </c>
      <c r="H334" s="18">
        <f t="shared" si="29"/>
        <v>2.0522135169571937E-2</v>
      </c>
    </row>
    <row r="335" spans="2:8" ht="15" x14ac:dyDescent="0.2">
      <c r="B335" s="3" t="s">
        <v>128</v>
      </c>
      <c r="C335" s="10">
        <v>497</v>
      </c>
      <c r="D335" s="10">
        <v>366</v>
      </c>
      <c r="E335" s="12">
        <f t="shared" si="26"/>
        <v>1.3473581478569686E-2</v>
      </c>
      <c r="F335" s="12">
        <f t="shared" si="27"/>
        <v>6.9419418470117403E-3</v>
      </c>
      <c r="G335" s="13">
        <f t="shared" si="28"/>
        <v>-0.26358148893360162</v>
      </c>
      <c r="H335" s="18">
        <f t="shared" si="29"/>
        <v>-3.5513866673895951E-3</v>
      </c>
    </row>
    <row r="336" spans="2:8" ht="15" x14ac:dyDescent="0.2">
      <c r="B336" s="3" t="s">
        <v>132</v>
      </c>
      <c r="C336" s="10">
        <v>4</v>
      </c>
      <c r="D336" s="10">
        <v>1</v>
      </c>
      <c r="E336" s="12">
        <f t="shared" si="26"/>
        <v>1.0843928755388077E-4</v>
      </c>
      <c r="F336" s="12">
        <f t="shared" si="27"/>
        <v>1.8967054226808035E-5</v>
      </c>
      <c r="G336" s="13">
        <f t="shared" si="28"/>
        <v>-0.75</v>
      </c>
      <c r="H336" s="18">
        <f t="shared" si="29"/>
        <v>-8.1329465665410576E-5</v>
      </c>
    </row>
    <row r="337" spans="2:8" ht="15" x14ac:dyDescent="0.2">
      <c r="B337" s="3" t="s">
        <v>133</v>
      </c>
      <c r="C337" s="10">
        <v>131</v>
      </c>
      <c r="D337" s="10">
        <v>61</v>
      </c>
      <c r="E337" s="12">
        <f t="shared" si="26"/>
        <v>3.5513866673895951E-3</v>
      </c>
      <c r="F337" s="12">
        <f t="shared" si="27"/>
        <v>1.1569903078352901E-3</v>
      </c>
      <c r="G337" s="13">
        <f t="shared" si="28"/>
        <v>-0.53435114503816794</v>
      </c>
      <c r="H337" s="18">
        <f t="shared" si="29"/>
        <v>-1.8976875321929133E-3</v>
      </c>
    </row>
    <row r="338" spans="2:8" ht="30" x14ac:dyDescent="0.2">
      <c r="B338" s="3" t="s">
        <v>362</v>
      </c>
      <c r="C338" s="10">
        <v>21</v>
      </c>
      <c r="D338" s="10">
        <v>18</v>
      </c>
      <c r="E338" s="12">
        <f t="shared" si="26"/>
        <v>5.6930625965787409E-4</v>
      </c>
      <c r="F338" s="12">
        <f t="shared" si="27"/>
        <v>3.4140697608254464E-4</v>
      </c>
      <c r="G338" s="13">
        <f t="shared" si="28"/>
        <v>-0.14285714285714285</v>
      </c>
      <c r="H338" s="18">
        <f t="shared" si="29"/>
        <v>-8.1329465665410576E-5</v>
      </c>
    </row>
    <row r="339" spans="2:8" ht="15" x14ac:dyDescent="0.2">
      <c r="B339" s="3" t="s">
        <v>363</v>
      </c>
      <c r="C339" s="10">
        <v>17</v>
      </c>
      <c r="D339" s="10">
        <v>19</v>
      </c>
      <c r="E339" s="12">
        <f t="shared" si="26"/>
        <v>4.6086697210399326E-4</v>
      </c>
      <c r="F339" s="12">
        <f t="shared" si="27"/>
        <v>3.6037403030935263E-4</v>
      </c>
      <c r="G339" s="13">
        <f t="shared" si="28"/>
        <v>0.11764705882352941</v>
      </c>
      <c r="H339" s="18">
        <f t="shared" si="29"/>
        <v>5.4219643776940384E-5</v>
      </c>
    </row>
    <row r="340" spans="2:8" ht="15" x14ac:dyDescent="0.2">
      <c r="B340" s="3" t="s">
        <v>364</v>
      </c>
      <c r="C340" s="10">
        <v>126</v>
      </c>
      <c r="D340" s="10">
        <v>150</v>
      </c>
      <c r="E340" s="12">
        <f t="shared" si="26"/>
        <v>3.4158375579472441E-3</v>
      </c>
      <c r="F340" s="12">
        <f t="shared" si="27"/>
        <v>2.8450581340212053E-3</v>
      </c>
      <c r="G340" s="13">
        <f t="shared" si="28"/>
        <v>0.19047619047619047</v>
      </c>
      <c r="H340" s="18">
        <f t="shared" si="29"/>
        <v>6.506357253232845E-4</v>
      </c>
    </row>
    <row r="341" spans="2:8" ht="15" x14ac:dyDescent="0.2">
      <c r="B341" s="3" t="s">
        <v>118</v>
      </c>
      <c r="C341" s="10">
        <v>213</v>
      </c>
      <c r="D341" s="10">
        <v>197</v>
      </c>
      <c r="E341" s="12">
        <f t="shared" si="26"/>
        <v>5.7743920622441514E-3</v>
      </c>
      <c r="F341" s="12">
        <f t="shared" si="27"/>
        <v>3.7365096826811827E-3</v>
      </c>
      <c r="G341" s="13">
        <f t="shared" si="28"/>
        <v>-7.5117370892018781E-2</v>
      </c>
      <c r="H341" s="18">
        <f t="shared" si="29"/>
        <v>-4.3375715021552313E-4</v>
      </c>
    </row>
    <row r="342" spans="2:8" ht="15" x14ac:dyDescent="0.2">
      <c r="B342" s="3" t="s">
        <v>365</v>
      </c>
      <c r="C342" s="10">
        <v>1</v>
      </c>
      <c r="D342" s="10">
        <v>1</v>
      </c>
      <c r="E342" s="12">
        <f t="shared" si="26"/>
        <v>2.7109821888470192E-5</v>
      </c>
      <c r="F342" s="12">
        <f t="shared" si="27"/>
        <v>1.8967054226808035E-5</v>
      </c>
      <c r="G342" s="13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37</v>
      </c>
      <c r="D343" s="10">
        <v>13</v>
      </c>
      <c r="E343" s="12">
        <f t="shared" si="26"/>
        <v>1.0030634098733972E-3</v>
      </c>
      <c r="F343" s="12">
        <f t="shared" si="27"/>
        <v>2.4657170494850447E-4</v>
      </c>
      <c r="G343" s="13">
        <f t="shared" si="28"/>
        <v>-0.64864864864864868</v>
      </c>
      <c r="H343" s="18">
        <f t="shared" si="29"/>
        <v>-6.5063572532328472E-4</v>
      </c>
    </row>
    <row r="344" spans="2:8" ht="15" x14ac:dyDescent="0.2">
      <c r="B344" s="3" t="s">
        <v>131</v>
      </c>
      <c r="C344" s="10">
        <v>267</v>
      </c>
      <c r="D344" s="10">
        <v>255</v>
      </c>
      <c r="E344" s="12">
        <f t="shared" si="26"/>
        <v>7.2383224442215417E-3</v>
      </c>
      <c r="F344" s="12">
        <f t="shared" si="27"/>
        <v>4.836598827836049E-3</v>
      </c>
      <c r="G344" s="13">
        <f t="shared" si="28"/>
        <v>-4.49438202247191E-2</v>
      </c>
      <c r="H344" s="18">
        <f t="shared" si="29"/>
        <v>-3.253178626616423E-4</v>
      </c>
    </row>
    <row r="345" spans="2:8" ht="15" x14ac:dyDescent="0.2">
      <c r="B345" s="3" t="s">
        <v>366</v>
      </c>
      <c r="C345" s="10">
        <v>1115</v>
      </c>
      <c r="D345" s="10">
        <v>4262</v>
      </c>
      <c r="E345" s="12">
        <f t="shared" si="26"/>
        <v>3.0227451405644264E-2</v>
      </c>
      <c r="F345" s="12">
        <f t="shared" si="27"/>
        <v>8.0837585114655844E-2</v>
      </c>
      <c r="G345" s="13">
        <f t="shared" si="28"/>
        <v>2.8224215246636772</v>
      </c>
      <c r="H345" s="18">
        <f t="shared" si="29"/>
        <v>8.5314609483015696E-2</v>
      </c>
    </row>
    <row r="346" spans="2:8" ht="15" x14ac:dyDescent="0.2">
      <c r="B346" s="3" t="s">
        <v>122</v>
      </c>
      <c r="C346" s="10">
        <v>49</v>
      </c>
      <c r="D346" s="10">
        <v>13</v>
      </c>
      <c r="E346" s="12">
        <f t="shared" si="26"/>
        <v>1.3283812725350395E-3</v>
      </c>
      <c r="F346" s="12">
        <f t="shared" si="27"/>
        <v>2.4657170494850447E-4</v>
      </c>
      <c r="G346" s="13">
        <f t="shared" si="28"/>
        <v>-0.73469387755102045</v>
      </c>
      <c r="H346" s="18">
        <f t="shared" si="29"/>
        <v>-9.7595358798492702E-4</v>
      </c>
    </row>
    <row r="347" spans="2:8" ht="15" x14ac:dyDescent="0.2">
      <c r="B347" s="3" t="s">
        <v>121</v>
      </c>
      <c r="C347" s="10">
        <v>100</v>
      </c>
      <c r="D347" s="10">
        <v>114</v>
      </c>
      <c r="E347" s="12">
        <f t="shared" si="26"/>
        <v>2.7109821888470194E-3</v>
      </c>
      <c r="F347" s="12">
        <f t="shared" si="27"/>
        <v>2.1622441818561159E-3</v>
      </c>
      <c r="G347" s="13">
        <f t="shared" si="28"/>
        <v>0.14000000000000001</v>
      </c>
      <c r="H347" s="18">
        <f t="shared" si="29"/>
        <v>3.7953750643858274E-4</v>
      </c>
    </row>
    <row r="348" spans="2:8" ht="15" x14ac:dyDescent="0.2">
      <c r="B348" s="3" t="s">
        <v>367</v>
      </c>
      <c r="C348" s="10">
        <v>0</v>
      </c>
      <c r="D348" s="10">
        <v>3</v>
      </c>
      <c r="E348" s="12" t="str">
        <f t="shared" si="26"/>
        <v/>
      </c>
      <c r="F348" s="12">
        <f t="shared" si="27"/>
        <v>5.69011626804241E-5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4</v>
      </c>
      <c r="D350" s="10">
        <v>16</v>
      </c>
      <c r="E350" s="12">
        <f t="shared" si="26"/>
        <v>1.0843928755388077E-4</v>
      </c>
      <c r="F350" s="12">
        <f t="shared" si="27"/>
        <v>3.0347286762892855E-4</v>
      </c>
      <c r="G350" s="13">
        <f t="shared" si="28"/>
        <v>3</v>
      </c>
      <c r="H350" s="18">
        <f t="shared" si="29"/>
        <v>3.253178626616423E-4</v>
      </c>
    </row>
    <row r="351" spans="2:8" ht="15" x14ac:dyDescent="0.2">
      <c r="B351" s="3" t="s">
        <v>120</v>
      </c>
      <c r="C351" s="10">
        <v>21</v>
      </c>
      <c r="D351" s="10">
        <v>3</v>
      </c>
      <c r="E351" s="12">
        <f t="shared" si="26"/>
        <v>5.6930625965787409E-4</v>
      </c>
      <c r="F351" s="12">
        <f t="shared" si="27"/>
        <v>5.69011626804241E-5</v>
      </c>
      <c r="G351" s="13">
        <f t="shared" si="28"/>
        <v>-0.8571428571428571</v>
      </c>
      <c r="H351" s="18">
        <f t="shared" si="29"/>
        <v>-4.8797679399246346E-4</v>
      </c>
    </row>
    <row r="352" spans="2:8" ht="15" x14ac:dyDescent="0.2">
      <c r="B352" s="3" t="s">
        <v>370</v>
      </c>
      <c r="C352" s="10">
        <v>1</v>
      </c>
      <c r="D352" s="10">
        <v>2</v>
      </c>
      <c r="E352" s="12">
        <f t="shared" si="26"/>
        <v>2.7109821888470192E-5</v>
      </c>
      <c r="F352" s="12">
        <f t="shared" si="27"/>
        <v>3.7934108453616069E-5</v>
      </c>
      <c r="G352" s="13">
        <f t="shared" si="28"/>
        <v>1</v>
      </c>
      <c r="H352" s="18">
        <f t="shared" si="29"/>
        <v>2.7109821888470192E-5</v>
      </c>
    </row>
    <row r="353" spans="2:8" ht="15" x14ac:dyDescent="0.2">
      <c r="B353" s="3" t="s">
        <v>125</v>
      </c>
      <c r="C353" s="10">
        <v>40</v>
      </c>
      <c r="D353" s="10">
        <v>30</v>
      </c>
      <c r="E353" s="12">
        <f t="shared" si="26"/>
        <v>1.0843928755388077E-3</v>
      </c>
      <c r="F353" s="12">
        <f t="shared" si="27"/>
        <v>5.6901162680424102E-4</v>
      </c>
      <c r="G353" s="13">
        <f t="shared" si="28"/>
        <v>-0.25</v>
      </c>
      <c r="H353" s="18">
        <f t="shared" si="29"/>
        <v>-2.7109821888470192E-4</v>
      </c>
    </row>
    <row r="354" spans="2:8" ht="15" x14ac:dyDescent="0.2">
      <c r="B354" s="3" t="s">
        <v>124</v>
      </c>
      <c r="C354" s="10">
        <v>972</v>
      </c>
      <c r="D354" s="10">
        <v>540</v>
      </c>
      <c r="E354" s="12">
        <f t="shared" si="26"/>
        <v>2.6350746875593026E-2</v>
      </c>
      <c r="F354" s="12">
        <f t="shared" si="27"/>
        <v>1.0242209282476338E-2</v>
      </c>
      <c r="G354" s="13">
        <f t="shared" si="28"/>
        <v>-0.44444444444444442</v>
      </c>
      <c r="H354" s="18">
        <f t="shared" si="29"/>
        <v>-1.1711443055819122E-2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2.7109821888470192E-5</v>
      </c>
      <c r="F355" s="12">
        <f t="shared" si="27"/>
        <v>1.8967054226808035E-5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38</v>
      </c>
      <c r="D356" s="10">
        <v>29</v>
      </c>
      <c r="E356" s="12">
        <f t="shared" si="26"/>
        <v>1.0301732317618674E-3</v>
      </c>
      <c r="F356" s="12">
        <f t="shared" si="27"/>
        <v>5.5004457257743302E-4</v>
      </c>
      <c r="G356" s="13">
        <f t="shared" si="28"/>
        <v>-0.23684210526315788</v>
      </c>
      <c r="H356" s="18">
        <f t="shared" si="29"/>
        <v>-2.4398839699623173E-4</v>
      </c>
    </row>
    <row r="357" spans="2:8" ht="15" x14ac:dyDescent="0.2">
      <c r="B357" s="3" t="s">
        <v>372</v>
      </c>
      <c r="C357" s="10">
        <v>108</v>
      </c>
      <c r="D357" s="10">
        <v>162</v>
      </c>
      <c r="E357" s="12">
        <f t="shared" si="26"/>
        <v>2.927860763954781E-3</v>
      </c>
      <c r="F357" s="12">
        <f t="shared" si="27"/>
        <v>3.0726627847429016E-3</v>
      </c>
      <c r="G357" s="13">
        <f t="shared" si="28"/>
        <v>0.5</v>
      </c>
      <c r="H357" s="18">
        <f t="shared" si="29"/>
        <v>1.4639303819773905E-3</v>
      </c>
    </row>
    <row r="358" spans="2:8" ht="15" x14ac:dyDescent="0.2">
      <c r="B358" s="3" t="s">
        <v>127</v>
      </c>
      <c r="C358" s="10">
        <v>624</v>
      </c>
      <c r="D358" s="10">
        <v>815</v>
      </c>
      <c r="E358" s="12">
        <f t="shared" si="26"/>
        <v>1.6916528858405399E-2</v>
      </c>
      <c r="F358" s="12">
        <f t="shared" si="27"/>
        <v>1.5458149194848548E-2</v>
      </c>
      <c r="G358" s="13">
        <f t="shared" si="28"/>
        <v>0.30608974358974361</v>
      </c>
      <c r="H358" s="18">
        <f t="shared" si="29"/>
        <v>5.1779759806978064E-3</v>
      </c>
    </row>
    <row r="359" spans="2:8" ht="15" x14ac:dyDescent="0.2">
      <c r="B359" s="3" t="s">
        <v>123</v>
      </c>
      <c r="C359" s="10">
        <v>18</v>
      </c>
      <c r="D359" s="10">
        <v>20</v>
      </c>
      <c r="E359" s="12">
        <f t="shared" si="26"/>
        <v>4.8797679399246346E-4</v>
      </c>
      <c r="F359" s="12">
        <f t="shared" si="27"/>
        <v>3.7934108453616068E-4</v>
      </c>
      <c r="G359" s="13">
        <f t="shared" si="28"/>
        <v>0.1111111111111111</v>
      </c>
      <c r="H359" s="18">
        <f t="shared" si="29"/>
        <v>5.4219643776940384E-5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1.8967054226808035E-5</v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14</v>
      </c>
      <c r="D362" s="10">
        <v>7</v>
      </c>
      <c r="E362" s="12">
        <f t="shared" si="30"/>
        <v>3.7953750643858269E-4</v>
      </c>
      <c r="F362" s="12">
        <f t="shared" si="31"/>
        <v>1.3276937958765623E-4</v>
      </c>
      <c r="G362" s="13">
        <f t="shared" si="32"/>
        <v>-0.5</v>
      </c>
      <c r="H362" s="18">
        <f t="shared" si="33"/>
        <v>-1.8976875321929134E-4</v>
      </c>
    </row>
    <row r="363" spans="2:8" ht="15" x14ac:dyDescent="0.2">
      <c r="B363" s="3" t="s">
        <v>376</v>
      </c>
      <c r="C363" s="10">
        <v>425</v>
      </c>
      <c r="D363" s="10">
        <v>94</v>
      </c>
      <c r="E363" s="12">
        <f t="shared" si="30"/>
        <v>1.1521674302599831E-2</v>
      </c>
      <c r="F363" s="12">
        <f t="shared" si="31"/>
        <v>1.7829030973199552E-3</v>
      </c>
      <c r="G363" s="13">
        <f t="shared" si="32"/>
        <v>-0.77882352941176469</v>
      </c>
      <c r="H363" s="18">
        <f t="shared" si="33"/>
        <v>-8.9733510450836339E-3</v>
      </c>
    </row>
    <row r="364" spans="2:8" ht="15" x14ac:dyDescent="0.2">
      <c r="B364" s="3" t="s">
        <v>377</v>
      </c>
      <c r="C364" s="10">
        <v>16</v>
      </c>
      <c r="D364" s="10">
        <v>41</v>
      </c>
      <c r="E364" s="12">
        <f t="shared" si="30"/>
        <v>4.3375715021552307E-4</v>
      </c>
      <c r="F364" s="12">
        <f t="shared" si="31"/>
        <v>7.7764922329912945E-4</v>
      </c>
      <c r="G364" s="13">
        <f t="shared" si="32"/>
        <v>1.5625</v>
      </c>
      <c r="H364" s="18">
        <f t="shared" si="33"/>
        <v>6.7774554721175486E-4</v>
      </c>
    </row>
    <row r="365" spans="2:8" ht="30" x14ac:dyDescent="0.2">
      <c r="B365" s="3" t="s">
        <v>378</v>
      </c>
      <c r="C365" s="10">
        <v>10</v>
      </c>
      <c r="D365" s="10">
        <v>14</v>
      </c>
      <c r="E365" s="12">
        <f t="shared" si="30"/>
        <v>2.7109821888470192E-4</v>
      </c>
      <c r="F365" s="12">
        <f t="shared" si="31"/>
        <v>2.6553875917531246E-4</v>
      </c>
      <c r="G365" s="13">
        <f t="shared" si="32"/>
        <v>0.4</v>
      </c>
      <c r="H365" s="18">
        <f t="shared" si="33"/>
        <v>1.0843928755388077E-4</v>
      </c>
    </row>
    <row r="366" spans="2:8" ht="15" x14ac:dyDescent="0.2">
      <c r="B366" s="3" t="s">
        <v>475</v>
      </c>
      <c r="C366" s="10">
        <v>7</v>
      </c>
      <c r="D366" s="10">
        <v>0</v>
      </c>
      <c r="E366" s="12">
        <f t="shared" si="30"/>
        <v>1.8976875321929134E-4</v>
      </c>
      <c r="F366" s="12" t="str">
        <f t="shared" si="31"/>
        <v/>
      </c>
      <c r="G366" s="13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6</v>
      </c>
      <c r="D367" s="10">
        <v>4</v>
      </c>
      <c r="E367" s="12">
        <f t="shared" si="30"/>
        <v>1.6265893133082115E-4</v>
      </c>
      <c r="F367" s="12">
        <f t="shared" si="31"/>
        <v>7.5868216907232138E-5</v>
      </c>
      <c r="G367" s="13">
        <f t="shared" si="32"/>
        <v>-0.33333333333333331</v>
      </c>
      <c r="H367" s="18">
        <f t="shared" si="33"/>
        <v>-5.4219643776940384E-5</v>
      </c>
    </row>
    <row r="368" spans="2:8" ht="15" x14ac:dyDescent="0.2">
      <c r="B368" s="3" t="s">
        <v>380</v>
      </c>
      <c r="C368" s="10">
        <v>3</v>
      </c>
      <c r="D368" s="10">
        <v>30</v>
      </c>
      <c r="E368" s="12">
        <f t="shared" si="30"/>
        <v>8.1329465665410576E-5</v>
      </c>
      <c r="F368" s="12">
        <f t="shared" si="31"/>
        <v>5.6901162680424102E-4</v>
      </c>
      <c r="G368" s="13">
        <f t="shared" si="32"/>
        <v>9</v>
      </c>
      <c r="H368" s="18">
        <f t="shared" si="33"/>
        <v>7.3196519098869513E-4</v>
      </c>
    </row>
    <row r="369" spans="2:8" ht="15" x14ac:dyDescent="0.2">
      <c r="B369" s="3" t="s">
        <v>381</v>
      </c>
      <c r="C369" s="10">
        <v>837</v>
      </c>
      <c r="D369" s="10">
        <v>1314</v>
      </c>
      <c r="E369" s="12">
        <f t="shared" si="30"/>
        <v>2.2690920920649553E-2</v>
      </c>
      <c r="F369" s="12">
        <f t="shared" si="31"/>
        <v>2.4922709254025757E-2</v>
      </c>
      <c r="G369" s="13">
        <f t="shared" si="32"/>
        <v>0.56989247311827962</v>
      </c>
      <c r="H369" s="18">
        <f t="shared" si="33"/>
        <v>1.2931385040800283E-2</v>
      </c>
    </row>
    <row r="370" spans="2:8" ht="15" x14ac:dyDescent="0.2">
      <c r="B370" s="3" t="s">
        <v>135</v>
      </c>
      <c r="C370" s="10">
        <v>655</v>
      </c>
      <c r="D370" s="10">
        <v>395</v>
      </c>
      <c r="E370" s="12">
        <f t="shared" si="30"/>
        <v>1.7756933336947976E-2</v>
      </c>
      <c r="F370" s="12">
        <f t="shared" si="31"/>
        <v>7.4919864195891733E-3</v>
      </c>
      <c r="G370" s="13">
        <f t="shared" si="32"/>
        <v>-0.39694656488549618</v>
      </c>
      <c r="H370" s="18">
        <f t="shared" si="33"/>
        <v>-7.0485536910022501E-3</v>
      </c>
    </row>
    <row r="371" spans="2:8" ht="15" x14ac:dyDescent="0.2">
      <c r="B371" s="3" t="s">
        <v>136</v>
      </c>
      <c r="C371" s="10">
        <v>201</v>
      </c>
      <c r="D371" s="10">
        <v>105</v>
      </c>
      <c r="E371" s="12">
        <f t="shared" si="30"/>
        <v>5.4490741995825084E-3</v>
      </c>
      <c r="F371" s="12">
        <f t="shared" si="31"/>
        <v>1.9915406938148437E-3</v>
      </c>
      <c r="G371" s="13">
        <f t="shared" si="32"/>
        <v>-0.47761194029850745</v>
      </c>
      <c r="H371" s="18">
        <f t="shared" si="33"/>
        <v>-2.6025429012931384E-3</v>
      </c>
    </row>
    <row r="372" spans="2:8" ht="15" x14ac:dyDescent="0.2">
      <c r="B372" s="3" t="s">
        <v>137</v>
      </c>
      <c r="C372" s="10">
        <v>525</v>
      </c>
      <c r="D372" s="10">
        <v>148</v>
      </c>
      <c r="E372" s="12">
        <f t="shared" si="30"/>
        <v>1.4232656491446852E-2</v>
      </c>
      <c r="F372" s="12">
        <f t="shared" si="31"/>
        <v>2.8071240255675891E-3</v>
      </c>
      <c r="G372" s="13">
        <f t="shared" si="32"/>
        <v>-0.71809523809523812</v>
      </c>
      <c r="H372" s="18">
        <f t="shared" si="33"/>
        <v>-1.0220402851953263E-2</v>
      </c>
    </row>
    <row r="373" spans="2:8" ht="15" x14ac:dyDescent="0.2">
      <c r="B373" s="3" t="s">
        <v>382</v>
      </c>
      <c r="C373" s="10">
        <v>7</v>
      </c>
      <c r="D373" s="10">
        <v>3</v>
      </c>
      <c r="E373" s="12">
        <f t="shared" si="30"/>
        <v>1.8976875321929134E-4</v>
      </c>
      <c r="F373" s="12">
        <f t="shared" si="31"/>
        <v>5.69011626804241E-5</v>
      </c>
      <c r="G373" s="13">
        <f t="shared" si="32"/>
        <v>-0.5714285714285714</v>
      </c>
      <c r="H373" s="18">
        <f t="shared" si="33"/>
        <v>-1.0843928755388077E-4</v>
      </c>
    </row>
    <row r="374" spans="2:8" ht="15" x14ac:dyDescent="0.2">
      <c r="B374" s="3" t="s">
        <v>134</v>
      </c>
      <c r="C374" s="10">
        <v>2</v>
      </c>
      <c r="D374" s="10">
        <v>0</v>
      </c>
      <c r="E374" s="12">
        <f t="shared" si="30"/>
        <v>5.4219643776940384E-5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48</v>
      </c>
      <c r="D375" s="10">
        <v>46</v>
      </c>
      <c r="E375" s="12">
        <f t="shared" si="30"/>
        <v>1.3012714506465692E-3</v>
      </c>
      <c r="F375" s="12">
        <f t="shared" si="31"/>
        <v>8.7248449443316962E-4</v>
      </c>
      <c r="G375" s="13">
        <f t="shared" si="32"/>
        <v>-4.1666666666666664E-2</v>
      </c>
      <c r="H375" s="18">
        <f t="shared" si="33"/>
        <v>-5.4219643776940384E-5</v>
      </c>
    </row>
    <row r="376" spans="2:8" ht="15" x14ac:dyDescent="0.2">
      <c r="B376" s="3" t="s">
        <v>141</v>
      </c>
      <c r="C376" s="10">
        <v>3</v>
      </c>
      <c r="D376" s="10">
        <v>4</v>
      </c>
      <c r="E376" s="12">
        <f t="shared" si="30"/>
        <v>8.1329465665410576E-5</v>
      </c>
      <c r="F376" s="12">
        <f t="shared" si="31"/>
        <v>7.5868216907232138E-5</v>
      </c>
      <c r="G376" s="13">
        <f t="shared" si="32"/>
        <v>0.33333333333333331</v>
      </c>
      <c r="H376" s="18">
        <f t="shared" si="33"/>
        <v>2.7109821888470192E-5</v>
      </c>
    </row>
    <row r="377" spans="2:8" ht="15" x14ac:dyDescent="0.2">
      <c r="B377" s="3" t="s">
        <v>150</v>
      </c>
      <c r="C377" s="10">
        <v>124</v>
      </c>
      <c r="D377" s="10">
        <v>39</v>
      </c>
      <c r="E377" s="12">
        <f t="shared" si="30"/>
        <v>3.361617914170304E-3</v>
      </c>
      <c r="F377" s="12">
        <f t="shared" si="31"/>
        <v>7.3971511484551336E-4</v>
      </c>
      <c r="G377" s="13">
        <f t="shared" si="32"/>
        <v>-0.68548387096774188</v>
      </c>
      <c r="H377" s="18">
        <f t="shared" si="33"/>
        <v>-2.3043348605199664E-3</v>
      </c>
    </row>
    <row r="378" spans="2:8" ht="15" x14ac:dyDescent="0.2">
      <c r="B378" s="3" t="s">
        <v>149</v>
      </c>
      <c r="C378" s="10">
        <v>165</v>
      </c>
      <c r="D378" s="10">
        <v>128</v>
      </c>
      <c r="E378" s="12">
        <f t="shared" si="30"/>
        <v>4.4731206115975822E-3</v>
      </c>
      <c r="F378" s="12">
        <f t="shared" si="31"/>
        <v>2.4277829410314284E-3</v>
      </c>
      <c r="G378" s="13">
        <f t="shared" si="32"/>
        <v>-0.22424242424242424</v>
      </c>
      <c r="H378" s="18">
        <f t="shared" si="33"/>
        <v>-1.0030634098733972E-3</v>
      </c>
    </row>
    <row r="379" spans="2:8" ht="15" x14ac:dyDescent="0.2">
      <c r="B379" s="3" t="s">
        <v>384</v>
      </c>
      <c r="C379" s="10">
        <v>98</v>
      </c>
      <c r="D379" s="10">
        <v>142</v>
      </c>
      <c r="E379" s="12">
        <f t="shared" si="30"/>
        <v>2.6567625450700789E-3</v>
      </c>
      <c r="F379" s="12">
        <f t="shared" si="31"/>
        <v>2.6933217002067409E-3</v>
      </c>
      <c r="G379" s="13">
        <f t="shared" si="32"/>
        <v>0.44897959183673469</v>
      </c>
      <c r="H379" s="18">
        <f t="shared" si="33"/>
        <v>1.1928321630926884E-3</v>
      </c>
    </row>
    <row r="380" spans="2:8" ht="30" x14ac:dyDescent="0.2">
      <c r="B380" s="3" t="s">
        <v>385</v>
      </c>
      <c r="C380" s="10">
        <v>30</v>
      </c>
      <c r="D380" s="10">
        <v>39</v>
      </c>
      <c r="E380" s="12">
        <f t="shared" si="30"/>
        <v>8.1329465665410576E-4</v>
      </c>
      <c r="F380" s="12">
        <f t="shared" si="31"/>
        <v>7.3971511484551336E-4</v>
      </c>
      <c r="G380" s="13">
        <f t="shared" si="32"/>
        <v>0.3</v>
      </c>
      <c r="H380" s="18">
        <f t="shared" si="33"/>
        <v>2.4398839699623173E-4</v>
      </c>
    </row>
    <row r="381" spans="2:8" ht="30" x14ac:dyDescent="0.2">
      <c r="B381" s="3" t="s">
        <v>386</v>
      </c>
      <c r="C381" s="10">
        <v>7</v>
      </c>
      <c r="D381" s="10">
        <v>3</v>
      </c>
      <c r="E381" s="12">
        <f t="shared" si="30"/>
        <v>1.8976875321929134E-4</v>
      </c>
      <c r="F381" s="12">
        <f t="shared" si="31"/>
        <v>5.69011626804241E-5</v>
      </c>
      <c r="G381" s="13">
        <f t="shared" si="32"/>
        <v>-0.5714285714285714</v>
      </c>
      <c r="H381" s="18">
        <f t="shared" si="33"/>
        <v>-1.0843928755388077E-4</v>
      </c>
    </row>
    <row r="382" spans="2:8" ht="15" x14ac:dyDescent="0.2">
      <c r="B382" s="3" t="s">
        <v>387</v>
      </c>
      <c r="C382" s="10">
        <v>1</v>
      </c>
      <c r="D382" s="10">
        <v>3</v>
      </c>
      <c r="E382" s="12">
        <f t="shared" si="30"/>
        <v>2.7109821888470192E-5</v>
      </c>
      <c r="F382" s="12">
        <f t="shared" si="31"/>
        <v>5.69011626804241E-5</v>
      </c>
      <c r="G382" s="13">
        <f t="shared" si="32"/>
        <v>2</v>
      </c>
      <c r="H382" s="18">
        <f t="shared" si="33"/>
        <v>5.4219643776940384E-5</v>
      </c>
    </row>
    <row r="383" spans="2:8" ht="15" x14ac:dyDescent="0.2">
      <c r="B383" s="3" t="s">
        <v>145</v>
      </c>
      <c r="C383" s="10">
        <v>8</v>
      </c>
      <c r="D383" s="10">
        <v>11</v>
      </c>
      <c r="E383" s="12">
        <f t="shared" si="30"/>
        <v>2.1687857510776154E-4</v>
      </c>
      <c r="F383" s="12">
        <f t="shared" si="31"/>
        <v>2.0863759649488838E-4</v>
      </c>
      <c r="G383" s="13">
        <f t="shared" si="32"/>
        <v>0.375</v>
      </c>
      <c r="H383" s="18">
        <f t="shared" si="33"/>
        <v>8.1329465665410576E-5</v>
      </c>
    </row>
    <row r="384" spans="2:8" ht="15" x14ac:dyDescent="0.2">
      <c r="B384" s="3" t="s">
        <v>388</v>
      </c>
      <c r="C384" s="10">
        <v>1</v>
      </c>
      <c r="D384" s="10">
        <v>0</v>
      </c>
      <c r="E384" s="12">
        <f t="shared" si="30"/>
        <v>2.7109821888470192E-5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52</v>
      </c>
      <c r="D385" s="10">
        <v>73</v>
      </c>
      <c r="E385" s="12">
        <f t="shared" si="30"/>
        <v>1.40971073820045E-3</v>
      </c>
      <c r="F385" s="12">
        <f t="shared" si="31"/>
        <v>1.3845949585569864E-3</v>
      </c>
      <c r="G385" s="13">
        <f t="shared" si="32"/>
        <v>0.40384615384615385</v>
      </c>
      <c r="H385" s="18">
        <f t="shared" si="33"/>
        <v>5.6930625965787409E-4</v>
      </c>
    </row>
    <row r="386" spans="2:8" ht="15" x14ac:dyDescent="0.2">
      <c r="B386" s="3" t="s">
        <v>564</v>
      </c>
      <c r="C386" s="10">
        <v>5</v>
      </c>
      <c r="D386" s="10">
        <v>1</v>
      </c>
      <c r="E386" s="12">
        <f t="shared" si="30"/>
        <v>1.3554910944235096E-4</v>
      </c>
      <c r="F386" s="12">
        <f t="shared" si="31"/>
        <v>1.8967054226808035E-5</v>
      </c>
      <c r="G386" s="13">
        <f t="shared" si="32"/>
        <v>-0.8</v>
      </c>
      <c r="H386" s="18">
        <f t="shared" si="33"/>
        <v>-1.0843928755388077E-4</v>
      </c>
    </row>
    <row r="387" spans="2:8" ht="15" x14ac:dyDescent="0.2">
      <c r="B387" s="3" t="s">
        <v>144</v>
      </c>
      <c r="C387" s="10">
        <v>270</v>
      </c>
      <c r="D387" s="10">
        <v>186</v>
      </c>
      <c r="E387" s="12">
        <f t="shared" si="30"/>
        <v>7.3196519098869522E-3</v>
      </c>
      <c r="F387" s="12">
        <f t="shared" si="31"/>
        <v>3.5278720861862943E-3</v>
      </c>
      <c r="G387" s="13">
        <f t="shared" si="32"/>
        <v>-0.31111111111111112</v>
      </c>
      <c r="H387" s="18">
        <f t="shared" si="33"/>
        <v>-2.2772250386314963E-3</v>
      </c>
    </row>
    <row r="388" spans="2:8" ht="15" x14ac:dyDescent="0.2">
      <c r="B388" s="3" t="s">
        <v>389</v>
      </c>
      <c r="C388" s="10">
        <v>292</v>
      </c>
      <c r="D388" s="10">
        <v>17</v>
      </c>
      <c r="E388" s="12">
        <f t="shared" si="30"/>
        <v>7.9160679914332954E-3</v>
      </c>
      <c r="F388" s="12">
        <f t="shared" si="31"/>
        <v>3.224399218557366E-4</v>
      </c>
      <c r="G388" s="13">
        <f t="shared" si="32"/>
        <v>-0.94178082191780821</v>
      </c>
      <c r="H388" s="18">
        <f t="shared" si="33"/>
        <v>-7.4552010193293019E-3</v>
      </c>
    </row>
    <row r="389" spans="2:8" ht="15" x14ac:dyDescent="0.2">
      <c r="B389" s="3" t="s">
        <v>143</v>
      </c>
      <c r="C389" s="10">
        <v>11</v>
      </c>
      <c r="D389" s="10">
        <v>4</v>
      </c>
      <c r="E389" s="12">
        <f t="shared" si="30"/>
        <v>2.9820804077317211E-4</v>
      </c>
      <c r="F389" s="12">
        <f t="shared" si="31"/>
        <v>7.5868216907232138E-5</v>
      </c>
      <c r="G389" s="13">
        <f t="shared" si="32"/>
        <v>-0.63636363636363635</v>
      </c>
      <c r="H389" s="18">
        <f t="shared" si="33"/>
        <v>-1.8976875321929134E-4</v>
      </c>
    </row>
    <row r="390" spans="2:8" ht="15" x14ac:dyDescent="0.2">
      <c r="B390" s="3" t="s">
        <v>476</v>
      </c>
      <c r="C390" s="10">
        <v>5</v>
      </c>
      <c r="D390" s="10">
        <v>5</v>
      </c>
      <c r="E390" s="12">
        <f t="shared" si="30"/>
        <v>1.3554910944235096E-4</v>
      </c>
      <c r="F390" s="12">
        <f t="shared" si="31"/>
        <v>9.4835271134040169E-5</v>
      </c>
      <c r="G390" s="13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50</v>
      </c>
      <c r="D391" s="10">
        <v>12</v>
      </c>
      <c r="E391" s="12">
        <f t="shared" si="30"/>
        <v>1.3554910944235097E-3</v>
      </c>
      <c r="F391" s="12">
        <f t="shared" si="31"/>
        <v>2.276046507216964E-4</v>
      </c>
      <c r="G391" s="13">
        <f t="shared" si="32"/>
        <v>-0.76</v>
      </c>
      <c r="H391" s="18">
        <f t="shared" si="33"/>
        <v>-1.0301732317618674E-3</v>
      </c>
    </row>
    <row r="392" spans="2:8" ht="15" x14ac:dyDescent="0.2">
      <c r="B392" s="3" t="s">
        <v>140</v>
      </c>
      <c r="C392" s="10">
        <v>7</v>
      </c>
      <c r="D392" s="10">
        <v>4</v>
      </c>
      <c r="E392" s="12">
        <f t="shared" si="30"/>
        <v>1.8976875321929134E-4</v>
      </c>
      <c r="F392" s="12">
        <f t="shared" si="31"/>
        <v>7.5868216907232138E-5</v>
      </c>
      <c r="G392" s="13">
        <f t="shared" si="32"/>
        <v>-0.42857142857142855</v>
      </c>
      <c r="H392" s="18">
        <f t="shared" si="33"/>
        <v>-8.1329465665410576E-5</v>
      </c>
    </row>
    <row r="393" spans="2:8" ht="15" x14ac:dyDescent="0.2">
      <c r="B393" s="3" t="s">
        <v>390</v>
      </c>
      <c r="C393" s="10">
        <v>838</v>
      </c>
      <c r="D393" s="10">
        <v>399</v>
      </c>
      <c r="E393" s="12">
        <f t="shared" si="30"/>
        <v>2.2718030742538021E-2</v>
      </c>
      <c r="F393" s="12">
        <f t="shared" si="31"/>
        <v>7.5678546364964057E-3</v>
      </c>
      <c r="G393" s="13">
        <f t="shared" si="32"/>
        <v>-0.5238663484486874</v>
      </c>
      <c r="H393" s="18">
        <f t="shared" si="33"/>
        <v>-1.1901211809038416E-2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2.7109821888470192E-5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4</v>
      </c>
      <c r="D395" s="10">
        <v>2</v>
      </c>
      <c r="E395" s="12">
        <f t="shared" si="30"/>
        <v>1.0843928755388077E-4</v>
      </c>
      <c r="F395" s="12">
        <f t="shared" si="31"/>
        <v>3.7934108453616069E-5</v>
      </c>
      <c r="G395" s="13">
        <f t="shared" si="32"/>
        <v>-0.5</v>
      </c>
      <c r="H395" s="18">
        <f t="shared" si="33"/>
        <v>-5.4219643776940384E-5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2.7109821888470192E-5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4</v>
      </c>
      <c r="D397" s="10">
        <v>1</v>
      </c>
      <c r="E397" s="12">
        <f t="shared" si="30"/>
        <v>1.0843928755388077E-4</v>
      </c>
      <c r="F397" s="12">
        <f t="shared" si="31"/>
        <v>1.8967054226808035E-5</v>
      </c>
      <c r="G397" s="13">
        <f t="shared" si="32"/>
        <v>-0.75</v>
      </c>
      <c r="H397" s="18">
        <f t="shared" si="33"/>
        <v>-8.1329465665410576E-5</v>
      </c>
    </row>
    <row r="398" spans="2:8" ht="15" x14ac:dyDescent="0.2">
      <c r="B398" s="3" t="s">
        <v>142</v>
      </c>
      <c r="C398" s="10">
        <v>16</v>
      </c>
      <c r="D398" s="10">
        <v>6</v>
      </c>
      <c r="E398" s="12">
        <f t="shared" si="30"/>
        <v>4.3375715021552307E-4</v>
      </c>
      <c r="F398" s="12">
        <f t="shared" si="31"/>
        <v>1.138023253608482E-4</v>
      </c>
      <c r="G398" s="13">
        <f t="shared" si="32"/>
        <v>-0.625</v>
      </c>
      <c r="H398" s="18">
        <f t="shared" si="33"/>
        <v>-2.7109821888470192E-4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2</v>
      </c>
      <c r="E400" s="12">
        <f t="shared" si="30"/>
        <v>2.7109821888470192E-5</v>
      </c>
      <c r="F400" s="12">
        <f t="shared" si="31"/>
        <v>3.7934108453616069E-5</v>
      </c>
      <c r="G400" s="13">
        <f t="shared" si="32"/>
        <v>1</v>
      </c>
      <c r="H400" s="18">
        <f t="shared" si="33"/>
        <v>2.7109821888470192E-5</v>
      </c>
    </row>
    <row r="401" spans="2:8" ht="15" x14ac:dyDescent="0.2">
      <c r="B401" s="3" t="s">
        <v>392</v>
      </c>
      <c r="C401" s="10">
        <v>420</v>
      </c>
      <c r="D401" s="10">
        <v>301</v>
      </c>
      <c r="E401" s="12">
        <f t="shared" si="30"/>
        <v>1.1386125193157482E-2</v>
      </c>
      <c r="F401" s="12">
        <f t="shared" si="31"/>
        <v>5.7090833222692185E-3</v>
      </c>
      <c r="G401" s="13">
        <f t="shared" si="32"/>
        <v>-0.28333333333333333</v>
      </c>
      <c r="H401" s="18">
        <f t="shared" si="33"/>
        <v>-3.226068804727953E-3</v>
      </c>
    </row>
    <row r="402" spans="2:8" ht="15" x14ac:dyDescent="0.2">
      <c r="B402" s="3" t="s">
        <v>393</v>
      </c>
      <c r="C402" s="10">
        <v>3</v>
      </c>
      <c r="D402" s="10">
        <v>1</v>
      </c>
      <c r="E402" s="12">
        <f t="shared" si="30"/>
        <v>8.1329465665410576E-5</v>
      </c>
      <c r="F402" s="12">
        <f t="shared" si="31"/>
        <v>1.8967054226808035E-5</v>
      </c>
      <c r="G402" s="13">
        <f t="shared" si="32"/>
        <v>-0.66666666666666663</v>
      </c>
      <c r="H402" s="18">
        <f t="shared" si="33"/>
        <v>-5.4219643776940384E-5</v>
      </c>
    </row>
    <row r="403" spans="2:8" ht="15" x14ac:dyDescent="0.2">
      <c r="B403" s="3" t="s">
        <v>394</v>
      </c>
      <c r="C403" s="10">
        <v>33</v>
      </c>
      <c r="D403" s="10">
        <v>15</v>
      </c>
      <c r="E403" s="12">
        <f t="shared" si="30"/>
        <v>8.9462412231951639E-4</v>
      </c>
      <c r="F403" s="12">
        <f t="shared" si="31"/>
        <v>2.8450581340212051E-4</v>
      </c>
      <c r="G403" s="13">
        <f t="shared" si="32"/>
        <v>-0.54545454545454541</v>
      </c>
      <c r="H403" s="18">
        <f t="shared" si="33"/>
        <v>-4.8797679399246346E-4</v>
      </c>
    </row>
    <row r="404" spans="2:8" ht="15" x14ac:dyDescent="0.2">
      <c r="B404" s="3" t="s">
        <v>395</v>
      </c>
      <c r="C404" s="10">
        <v>5</v>
      </c>
      <c r="D404" s="10">
        <v>3</v>
      </c>
      <c r="E404" s="12">
        <f t="shared" si="30"/>
        <v>1.3554910944235096E-4</v>
      </c>
      <c r="F404" s="12">
        <f t="shared" si="31"/>
        <v>5.69011626804241E-5</v>
      </c>
      <c r="G404" s="13">
        <f t="shared" si="32"/>
        <v>-0.4</v>
      </c>
      <c r="H404" s="18">
        <f t="shared" si="33"/>
        <v>-5.4219643776940384E-5</v>
      </c>
    </row>
    <row r="405" spans="2:8" ht="15" x14ac:dyDescent="0.2">
      <c r="B405" s="3" t="s">
        <v>396</v>
      </c>
      <c r="C405" s="10">
        <v>6</v>
      </c>
      <c r="D405" s="10">
        <v>4</v>
      </c>
      <c r="E405" s="12">
        <f t="shared" si="30"/>
        <v>1.6265893133082115E-4</v>
      </c>
      <c r="F405" s="12">
        <f t="shared" si="31"/>
        <v>7.5868216907232138E-5</v>
      </c>
      <c r="G405" s="13">
        <f t="shared" si="32"/>
        <v>-0.33333333333333331</v>
      </c>
      <c r="H405" s="18">
        <f t="shared" si="33"/>
        <v>-5.4219643776940384E-5</v>
      </c>
    </row>
    <row r="406" spans="2:8" ht="15" x14ac:dyDescent="0.2">
      <c r="B406" s="3" t="s">
        <v>397</v>
      </c>
      <c r="C406" s="10">
        <v>297</v>
      </c>
      <c r="D406" s="10">
        <v>321</v>
      </c>
      <c r="E406" s="12">
        <f t="shared" si="30"/>
        <v>8.0516171008756469E-3</v>
      </c>
      <c r="F406" s="12">
        <f t="shared" si="31"/>
        <v>6.0884244068053787E-3</v>
      </c>
      <c r="G406" s="13">
        <f t="shared" si="32"/>
        <v>8.0808080808080815E-2</v>
      </c>
      <c r="H406" s="18">
        <f t="shared" si="33"/>
        <v>6.5063572532328461E-4</v>
      </c>
    </row>
    <row r="407" spans="2:8" ht="15" x14ac:dyDescent="0.2">
      <c r="B407" s="3" t="s">
        <v>398</v>
      </c>
      <c r="C407" s="10">
        <v>22</v>
      </c>
      <c r="D407" s="10">
        <v>21</v>
      </c>
      <c r="E407" s="12">
        <f t="shared" si="30"/>
        <v>5.9641608154634422E-4</v>
      </c>
      <c r="F407" s="12">
        <f t="shared" si="31"/>
        <v>3.9830813876296872E-4</v>
      </c>
      <c r="G407" s="13">
        <f t="shared" si="32"/>
        <v>-4.5454545454545456E-2</v>
      </c>
      <c r="H407" s="18">
        <f t="shared" si="33"/>
        <v>-2.7109821888470192E-5</v>
      </c>
    </row>
    <row r="408" spans="2:8" ht="15" x14ac:dyDescent="0.2">
      <c r="B408" s="3" t="s">
        <v>399</v>
      </c>
      <c r="C408" s="10">
        <v>168</v>
      </c>
      <c r="D408" s="10">
        <v>85</v>
      </c>
      <c r="E408" s="12">
        <f t="shared" si="30"/>
        <v>4.5544500772629927E-3</v>
      </c>
      <c r="F408" s="12">
        <f t="shared" si="31"/>
        <v>1.612199609278683E-3</v>
      </c>
      <c r="G408" s="13">
        <f t="shared" si="32"/>
        <v>-0.49404761904761907</v>
      </c>
      <c r="H408" s="18">
        <f t="shared" si="33"/>
        <v>-2.2501152167430263E-3</v>
      </c>
    </row>
    <row r="409" spans="2:8" ht="15" x14ac:dyDescent="0.2">
      <c r="B409" s="3" t="s">
        <v>139</v>
      </c>
      <c r="C409" s="10">
        <v>9</v>
      </c>
      <c r="D409" s="10">
        <v>15</v>
      </c>
      <c r="E409" s="12">
        <f t="shared" si="30"/>
        <v>2.4398839699623173E-4</v>
      </c>
      <c r="F409" s="12">
        <f t="shared" si="31"/>
        <v>2.8450581340212051E-4</v>
      </c>
      <c r="G409" s="13">
        <f t="shared" si="32"/>
        <v>0.66666666666666663</v>
      </c>
      <c r="H409" s="18">
        <f t="shared" si="33"/>
        <v>1.6265893133082115E-4</v>
      </c>
    </row>
    <row r="410" spans="2:8" ht="15" x14ac:dyDescent="0.2">
      <c r="B410" s="3" t="s">
        <v>400</v>
      </c>
      <c r="C410" s="10">
        <v>22</v>
      </c>
      <c r="D410" s="10">
        <v>2</v>
      </c>
      <c r="E410" s="12">
        <f t="shared" si="30"/>
        <v>5.9641608154634422E-4</v>
      </c>
      <c r="F410" s="12">
        <f t="shared" si="31"/>
        <v>3.7934108453616069E-5</v>
      </c>
      <c r="G410" s="13">
        <f t="shared" si="32"/>
        <v>-0.90909090909090906</v>
      </c>
      <c r="H410" s="18">
        <f t="shared" si="33"/>
        <v>-5.4219643776940384E-4</v>
      </c>
    </row>
    <row r="411" spans="2:8" ht="15" x14ac:dyDescent="0.2">
      <c r="B411" s="3" t="s">
        <v>401</v>
      </c>
      <c r="C411" s="10">
        <v>34</v>
      </c>
      <c r="D411" s="10">
        <v>50</v>
      </c>
      <c r="E411" s="12">
        <f t="shared" si="30"/>
        <v>9.2173394420798653E-4</v>
      </c>
      <c r="F411" s="12">
        <f t="shared" si="31"/>
        <v>9.4835271134040169E-4</v>
      </c>
      <c r="G411" s="13">
        <f t="shared" si="32"/>
        <v>0.47058823529411764</v>
      </c>
      <c r="H411" s="18">
        <f t="shared" si="33"/>
        <v>4.3375715021552307E-4</v>
      </c>
    </row>
    <row r="412" spans="2:8" ht="15" x14ac:dyDescent="0.2">
      <c r="B412" s="3" t="s">
        <v>402</v>
      </c>
      <c r="C412" s="10">
        <v>405</v>
      </c>
      <c r="D412" s="10">
        <v>554</v>
      </c>
      <c r="E412" s="12">
        <f t="shared" si="30"/>
        <v>1.0979477864830427E-2</v>
      </c>
      <c r="F412" s="12">
        <f t="shared" si="31"/>
        <v>1.0507748041651652E-2</v>
      </c>
      <c r="G412" s="13">
        <f t="shared" si="32"/>
        <v>0.36790123456790125</v>
      </c>
      <c r="H412" s="18">
        <f t="shared" si="33"/>
        <v>4.0393634613820582E-3</v>
      </c>
    </row>
    <row r="413" spans="2:8" ht="15" x14ac:dyDescent="0.2">
      <c r="B413" s="3" t="s">
        <v>403</v>
      </c>
      <c r="C413" s="10">
        <v>12</v>
      </c>
      <c r="D413" s="10">
        <v>0</v>
      </c>
      <c r="E413" s="12">
        <f t="shared" si="30"/>
        <v>3.253178626616423E-4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7</v>
      </c>
      <c r="D414" s="10">
        <v>3</v>
      </c>
      <c r="E414" s="12">
        <f t="shared" si="30"/>
        <v>1.8976875321929134E-4</v>
      </c>
      <c r="F414" s="12">
        <f t="shared" si="31"/>
        <v>5.69011626804241E-5</v>
      </c>
      <c r="G414" s="13">
        <f t="shared" si="32"/>
        <v>-0.5714285714285714</v>
      </c>
      <c r="H414" s="18">
        <f t="shared" si="33"/>
        <v>-1.0843928755388077E-4</v>
      </c>
    </row>
    <row r="415" spans="2:8" ht="15" x14ac:dyDescent="0.2">
      <c r="B415" s="3" t="s">
        <v>405</v>
      </c>
      <c r="C415" s="10">
        <v>2</v>
      </c>
      <c r="D415" s="10">
        <v>57</v>
      </c>
      <c r="E415" s="12">
        <f t="shared" si="30"/>
        <v>5.4219643776940384E-5</v>
      </c>
      <c r="F415" s="12">
        <f t="shared" si="31"/>
        <v>1.081122090928058E-3</v>
      </c>
      <c r="G415" s="13">
        <f t="shared" si="32"/>
        <v>27.5</v>
      </c>
      <c r="H415" s="18">
        <f t="shared" si="33"/>
        <v>1.4910402038658605E-3</v>
      </c>
    </row>
    <row r="416" spans="2:8" ht="15" x14ac:dyDescent="0.2">
      <c r="B416" s="3" t="s">
        <v>406</v>
      </c>
      <c r="C416" s="10">
        <v>20</v>
      </c>
      <c r="D416" s="10">
        <v>6</v>
      </c>
      <c r="E416" s="12">
        <f t="shared" si="30"/>
        <v>5.4219643776940384E-4</v>
      </c>
      <c r="F416" s="12">
        <f t="shared" si="31"/>
        <v>1.138023253608482E-4</v>
      </c>
      <c r="G416" s="13">
        <f t="shared" si="32"/>
        <v>-0.7</v>
      </c>
      <c r="H416" s="18">
        <f t="shared" si="33"/>
        <v>-3.7953750643858269E-4</v>
      </c>
    </row>
    <row r="417" spans="2:8" ht="15" x14ac:dyDescent="0.2">
      <c r="B417" s="3" t="s">
        <v>165</v>
      </c>
      <c r="C417" s="10">
        <v>24</v>
      </c>
      <c r="D417" s="10">
        <v>7</v>
      </c>
      <c r="E417" s="12">
        <f t="shared" si="30"/>
        <v>6.5063572532328461E-4</v>
      </c>
      <c r="F417" s="12">
        <f t="shared" si="31"/>
        <v>1.3276937958765623E-4</v>
      </c>
      <c r="G417" s="13">
        <f t="shared" si="32"/>
        <v>-0.70833333333333337</v>
      </c>
      <c r="H417" s="18">
        <f t="shared" si="33"/>
        <v>-4.6086697210399326E-4</v>
      </c>
    </row>
    <row r="418" spans="2:8" ht="30" x14ac:dyDescent="0.2">
      <c r="B418" s="3" t="s">
        <v>166</v>
      </c>
      <c r="C418" s="10">
        <v>4</v>
      </c>
      <c r="D418" s="10">
        <v>1</v>
      </c>
      <c r="E418" s="12">
        <f t="shared" si="30"/>
        <v>1.0843928755388077E-4</v>
      </c>
      <c r="F418" s="12">
        <f t="shared" si="31"/>
        <v>1.8967054226808035E-5</v>
      </c>
      <c r="G418" s="13">
        <f t="shared" si="32"/>
        <v>-0.75</v>
      </c>
      <c r="H418" s="18">
        <f t="shared" si="33"/>
        <v>-8.1329465665410576E-5</v>
      </c>
    </row>
    <row r="419" spans="2:8" ht="15" x14ac:dyDescent="0.2">
      <c r="B419" s="3" t="s">
        <v>407</v>
      </c>
      <c r="C419" s="10">
        <v>11</v>
      </c>
      <c r="D419" s="10">
        <v>53</v>
      </c>
      <c r="E419" s="12">
        <f t="shared" si="30"/>
        <v>2.9820804077317211E-4</v>
      </c>
      <c r="F419" s="12">
        <f t="shared" si="31"/>
        <v>1.0052538740208258E-3</v>
      </c>
      <c r="G419" s="13">
        <f t="shared" si="32"/>
        <v>3.8181818181818183</v>
      </c>
      <c r="H419" s="18">
        <f t="shared" si="33"/>
        <v>1.1386125193157482E-3</v>
      </c>
    </row>
    <row r="420" spans="2:8" ht="15" x14ac:dyDescent="0.2">
      <c r="B420" s="3" t="s">
        <v>408</v>
      </c>
      <c r="C420" s="10">
        <v>21</v>
      </c>
      <c r="D420" s="10">
        <v>23</v>
      </c>
      <c r="E420" s="12">
        <f t="shared" si="30"/>
        <v>5.6930625965787409E-4</v>
      </c>
      <c r="F420" s="12">
        <f t="shared" si="31"/>
        <v>4.3624224721658481E-4</v>
      </c>
      <c r="G420" s="13">
        <f t="shared" si="32"/>
        <v>9.5238095238095233E-2</v>
      </c>
      <c r="H420" s="18">
        <f t="shared" si="33"/>
        <v>5.4219643776940384E-5</v>
      </c>
    </row>
    <row r="421" spans="2:8" ht="30" x14ac:dyDescent="0.2">
      <c r="B421" s="3" t="s">
        <v>409</v>
      </c>
      <c r="C421" s="10">
        <v>4</v>
      </c>
      <c r="D421" s="10">
        <v>26</v>
      </c>
      <c r="E421" s="12">
        <f t="shared" si="30"/>
        <v>1.0843928755388077E-4</v>
      </c>
      <c r="F421" s="12">
        <f t="shared" si="31"/>
        <v>4.9314340989700894E-4</v>
      </c>
      <c r="G421" s="13">
        <f t="shared" si="32"/>
        <v>5.5</v>
      </c>
      <c r="H421" s="18">
        <f t="shared" si="33"/>
        <v>5.9641608154634422E-4</v>
      </c>
    </row>
    <row r="422" spans="2:8" ht="15" x14ac:dyDescent="0.2">
      <c r="B422" s="3" t="s">
        <v>163</v>
      </c>
      <c r="C422" s="10">
        <v>43</v>
      </c>
      <c r="D422" s="10">
        <v>134</v>
      </c>
      <c r="E422" s="12">
        <f t="shared" si="30"/>
        <v>1.1657223412042182E-3</v>
      </c>
      <c r="F422" s="12">
        <f t="shared" si="31"/>
        <v>2.5415852663922766E-3</v>
      </c>
      <c r="G422" s="13">
        <f t="shared" si="32"/>
        <v>2.1162790697674421</v>
      </c>
      <c r="H422" s="18">
        <f t="shared" si="33"/>
        <v>2.4669937918507874E-3</v>
      </c>
    </row>
    <row r="423" spans="2:8" ht="15" x14ac:dyDescent="0.2">
      <c r="B423" s="3" t="s">
        <v>410</v>
      </c>
      <c r="C423" s="10">
        <v>10</v>
      </c>
      <c r="D423" s="10">
        <v>10</v>
      </c>
      <c r="E423" s="12">
        <f t="shared" si="30"/>
        <v>2.7109821888470192E-4</v>
      </c>
      <c r="F423" s="12">
        <f t="shared" si="31"/>
        <v>1.8967054226808034E-4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1</v>
      </c>
      <c r="E424" s="12" t="str">
        <f t="shared" ref="E424:E487" si="34">+IF(C424=0,"",C424/C$294)</f>
        <v/>
      </c>
      <c r="F424" s="12">
        <f t="shared" ref="F424:F487" si="35">+IF(D424=0,"",D424/D$294)</f>
        <v>1.8967054226808035E-5</v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4</v>
      </c>
      <c r="E425" s="12">
        <f t="shared" si="34"/>
        <v>2.7109821888470192E-5</v>
      </c>
      <c r="F425" s="12">
        <f t="shared" si="35"/>
        <v>7.5868216907232138E-5</v>
      </c>
      <c r="G425" s="13">
        <f t="shared" si="36"/>
        <v>3</v>
      </c>
      <c r="H425" s="18">
        <f t="shared" si="37"/>
        <v>8.1329465665410576E-5</v>
      </c>
    </row>
    <row r="426" spans="2:8" ht="30" x14ac:dyDescent="0.2">
      <c r="B426" s="3" t="s">
        <v>413</v>
      </c>
      <c r="C426" s="10">
        <v>5</v>
      </c>
      <c r="D426" s="10">
        <v>6</v>
      </c>
      <c r="E426" s="12">
        <f t="shared" si="34"/>
        <v>1.3554910944235096E-4</v>
      </c>
      <c r="F426" s="12">
        <f t="shared" si="35"/>
        <v>1.138023253608482E-4</v>
      </c>
      <c r="G426" s="13">
        <f t="shared" si="36"/>
        <v>0.2</v>
      </c>
      <c r="H426" s="18">
        <f t="shared" si="37"/>
        <v>2.7109821888470192E-5</v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2.7109821888470192E-5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8</v>
      </c>
      <c r="D428" s="10">
        <v>0</v>
      </c>
      <c r="E428" s="12">
        <f t="shared" si="34"/>
        <v>2.1687857510776154E-4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21</v>
      </c>
      <c r="D429" s="10">
        <v>80</v>
      </c>
      <c r="E429" s="12">
        <f t="shared" si="34"/>
        <v>5.6930625965787409E-4</v>
      </c>
      <c r="F429" s="12">
        <f t="shared" si="35"/>
        <v>1.5173643381446427E-3</v>
      </c>
      <c r="G429" s="13">
        <f t="shared" si="36"/>
        <v>2.8095238095238093</v>
      </c>
      <c r="H429" s="18">
        <f t="shared" si="37"/>
        <v>1.5994794914197413E-3</v>
      </c>
    </row>
    <row r="430" spans="2:8" ht="15" x14ac:dyDescent="0.2">
      <c r="B430" s="3" t="s">
        <v>416</v>
      </c>
      <c r="C430" s="10">
        <v>37</v>
      </c>
      <c r="D430" s="10">
        <v>17</v>
      </c>
      <c r="E430" s="12">
        <f t="shared" si="34"/>
        <v>1.0030634098733972E-3</v>
      </c>
      <c r="F430" s="12">
        <f t="shared" si="35"/>
        <v>3.224399218557366E-4</v>
      </c>
      <c r="G430" s="13">
        <f t="shared" si="36"/>
        <v>-0.54054054054054057</v>
      </c>
      <c r="H430" s="18">
        <f t="shared" si="37"/>
        <v>-5.4219643776940395E-4</v>
      </c>
    </row>
    <row r="431" spans="2:8" ht="15" x14ac:dyDescent="0.2">
      <c r="B431" s="3" t="s">
        <v>169</v>
      </c>
      <c r="C431" s="10">
        <v>12</v>
      </c>
      <c r="D431" s="10">
        <v>24</v>
      </c>
      <c r="E431" s="12">
        <f t="shared" si="34"/>
        <v>3.253178626616423E-4</v>
      </c>
      <c r="F431" s="12">
        <f t="shared" si="35"/>
        <v>4.552093014433928E-4</v>
      </c>
      <c r="G431" s="13">
        <f t="shared" si="36"/>
        <v>1</v>
      </c>
      <c r="H431" s="18">
        <f t="shared" si="37"/>
        <v>3.253178626616423E-4</v>
      </c>
    </row>
    <row r="432" spans="2:8" ht="15" x14ac:dyDescent="0.2">
      <c r="B432" s="3" t="s">
        <v>417</v>
      </c>
      <c r="C432" s="10">
        <v>170</v>
      </c>
      <c r="D432" s="10">
        <v>140</v>
      </c>
      <c r="E432" s="12">
        <f t="shared" si="34"/>
        <v>4.6086697210399328E-3</v>
      </c>
      <c r="F432" s="12">
        <f t="shared" si="35"/>
        <v>2.6553875917531247E-3</v>
      </c>
      <c r="G432" s="13">
        <f t="shared" si="36"/>
        <v>-0.17647058823529413</v>
      </c>
      <c r="H432" s="18">
        <f t="shared" si="37"/>
        <v>-8.1329465665410587E-4</v>
      </c>
    </row>
    <row r="433" spans="2:8" ht="15" x14ac:dyDescent="0.2">
      <c r="B433" s="3" t="s">
        <v>162</v>
      </c>
      <c r="C433" s="10">
        <v>406</v>
      </c>
      <c r="D433" s="10">
        <v>120</v>
      </c>
      <c r="E433" s="12">
        <f t="shared" si="34"/>
        <v>1.1006587686718899E-2</v>
      </c>
      <c r="F433" s="12">
        <f t="shared" si="35"/>
        <v>2.2760465072169641E-3</v>
      </c>
      <c r="G433" s="13">
        <f t="shared" si="36"/>
        <v>-0.70443349753694584</v>
      </c>
      <c r="H433" s="18">
        <f t="shared" si="37"/>
        <v>-7.7534090601024761E-3</v>
      </c>
    </row>
    <row r="434" spans="2:8" ht="30" x14ac:dyDescent="0.2">
      <c r="B434" s="3" t="s">
        <v>418</v>
      </c>
      <c r="C434" s="10">
        <v>64</v>
      </c>
      <c r="D434" s="10">
        <v>18</v>
      </c>
      <c r="E434" s="12">
        <f t="shared" si="34"/>
        <v>1.7350286008620923E-3</v>
      </c>
      <c r="F434" s="12">
        <f t="shared" si="35"/>
        <v>3.4140697608254464E-4</v>
      </c>
      <c r="G434" s="13">
        <f t="shared" si="36"/>
        <v>-0.71875</v>
      </c>
      <c r="H434" s="18">
        <f t="shared" si="37"/>
        <v>-1.2470518068696287E-3</v>
      </c>
    </row>
    <row r="435" spans="2:8" ht="15" x14ac:dyDescent="0.2">
      <c r="B435" s="3" t="s">
        <v>164</v>
      </c>
      <c r="C435" s="10">
        <v>2</v>
      </c>
      <c r="D435" s="10">
        <v>0</v>
      </c>
      <c r="E435" s="12">
        <f t="shared" si="34"/>
        <v>5.4219643776940384E-5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5</v>
      </c>
      <c r="D436" s="10">
        <v>5</v>
      </c>
      <c r="E436" s="12">
        <f t="shared" si="34"/>
        <v>1.3554910944235096E-4</v>
      </c>
      <c r="F436" s="12">
        <f t="shared" si="35"/>
        <v>9.4835271134040169E-5</v>
      </c>
      <c r="G436" s="13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715</v>
      </c>
      <c r="D437" s="10">
        <v>583</v>
      </c>
      <c r="E437" s="12">
        <f t="shared" si="34"/>
        <v>1.9383522650256189E-2</v>
      </c>
      <c r="F437" s="12">
        <f t="shared" si="35"/>
        <v>1.1057792614229085E-2</v>
      </c>
      <c r="G437" s="13">
        <f t="shared" si="36"/>
        <v>-0.18461538461538463</v>
      </c>
      <c r="H437" s="18">
        <f t="shared" si="37"/>
        <v>-3.578496489278066E-3</v>
      </c>
    </row>
    <row r="438" spans="2:8" ht="15" x14ac:dyDescent="0.2">
      <c r="B438" s="3" t="s">
        <v>155</v>
      </c>
      <c r="C438" s="10">
        <v>32</v>
      </c>
      <c r="D438" s="10">
        <v>3</v>
      </c>
      <c r="E438" s="12">
        <f t="shared" si="34"/>
        <v>8.6751430043104615E-4</v>
      </c>
      <c r="F438" s="12">
        <f t="shared" si="35"/>
        <v>5.69011626804241E-5</v>
      </c>
      <c r="G438" s="13">
        <f t="shared" si="36"/>
        <v>-0.90625</v>
      </c>
      <c r="H438" s="18">
        <f t="shared" si="37"/>
        <v>-7.8618483476563562E-4</v>
      </c>
    </row>
    <row r="439" spans="2:8" ht="15" x14ac:dyDescent="0.2">
      <c r="B439" s="3" t="s">
        <v>154</v>
      </c>
      <c r="C439" s="10">
        <v>2</v>
      </c>
      <c r="D439" s="10">
        <v>3</v>
      </c>
      <c r="E439" s="12">
        <f t="shared" si="34"/>
        <v>5.4219643776940384E-5</v>
      </c>
      <c r="F439" s="12">
        <f t="shared" si="35"/>
        <v>5.69011626804241E-5</v>
      </c>
      <c r="G439" s="13">
        <f t="shared" si="36"/>
        <v>0.5</v>
      </c>
      <c r="H439" s="18">
        <f t="shared" si="37"/>
        <v>2.7109821888470192E-5</v>
      </c>
    </row>
    <row r="440" spans="2:8" ht="30" x14ac:dyDescent="0.2">
      <c r="B440" s="3" t="s">
        <v>421</v>
      </c>
      <c r="C440" s="10">
        <v>6</v>
      </c>
      <c r="D440" s="10">
        <v>2</v>
      </c>
      <c r="E440" s="12">
        <f t="shared" si="34"/>
        <v>1.6265893133082115E-4</v>
      </c>
      <c r="F440" s="12">
        <f t="shared" si="35"/>
        <v>3.7934108453616069E-5</v>
      </c>
      <c r="G440" s="13">
        <f t="shared" si="36"/>
        <v>-0.66666666666666663</v>
      </c>
      <c r="H440" s="18">
        <f t="shared" si="37"/>
        <v>-1.0843928755388077E-4</v>
      </c>
    </row>
    <row r="441" spans="2:8" ht="30" x14ac:dyDescent="0.2">
      <c r="B441" s="3" t="s">
        <v>159</v>
      </c>
      <c r="C441" s="10">
        <v>50</v>
      </c>
      <c r="D441" s="10">
        <v>16</v>
      </c>
      <c r="E441" s="12">
        <f t="shared" si="34"/>
        <v>1.3554910944235097E-3</v>
      </c>
      <c r="F441" s="12">
        <f t="shared" si="35"/>
        <v>3.0347286762892855E-4</v>
      </c>
      <c r="G441" s="13">
        <f t="shared" si="36"/>
        <v>-0.68</v>
      </c>
      <c r="H441" s="18">
        <f t="shared" si="37"/>
        <v>-9.2173394420798664E-4</v>
      </c>
    </row>
    <row r="442" spans="2:8" ht="15" x14ac:dyDescent="0.2">
      <c r="B442" s="3" t="s">
        <v>422</v>
      </c>
      <c r="C442" s="10">
        <v>15</v>
      </c>
      <c r="D442" s="10">
        <v>32</v>
      </c>
      <c r="E442" s="12">
        <f t="shared" si="34"/>
        <v>4.0664732832705288E-4</v>
      </c>
      <c r="F442" s="12">
        <f t="shared" si="35"/>
        <v>6.069457352578571E-4</v>
      </c>
      <c r="G442" s="13">
        <f t="shared" si="36"/>
        <v>1.1333333333333333</v>
      </c>
      <c r="H442" s="18">
        <f t="shared" si="37"/>
        <v>4.6086697210399326E-4</v>
      </c>
    </row>
    <row r="443" spans="2:8" ht="15" x14ac:dyDescent="0.2">
      <c r="B443" s="3" t="s">
        <v>423</v>
      </c>
      <c r="C443" s="10">
        <v>7</v>
      </c>
      <c r="D443" s="10">
        <v>20</v>
      </c>
      <c r="E443" s="12">
        <f t="shared" si="34"/>
        <v>1.8976875321929134E-4</v>
      </c>
      <c r="F443" s="12">
        <f t="shared" si="35"/>
        <v>3.7934108453616068E-4</v>
      </c>
      <c r="G443" s="13">
        <f t="shared" si="36"/>
        <v>1.8571428571428572</v>
      </c>
      <c r="H443" s="18">
        <f t="shared" si="37"/>
        <v>3.524276845501125E-4</v>
      </c>
    </row>
    <row r="444" spans="2:8" ht="15" x14ac:dyDescent="0.2">
      <c r="B444" s="3" t="s">
        <v>424</v>
      </c>
      <c r="C444" s="10">
        <v>9</v>
      </c>
      <c r="D444" s="10">
        <v>6</v>
      </c>
      <c r="E444" s="12">
        <f t="shared" si="34"/>
        <v>2.4398839699623173E-4</v>
      </c>
      <c r="F444" s="12">
        <f t="shared" si="35"/>
        <v>1.138023253608482E-4</v>
      </c>
      <c r="G444" s="13">
        <f t="shared" si="36"/>
        <v>-0.33333333333333331</v>
      </c>
      <c r="H444" s="18">
        <f t="shared" si="37"/>
        <v>-8.1329465665410576E-5</v>
      </c>
    </row>
    <row r="445" spans="2:8" ht="15" x14ac:dyDescent="0.2">
      <c r="B445" s="3" t="s">
        <v>425</v>
      </c>
      <c r="C445" s="10">
        <v>8</v>
      </c>
      <c r="D445" s="10">
        <v>3</v>
      </c>
      <c r="E445" s="12">
        <f t="shared" si="34"/>
        <v>2.1687857510776154E-4</v>
      </c>
      <c r="F445" s="12">
        <f t="shared" si="35"/>
        <v>5.69011626804241E-5</v>
      </c>
      <c r="G445" s="13">
        <f t="shared" si="36"/>
        <v>-0.625</v>
      </c>
      <c r="H445" s="18">
        <f t="shared" si="37"/>
        <v>-1.3554910944235096E-4</v>
      </c>
    </row>
    <row r="446" spans="2:8" ht="15" x14ac:dyDescent="0.2">
      <c r="B446" s="3" t="s">
        <v>426</v>
      </c>
      <c r="C446" s="10">
        <v>25</v>
      </c>
      <c r="D446" s="10">
        <v>102</v>
      </c>
      <c r="E446" s="12">
        <f t="shared" si="34"/>
        <v>6.7774554721175486E-4</v>
      </c>
      <c r="F446" s="12">
        <f t="shared" si="35"/>
        <v>1.9346395311344196E-3</v>
      </c>
      <c r="G446" s="13">
        <f t="shared" si="36"/>
        <v>3.08</v>
      </c>
      <c r="H446" s="18">
        <f t="shared" si="37"/>
        <v>2.0874562854122048E-3</v>
      </c>
    </row>
    <row r="447" spans="2:8" ht="30" x14ac:dyDescent="0.2">
      <c r="B447" s="3" t="s">
        <v>427</v>
      </c>
      <c r="C447" s="10">
        <v>9</v>
      </c>
      <c r="D447" s="10">
        <v>3</v>
      </c>
      <c r="E447" s="12">
        <f t="shared" si="34"/>
        <v>2.4398839699623173E-4</v>
      </c>
      <c r="F447" s="12">
        <f t="shared" si="35"/>
        <v>5.69011626804241E-5</v>
      </c>
      <c r="G447" s="13">
        <f t="shared" si="36"/>
        <v>-0.66666666666666663</v>
      </c>
      <c r="H447" s="18">
        <f t="shared" si="37"/>
        <v>-1.6265893133082115E-4</v>
      </c>
    </row>
    <row r="448" spans="2:8" ht="15" x14ac:dyDescent="0.2">
      <c r="B448" s="3" t="s">
        <v>428</v>
      </c>
      <c r="C448" s="10">
        <v>78</v>
      </c>
      <c r="D448" s="10">
        <v>21</v>
      </c>
      <c r="E448" s="12">
        <f t="shared" si="34"/>
        <v>2.1145661073006749E-3</v>
      </c>
      <c r="F448" s="12">
        <f t="shared" si="35"/>
        <v>3.9830813876296872E-4</v>
      </c>
      <c r="G448" s="13">
        <f t="shared" si="36"/>
        <v>-0.73076923076923073</v>
      </c>
      <c r="H448" s="18">
        <f t="shared" si="37"/>
        <v>-1.5452598476428008E-3</v>
      </c>
    </row>
    <row r="449" spans="2:8" ht="30" x14ac:dyDescent="0.2">
      <c r="B449" s="3" t="s">
        <v>429</v>
      </c>
      <c r="C449" s="10">
        <v>69</v>
      </c>
      <c r="D449" s="10">
        <v>6</v>
      </c>
      <c r="E449" s="12">
        <f t="shared" si="34"/>
        <v>1.8705777103044433E-3</v>
      </c>
      <c r="F449" s="12">
        <f t="shared" si="35"/>
        <v>1.138023253608482E-4</v>
      </c>
      <c r="G449" s="13">
        <f t="shared" si="36"/>
        <v>-0.91304347826086951</v>
      </c>
      <c r="H449" s="18">
        <f t="shared" si="37"/>
        <v>-1.707918778973622E-3</v>
      </c>
    </row>
    <row r="450" spans="2:8" ht="15" x14ac:dyDescent="0.2">
      <c r="B450" s="3" t="s">
        <v>430</v>
      </c>
      <c r="C450" s="10">
        <v>45</v>
      </c>
      <c r="D450" s="10">
        <v>17</v>
      </c>
      <c r="E450" s="12">
        <f t="shared" si="34"/>
        <v>1.2199419849811587E-3</v>
      </c>
      <c r="F450" s="12">
        <f t="shared" si="35"/>
        <v>3.224399218557366E-4</v>
      </c>
      <c r="G450" s="13">
        <f t="shared" si="36"/>
        <v>-0.62222222222222223</v>
      </c>
      <c r="H450" s="18">
        <f t="shared" si="37"/>
        <v>-7.5907501287716538E-4</v>
      </c>
    </row>
    <row r="451" spans="2:8" ht="15" x14ac:dyDescent="0.2">
      <c r="B451" s="3" t="s">
        <v>157</v>
      </c>
      <c r="C451" s="10">
        <v>0</v>
      </c>
      <c r="D451" s="10">
        <v>1</v>
      </c>
      <c r="E451" s="12" t="str">
        <f t="shared" si="34"/>
        <v/>
      </c>
      <c r="F451" s="12">
        <f t="shared" si="35"/>
        <v>1.8967054226808035E-5</v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9</v>
      </c>
      <c r="D452" s="10">
        <v>1</v>
      </c>
      <c r="E452" s="12">
        <f t="shared" si="34"/>
        <v>2.4398839699623173E-4</v>
      </c>
      <c r="F452" s="12">
        <f t="shared" si="35"/>
        <v>1.8967054226808035E-5</v>
      </c>
      <c r="G452" s="13">
        <f t="shared" si="36"/>
        <v>-0.88888888888888884</v>
      </c>
      <c r="H452" s="18">
        <f t="shared" si="37"/>
        <v>-2.1687857510776154E-4</v>
      </c>
    </row>
    <row r="453" spans="2:8" ht="15" x14ac:dyDescent="0.2">
      <c r="B453" s="3" t="s">
        <v>167</v>
      </c>
      <c r="C453" s="10">
        <v>1</v>
      </c>
      <c r="D453" s="10">
        <v>1</v>
      </c>
      <c r="E453" s="12">
        <f t="shared" si="34"/>
        <v>2.7109821888470192E-5</v>
      </c>
      <c r="F453" s="12">
        <f t="shared" si="35"/>
        <v>1.8967054226808035E-5</v>
      </c>
      <c r="G453" s="13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10">
        <v>3</v>
      </c>
      <c r="D454" s="10">
        <v>6</v>
      </c>
      <c r="E454" s="12">
        <f t="shared" si="34"/>
        <v>8.1329465665410576E-5</v>
      </c>
      <c r="F454" s="12">
        <f t="shared" si="35"/>
        <v>1.138023253608482E-4</v>
      </c>
      <c r="G454" s="13">
        <f t="shared" si="36"/>
        <v>1</v>
      </c>
      <c r="H454" s="18">
        <f t="shared" si="37"/>
        <v>8.1329465665410576E-5</v>
      </c>
    </row>
    <row r="455" spans="2:8" ht="15" x14ac:dyDescent="0.2">
      <c r="B455" s="3" t="s">
        <v>158</v>
      </c>
      <c r="C455" s="10">
        <v>65</v>
      </c>
      <c r="D455" s="10">
        <v>34</v>
      </c>
      <c r="E455" s="12">
        <f t="shared" si="34"/>
        <v>1.7621384227505625E-3</v>
      </c>
      <c r="F455" s="12">
        <f t="shared" si="35"/>
        <v>6.4487984371147319E-4</v>
      </c>
      <c r="G455" s="13">
        <f t="shared" si="36"/>
        <v>-0.47692307692307695</v>
      </c>
      <c r="H455" s="18">
        <f t="shared" si="37"/>
        <v>-8.4040447854257601E-4</v>
      </c>
    </row>
    <row r="456" spans="2:8" ht="15" x14ac:dyDescent="0.2">
      <c r="B456" s="3" t="s">
        <v>432</v>
      </c>
      <c r="C456" s="10">
        <v>12</v>
      </c>
      <c r="D456" s="10">
        <v>12</v>
      </c>
      <c r="E456" s="12">
        <f t="shared" si="34"/>
        <v>3.253178626616423E-4</v>
      </c>
      <c r="F456" s="12">
        <f t="shared" si="35"/>
        <v>2.276046507216964E-4</v>
      </c>
      <c r="G456" s="13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21</v>
      </c>
      <c r="D457" s="10">
        <v>2</v>
      </c>
      <c r="E457" s="12">
        <f t="shared" si="34"/>
        <v>5.6930625965787409E-4</v>
      </c>
      <c r="F457" s="12">
        <f t="shared" si="35"/>
        <v>3.7934108453616069E-5</v>
      </c>
      <c r="G457" s="13">
        <f t="shared" si="36"/>
        <v>-0.90476190476190477</v>
      </c>
      <c r="H457" s="18">
        <f t="shared" si="37"/>
        <v>-5.150866158809337E-4</v>
      </c>
    </row>
    <row r="458" spans="2:8" ht="15" x14ac:dyDescent="0.2">
      <c r="B458" s="3" t="s">
        <v>168</v>
      </c>
      <c r="C458" s="10">
        <v>18</v>
      </c>
      <c r="D458" s="10">
        <v>21</v>
      </c>
      <c r="E458" s="12">
        <f t="shared" si="34"/>
        <v>4.8797679399246346E-4</v>
      </c>
      <c r="F458" s="12">
        <f t="shared" si="35"/>
        <v>3.9830813876296872E-4</v>
      </c>
      <c r="G458" s="13">
        <f t="shared" si="36"/>
        <v>0.16666666666666666</v>
      </c>
      <c r="H458" s="18">
        <f t="shared" si="37"/>
        <v>8.1329465665410576E-5</v>
      </c>
    </row>
    <row r="459" spans="2:8" ht="15" x14ac:dyDescent="0.2">
      <c r="B459" s="3" t="s">
        <v>161</v>
      </c>
      <c r="C459" s="10">
        <v>9</v>
      </c>
      <c r="D459" s="10">
        <v>0</v>
      </c>
      <c r="E459" s="12">
        <f t="shared" si="34"/>
        <v>2.4398839699623173E-4</v>
      </c>
      <c r="F459" s="12" t="str">
        <f t="shared" si="35"/>
        <v/>
      </c>
      <c r="G459" s="13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104</v>
      </c>
      <c r="D460" s="10">
        <v>170</v>
      </c>
      <c r="E460" s="12">
        <f t="shared" si="34"/>
        <v>2.8194214764009E-3</v>
      </c>
      <c r="F460" s="12">
        <f t="shared" si="35"/>
        <v>3.224399218557366E-3</v>
      </c>
      <c r="G460" s="13">
        <f t="shared" si="36"/>
        <v>0.63461538461538458</v>
      </c>
      <c r="H460" s="18">
        <f t="shared" si="37"/>
        <v>1.7892482446390326E-3</v>
      </c>
    </row>
    <row r="461" spans="2:8" ht="30" x14ac:dyDescent="0.2">
      <c r="B461" s="3" t="s">
        <v>173</v>
      </c>
      <c r="C461" s="10">
        <v>9</v>
      </c>
      <c r="D461" s="10">
        <v>16</v>
      </c>
      <c r="E461" s="12">
        <f t="shared" si="34"/>
        <v>2.4398839699623173E-4</v>
      </c>
      <c r="F461" s="12">
        <f t="shared" si="35"/>
        <v>3.0347286762892855E-4</v>
      </c>
      <c r="G461" s="13">
        <f t="shared" si="36"/>
        <v>0.77777777777777779</v>
      </c>
      <c r="H461" s="18">
        <f t="shared" si="37"/>
        <v>1.8976875321929134E-4</v>
      </c>
    </row>
    <row r="462" spans="2:8" ht="15" x14ac:dyDescent="0.2">
      <c r="B462" s="3" t="s">
        <v>174</v>
      </c>
      <c r="C462" s="10">
        <v>2</v>
      </c>
      <c r="D462" s="10">
        <v>27</v>
      </c>
      <c r="E462" s="12">
        <f t="shared" si="34"/>
        <v>5.4219643776940384E-5</v>
      </c>
      <c r="F462" s="12">
        <f t="shared" si="35"/>
        <v>5.1211046412381694E-4</v>
      </c>
      <c r="G462" s="13">
        <f t="shared" si="36"/>
        <v>12.5</v>
      </c>
      <c r="H462" s="18">
        <f t="shared" si="37"/>
        <v>6.7774554721175486E-4</v>
      </c>
    </row>
    <row r="463" spans="2:8" ht="15" x14ac:dyDescent="0.2">
      <c r="B463" s="3" t="s">
        <v>477</v>
      </c>
      <c r="C463" s="10">
        <v>457</v>
      </c>
      <c r="D463" s="10">
        <v>186</v>
      </c>
      <c r="E463" s="12">
        <f t="shared" si="34"/>
        <v>1.2389188603030878E-2</v>
      </c>
      <c r="F463" s="12">
        <f t="shared" si="35"/>
        <v>3.5278720861862943E-3</v>
      </c>
      <c r="G463" s="13">
        <f t="shared" si="36"/>
        <v>-0.5929978118161926</v>
      </c>
      <c r="H463" s="18">
        <f t="shared" si="37"/>
        <v>-7.3467617317754226E-3</v>
      </c>
    </row>
    <row r="464" spans="2:8" ht="15" x14ac:dyDescent="0.2">
      <c r="B464" s="3" t="s">
        <v>478</v>
      </c>
      <c r="C464" s="10">
        <v>54</v>
      </c>
      <c r="D464" s="10">
        <v>42</v>
      </c>
      <c r="E464" s="12">
        <f t="shared" si="34"/>
        <v>1.4639303819773905E-3</v>
      </c>
      <c r="F464" s="12">
        <f t="shared" si="35"/>
        <v>7.9661627752593744E-4</v>
      </c>
      <c r="G464" s="13">
        <f t="shared" si="36"/>
        <v>-0.22222222222222221</v>
      </c>
      <c r="H464" s="18">
        <f t="shared" si="37"/>
        <v>-3.253178626616423E-4</v>
      </c>
    </row>
    <row r="465" spans="2:8" ht="15" x14ac:dyDescent="0.2">
      <c r="B465" s="3" t="s">
        <v>183</v>
      </c>
      <c r="C465" s="10">
        <v>1</v>
      </c>
      <c r="D465" s="10">
        <v>2</v>
      </c>
      <c r="E465" s="12">
        <f t="shared" si="34"/>
        <v>2.7109821888470192E-5</v>
      </c>
      <c r="F465" s="12">
        <f t="shared" si="35"/>
        <v>3.7934108453616069E-5</v>
      </c>
      <c r="G465" s="13">
        <f t="shared" si="36"/>
        <v>1</v>
      </c>
      <c r="H465" s="18">
        <f t="shared" si="37"/>
        <v>2.7109821888470192E-5</v>
      </c>
    </row>
    <row r="466" spans="2:8" ht="15" x14ac:dyDescent="0.2">
      <c r="B466" s="3" t="s">
        <v>178</v>
      </c>
      <c r="C466" s="10">
        <v>6</v>
      </c>
      <c r="D466" s="10">
        <v>8</v>
      </c>
      <c r="E466" s="12">
        <f t="shared" si="34"/>
        <v>1.6265893133082115E-4</v>
      </c>
      <c r="F466" s="12">
        <f t="shared" si="35"/>
        <v>1.5173643381446428E-4</v>
      </c>
      <c r="G466" s="13">
        <f t="shared" si="36"/>
        <v>0.33333333333333331</v>
      </c>
      <c r="H466" s="18">
        <f t="shared" si="37"/>
        <v>5.4219643776940384E-5</v>
      </c>
    </row>
    <row r="467" spans="2:8" ht="15" x14ac:dyDescent="0.2">
      <c r="B467" s="3" t="s">
        <v>479</v>
      </c>
      <c r="C467" s="10">
        <v>16</v>
      </c>
      <c r="D467" s="10">
        <v>16</v>
      </c>
      <c r="E467" s="12">
        <f t="shared" si="34"/>
        <v>4.3375715021552307E-4</v>
      </c>
      <c r="F467" s="12">
        <f t="shared" si="35"/>
        <v>3.0347286762892855E-4</v>
      </c>
      <c r="G467" s="13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2</v>
      </c>
      <c r="D468" s="10">
        <v>5</v>
      </c>
      <c r="E468" s="12">
        <f t="shared" si="34"/>
        <v>5.4219643776940384E-5</v>
      </c>
      <c r="F468" s="12">
        <f t="shared" si="35"/>
        <v>9.4835271134040169E-5</v>
      </c>
      <c r="G468" s="13">
        <f t="shared" si="36"/>
        <v>1.5</v>
      </c>
      <c r="H468" s="18">
        <f t="shared" si="37"/>
        <v>8.1329465665410576E-5</v>
      </c>
    </row>
    <row r="469" spans="2:8" ht="15" x14ac:dyDescent="0.2">
      <c r="B469" s="3" t="s">
        <v>175</v>
      </c>
      <c r="C469" s="10">
        <v>25</v>
      </c>
      <c r="D469" s="10">
        <v>1</v>
      </c>
      <c r="E469" s="12">
        <f t="shared" si="34"/>
        <v>6.7774554721175486E-4</v>
      </c>
      <c r="F469" s="12">
        <f t="shared" si="35"/>
        <v>1.8967054226808035E-5</v>
      </c>
      <c r="G469" s="13">
        <f t="shared" si="36"/>
        <v>-0.96</v>
      </c>
      <c r="H469" s="18">
        <f t="shared" si="37"/>
        <v>-6.5063572532328461E-4</v>
      </c>
    </row>
    <row r="470" spans="2:8" ht="15" x14ac:dyDescent="0.2">
      <c r="B470" s="3" t="s">
        <v>434</v>
      </c>
      <c r="C470" s="10">
        <v>3</v>
      </c>
      <c r="D470" s="10">
        <v>8</v>
      </c>
      <c r="E470" s="12">
        <f t="shared" si="34"/>
        <v>8.1329465665410576E-5</v>
      </c>
      <c r="F470" s="12">
        <f t="shared" si="35"/>
        <v>1.5173643381446428E-4</v>
      </c>
      <c r="G470" s="13">
        <f t="shared" si="36"/>
        <v>1.6666666666666667</v>
      </c>
      <c r="H470" s="18">
        <f t="shared" si="37"/>
        <v>1.3554910944235096E-4</v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2.7109821888470192E-5</v>
      </c>
      <c r="F471" s="12" t="str">
        <f t="shared" si="35"/>
        <v/>
      </c>
      <c r="G471" s="13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5</v>
      </c>
      <c r="D472" s="10">
        <v>1</v>
      </c>
      <c r="E472" s="12">
        <f t="shared" si="34"/>
        <v>1.3554910944235096E-4</v>
      </c>
      <c r="F472" s="12">
        <f t="shared" si="35"/>
        <v>1.8967054226808035E-5</v>
      </c>
      <c r="G472" s="13">
        <f t="shared" si="36"/>
        <v>-0.8</v>
      </c>
      <c r="H472" s="18">
        <f t="shared" si="37"/>
        <v>-1.0843928755388077E-4</v>
      </c>
    </row>
    <row r="473" spans="2:8" ht="15" x14ac:dyDescent="0.2">
      <c r="B473" s="3" t="s">
        <v>435</v>
      </c>
      <c r="C473" s="10">
        <v>22</v>
      </c>
      <c r="D473" s="10">
        <v>56</v>
      </c>
      <c r="E473" s="12">
        <f t="shared" si="34"/>
        <v>5.9641608154634422E-4</v>
      </c>
      <c r="F473" s="12">
        <f t="shared" si="35"/>
        <v>1.0621550367012499E-3</v>
      </c>
      <c r="G473" s="13">
        <f t="shared" si="36"/>
        <v>1.5454545454545454</v>
      </c>
      <c r="H473" s="18">
        <f t="shared" si="37"/>
        <v>9.2173394420798653E-4</v>
      </c>
    </row>
    <row r="474" spans="2:8" ht="15" x14ac:dyDescent="0.2">
      <c r="B474" s="3" t="s">
        <v>436</v>
      </c>
      <c r="C474" s="10">
        <v>6</v>
      </c>
      <c r="D474" s="10">
        <v>54</v>
      </c>
      <c r="E474" s="12">
        <f t="shared" si="34"/>
        <v>1.6265893133082115E-4</v>
      </c>
      <c r="F474" s="12">
        <f t="shared" si="35"/>
        <v>1.0242209282476339E-3</v>
      </c>
      <c r="G474" s="13">
        <f t="shared" si="36"/>
        <v>8</v>
      </c>
      <c r="H474" s="18">
        <f t="shared" si="37"/>
        <v>1.3012714506465692E-3</v>
      </c>
    </row>
    <row r="475" spans="2:8" ht="15" x14ac:dyDescent="0.2">
      <c r="B475" s="3" t="s">
        <v>437</v>
      </c>
      <c r="C475" s="10">
        <v>7</v>
      </c>
      <c r="D475" s="10">
        <v>37</v>
      </c>
      <c r="E475" s="12">
        <f t="shared" si="34"/>
        <v>1.8976875321929134E-4</v>
      </c>
      <c r="F475" s="12">
        <f t="shared" si="35"/>
        <v>7.0178100639189727E-4</v>
      </c>
      <c r="G475" s="13">
        <f t="shared" si="36"/>
        <v>4.2857142857142856</v>
      </c>
      <c r="H475" s="18">
        <f t="shared" si="37"/>
        <v>8.1329465665410576E-4</v>
      </c>
    </row>
    <row r="476" spans="2:8" ht="30" x14ac:dyDescent="0.2">
      <c r="B476" s="3" t="s">
        <v>438</v>
      </c>
      <c r="C476" s="10">
        <v>12</v>
      </c>
      <c r="D476" s="10">
        <v>9</v>
      </c>
      <c r="E476" s="12">
        <f t="shared" si="34"/>
        <v>3.253178626616423E-4</v>
      </c>
      <c r="F476" s="12">
        <f t="shared" si="35"/>
        <v>1.7070348804127232E-4</v>
      </c>
      <c r="G476" s="13">
        <f t="shared" si="36"/>
        <v>-0.25</v>
      </c>
      <c r="H476" s="18">
        <f t="shared" si="37"/>
        <v>-8.1329465665410576E-5</v>
      </c>
    </row>
    <row r="477" spans="2:8" ht="15" x14ac:dyDescent="0.2">
      <c r="B477" s="3" t="s">
        <v>181</v>
      </c>
      <c r="C477" s="10">
        <v>2</v>
      </c>
      <c r="D477" s="10">
        <v>9</v>
      </c>
      <c r="E477" s="12">
        <f t="shared" si="34"/>
        <v>5.4219643776940384E-5</v>
      </c>
      <c r="F477" s="12">
        <f t="shared" si="35"/>
        <v>1.7070348804127232E-4</v>
      </c>
      <c r="G477" s="13">
        <f t="shared" si="36"/>
        <v>3.5</v>
      </c>
      <c r="H477" s="18">
        <f t="shared" si="37"/>
        <v>1.8976875321929134E-4</v>
      </c>
    </row>
    <row r="478" spans="2:8" ht="15" x14ac:dyDescent="0.2">
      <c r="B478" s="3" t="s">
        <v>439</v>
      </c>
      <c r="C478" s="10">
        <v>172</v>
      </c>
      <c r="D478" s="10">
        <v>180</v>
      </c>
      <c r="E478" s="12">
        <f t="shared" si="34"/>
        <v>4.6628893648168728E-3</v>
      </c>
      <c r="F478" s="12">
        <f t="shared" si="35"/>
        <v>3.4140697608254461E-3</v>
      </c>
      <c r="G478" s="13">
        <f t="shared" si="36"/>
        <v>4.6511627906976744E-2</v>
      </c>
      <c r="H478" s="18">
        <f t="shared" si="37"/>
        <v>2.1687857510776154E-4</v>
      </c>
    </row>
    <row r="479" spans="2:8" ht="15" x14ac:dyDescent="0.2">
      <c r="B479" s="3" t="s">
        <v>440</v>
      </c>
      <c r="C479" s="10">
        <v>5</v>
      </c>
      <c r="D479" s="10">
        <v>5</v>
      </c>
      <c r="E479" s="12">
        <f t="shared" si="34"/>
        <v>1.3554910944235096E-4</v>
      </c>
      <c r="F479" s="12">
        <f t="shared" si="35"/>
        <v>9.4835271134040169E-5</v>
      </c>
      <c r="G479" s="13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12</v>
      </c>
      <c r="D480" s="10">
        <v>8</v>
      </c>
      <c r="E480" s="12">
        <f t="shared" si="34"/>
        <v>3.253178626616423E-4</v>
      </c>
      <c r="F480" s="12">
        <f t="shared" si="35"/>
        <v>1.5173643381446428E-4</v>
      </c>
      <c r="G480" s="13">
        <f t="shared" si="36"/>
        <v>-0.33333333333333331</v>
      </c>
      <c r="H480" s="18">
        <f t="shared" si="37"/>
        <v>-1.0843928755388077E-4</v>
      </c>
    </row>
    <row r="481" spans="2:8" ht="15" x14ac:dyDescent="0.2">
      <c r="B481" s="3" t="s">
        <v>177</v>
      </c>
      <c r="C481" s="10">
        <v>1</v>
      </c>
      <c r="D481" s="10">
        <v>1</v>
      </c>
      <c r="E481" s="12">
        <f t="shared" si="34"/>
        <v>2.7109821888470192E-5</v>
      </c>
      <c r="F481" s="12">
        <f t="shared" si="35"/>
        <v>1.8967054226808035E-5</v>
      </c>
      <c r="G481" s="13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2</v>
      </c>
      <c r="D482" s="10">
        <v>0</v>
      </c>
      <c r="E482" s="12">
        <f t="shared" si="34"/>
        <v>5.4219643776940384E-5</v>
      </c>
      <c r="F482" s="12" t="str">
        <f t="shared" si="35"/>
        <v/>
      </c>
      <c r="G482" s="13" t="str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10">
        <v>303</v>
      </c>
      <c r="D483" s="10">
        <v>366</v>
      </c>
      <c r="E483" s="12">
        <f t="shared" si="34"/>
        <v>8.2142760322064679E-3</v>
      </c>
      <c r="F483" s="12">
        <f t="shared" si="35"/>
        <v>6.9419418470117403E-3</v>
      </c>
      <c r="G483" s="13">
        <f t="shared" si="36"/>
        <v>0.20792079207920791</v>
      </c>
      <c r="H483" s="18">
        <f t="shared" si="37"/>
        <v>1.707918778973622E-3</v>
      </c>
    </row>
    <row r="484" spans="2:8" ht="30" x14ac:dyDescent="0.2">
      <c r="B484" s="3" t="s">
        <v>184</v>
      </c>
      <c r="C484" s="10">
        <v>217</v>
      </c>
      <c r="D484" s="10">
        <v>595</v>
      </c>
      <c r="E484" s="12">
        <f t="shared" si="34"/>
        <v>5.8828313497980315E-3</v>
      </c>
      <c r="F484" s="12">
        <f t="shared" si="35"/>
        <v>1.1285397264950781E-2</v>
      </c>
      <c r="G484" s="13">
        <f t="shared" si="36"/>
        <v>1.7419354838709677</v>
      </c>
      <c r="H484" s="18">
        <f t="shared" si="37"/>
        <v>1.0247512673841733E-2</v>
      </c>
    </row>
    <row r="485" spans="2:8" ht="15" x14ac:dyDescent="0.2">
      <c r="B485" s="3" t="s">
        <v>443</v>
      </c>
      <c r="C485" s="10">
        <v>654</v>
      </c>
      <c r="D485" s="10">
        <v>674</v>
      </c>
      <c r="E485" s="12">
        <f t="shared" si="34"/>
        <v>1.7729823515059508E-2</v>
      </c>
      <c r="F485" s="12">
        <f t="shared" si="35"/>
        <v>1.2783794548868615E-2</v>
      </c>
      <c r="G485" s="13">
        <f t="shared" si="36"/>
        <v>3.0581039755351681E-2</v>
      </c>
      <c r="H485" s="18">
        <f t="shared" si="37"/>
        <v>5.4219643776940384E-4</v>
      </c>
    </row>
    <row r="486" spans="2:8" ht="15" x14ac:dyDescent="0.2">
      <c r="B486" s="3" t="s">
        <v>171</v>
      </c>
      <c r="C486" s="10">
        <v>2</v>
      </c>
      <c r="D486" s="10">
        <v>1</v>
      </c>
      <c r="E486" s="12">
        <f t="shared" si="34"/>
        <v>5.4219643776940384E-5</v>
      </c>
      <c r="F486" s="12">
        <f t="shared" si="35"/>
        <v>1.8967054226808035E-5</v>
      </c>
      <c r="G486" s="13">
        <f t="shared" si="36"/>
        <v>-0.5</v>
      </c>
      <c r="H486" s="18">
        <f t="shared" si="37"/>
        <v>-2.7109821888470192E-5</v>
      </c>
    </row>
    <row r="487" spans="2:8" ht="15" x14ac:dyDescent="0.2">
      <c r="B487" s="3" t="s">
        <v>444</v>
      </c>
      <c r="C487" s="10">
        <v>1</v>
      </c>
      <c r="D487" s="10">
        <v>1</v>
      </c>
      <c r="E487" s="12">
        <f t="shared" si="34"/>
        <v>2.7109821888470192E-5</v>
      </c>
      <c r="F487" s="12">
        <f t="shared" si="35"/>
        <v>1.8967054226808035E-5</v>
      </c>
      <c r="G487" s="13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91</v>
      </c>
      <c r="D488" s="10">
        <v>39</v>
      </c>
      <c r="E488" s="12">
        <f t="shared" ref="E488:E499" si="38">+IF(C488=0,"",C488/C$294)</f>
        <v>2.4669937918507874E-3</v>
      </c>
      <c r="F488" s="12">
        <f t="shared" ref="F488:F499" si="39">+IF(D488=0,"",D488/D$294)</f>
        <v>7.3971511484551336E-4</v>
      </c>
      <c r="G488" s="13">
        <f t="shared" ref="G488:G499" si="40">+IF(OR(AND(D488=0),(C488=0)),"0",((D488-C488)/C488))</f>
        <v>-0.5714285714285714</v>
      </c>
      <c r="H488" s="18">
        <f t="shared" ref="H488:H499" si="41">+IF(OR(AND(E488=""),(G488="")),"",E488*G488)</f>
        <v>-1.4097107382004498E-3</v>
      </c>
    </row>
    <row r="489" spans="2:8" ht="13.5" customHeight="1" x14ac:dyDescent="0.2">
      <c r="B489" s="3" t="s">
        <v>446</v>
      </c>
      <c r="C489" s="10">
        <v>2</v>
      </c>
      <c r="D489" s="10">
        <v>1</v>
      </c>
      <c r="E489" s="12">
        <f t="shared" si="38"/>
        <v>5.4219643776940384E-5</v>
      </c>
      <c r="F489" s="12">
        <f t="shared" si="39"/>
        <v>1.8967054226808035E-5</v>
      </c>
      <c r="G489" s="13">
        <f t="shared" si="40"/>
        <v>-0.5</v>
      </c>
      <c r="H489" s="18">
        <f t="shared" si="41"/>
        <v>-2.7109821888470192E-5</v>
      </c>
    </row>
    <row r="490" spans="2:8" ht="25.5" customHeight="1" x14ac:dyDescent="0.2">
      <c r="B490" s="3" t="s">
        <v>172</v>
      </c>
      <c r="C490" s="10">
        <v>2</v>
      </c>
      <c r="D490" s="10">
        <v>24</v>
      </c>
      <c r="E490" s="12">
        <f t="shared" si="38"/>
        <v>5.4219643776940384E-5</v>
      </c>
      <c r="F490" s="12">
        <f t="shared" si="39"/>
        <v>4.552093014433928E-4</v>
      </c>
      <c r="G490" s="13">
        <f t="shared" si="40"/>
        <v>11</v>
      </c>
      <c r="H490" s="18">
        <f t="shared" si="41"/>
        <v>5.9641608154634422E-4</v>
      </c>
    </row>
    <row r="491" spans="2:8" ht="13.5" customHeight="1" x14ac:dyDescent="0.2">
      <c r="B491" s="3" t="s">
        <v>180</v>
      </c>
      <c r="C491" s="10">
        <v>224</v>
      </c>
      <c r="D491" s="10">
        <v>276</v>
      </c>
      <c r="E491" s="12">
        <f t="shared" si="38"/>
        <v>6.072600103017323E-3</v>
      </c>
      <c r="F491" s="12">
        <f t="shared" si="39"/>
        <v>5.2349069665990171E-3</v>
      </c>
      <c r="G491" s="13">
        <f t="shared" si="40"/>
        <v>0.23214285714285715</v>
      </c>
      <c r="H491" s="18">
        <f t="shared" si="41"/>
        <v>1.40971073820045E-3</v>
      </c>
    </row>
    <row r="492" spans="2:8" ht="15" x14ac:dyDescent="0.2">
      <c r="B492" s="3" t="s">
        <v>480</v>
      </c>
      <c r="C492" s="10">
        <v>94</v>
      </c>
      <c r="D492" s="10">
        <v>103</v>
      </c>
      <c r="E492" s="12">
        <f t="shared" si="38"/>
        <v>2.5483232575161979E-3</v>
      </c>
      <c r="F492" s="12">
        <f t="shared" si="39"/>
        <v>1.9536065853612275E-3</v>
      </c>
      <c r="G492" s="13">
        <f t="shared" si="40"/>
        <v>9.5744680851063829E-2</v>
      </c>
      <c r="H492" s="18">
        <f t="shared" si="41"/>
        <v>2.4398839699623173E-4</v>
      </c>
    </row>
    <row r="493" spans="2:8" ht="15" x14ac:dyDescent="0.2">
      <c r="B493" s="3" t="s">
        <v>447</v>
      </c>
      <c r="C493" s="10">
        <v>53</v>
      </c>
      <c r="D493" s="10">
        <v>14</v>
      </c>
      <c r="E493" s="12">
        <f t="shared" si="38"/>
        <v>1.4368205600889202E-3</v>
      </c>
      <c r="F493" s="12">
        <f t="shared" si="39"/>
        <v>2.6553875917531246E-4</v>
      </c>
      <c r="G493" s="13">
        <f t="shared" si="40"/>
        <v>-0.73584905660377353</v>
      </c>
      <c r="H493" s="18">
        <f t="shared" si="41"/>
        <v>-1.0572830536503374E-3</v>
      </c>
    </row>
    <row r="494" spans="2:8" ht="15" x14ac:dyDescent="0.2">
      <c r="B494" s="3" t="s">
        <v>448</v>
      </c>
      <c r="C494" s="10">
        <v>9</v>
      </c>
      <c r="D494" s="10">
        <v>5</v>
      </c>
      <c r="E494" s="12">
        <f t="shared" si="38"/>
        <v>2.4398839699623173E-4</v>
      </c>
      <c r="F494" s="12">
        <f t="shared" si="39"/>
        <v>9.4835271134040169E-5</v>
      </c>
      <c r="G494" s="13">
        <f t="shared" si="40"/>
        <v>-0.44444444444444442</v>
      </c>
      <c r="H494" s="18">
        <f t="shared" si="41"/>
        <v>-1.0843928755388077E-4</v>
      </c>
    </row>
    <row r="495" spans="2:8" ht="13.5" customHeight="1" x14ac:dyDescent="0.2">
      <c r="B495" s="3" t="s">
        <v>449</v>
      </c>
      <c r="C495" s="10">
        <v>3</v>
      </c>
      <c r="D495" s="10">
        <v>8</v>
      </c>
      <c r="E495" s="12">
        <f t="shared" si="38"/>
        <v>8.1329465665410576E-5</v>
      </c>
      <c r="F495" s="12">
        <f t="shared" si="39"/>
        <v>1.5173643381446428E-4</v>
      </c>
      <c r="G495" s="13">
        <f t="shared" si="40"/>
        <v>1.6666666666666667</v>
      </c>
      <c r="H495" s="18">
        <f t="shared" si="41"/>
        <v>1.3554910944235096E-4</v>
      </c>
    </row>
    <row r="496" spans="2:8" s="16" customFormat="1" ht="26.25" customHeight="1" x14ac:dyDescent="0.2">
      <c r="B496" s="3" t="s">
        <v>450</v>
      </c>
      <c r="C496" s="10">
        <v>8</v>
      </c>
      <c r="D496" s="10">
        <v>2</v>
      </c>
      <c r="E496" s="12">
        <f t="shared" si="38"/>
        <v>2.1687857510776154E-4</v>
      </c>
      <c r="F496" s="12">
        <f t="shared" si="39"/>
        <v>3.7934108453616069E-5</v>
      </c>
      <c r="G496" s="13">
        <f t="shared" si="40"/>
        <v>-0.75</v>
      </c>
      <c r="H496" s="18">
        <f t="shared" si="41"/>
        <v>-1.6265893133082115E-4</v>
      </c>
    </row>
    <row r="497" spans="2:8" ht="15" x14ac:dyDescent="0.2">
      <c r="B497" s="3" t="s">
        <v>451</v>
      </c>
      <c r="C497" s="10">
        <v>26</v>
      </c>
      <c r="D497" s="10">
        <v>27</v>
      </c>
      <c r="E497" s="12">
        <f t="shared" si="38"/>
        <v>7.0485536910022499E-4</v>
      </c>
      <c r="F497" s="12">
        <f t="shared" si="39"/>
        <v>5.1211046412381694E-4</v>
      </c>
      <c r="G497" s="13">
        <f t="shared" si="40"/>
        <v>3.8461538461538464E-2</v>
      </c>
      <c r="H497" s="18">
        <f t="shared" si="41"/>
        <v>2.7109821888470192E-5</v>
      </c>
    </row>
    <row r="498" spans="2:8" ht="30" x14ac:dyDescent="0.2">
      <c r="B498" s="3" t="s">
        <v>452</v>
      </c>
      <c r="C498" s="10">
        <v>2</v>
      </c>
      <c r="D498" s="10">
        <v>2</v>
      </c>
      <c r="E498" s="12">
        <f t="shared" si="38"/>
        <v>5.4219643776940384E-5</v>
      </c>
      <c r="F498" s="12">
        <f t="shared" si="39"/>
        <v>3.7934108453616069E-5</v>
      </c>
      <c r="G498" s="13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20</v>
      </c>
      <c r="D499" s="10">
        <v>1</v>
      </c>
      <c r="E499" s="12">
        <f t="shared" si="38"/>
        <v>5.4219643776940384E-4</v>
      </c>
      <c r="F499" s="12">
        <f t="shared" si="39"/>
        <v>1.8967054226808035E-5</v>
      </c>
      <c r="G499" s="13">
        <f t="shared" si="40"/>
        <v>-0.95</v>
      </c>
      <c r="H499" s="18">
        <f t="shared" si="41"/>
        <v>-5.1508661588093359E-4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12848</v>
      </c>
      <c r="D505" s="40">
        <f>SUM(D506:D530)</f>
        <v>12198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-5.0591531755915319E-2</v>
      </c>
      <c r="H505" s="41">
        <f>+IF(OR(AND(E505=""),(G505="")),"",E505*G505)</f>
        <v>-5.0591531755915319E-2</v>
      </c>
    </row>
    <row r="506" spans="2:8" ht="15" x14ac:dyDescent="0.2">
      <c r="B506" s="3" t="s">
        <v>454</v>
      </c>
      <c r="C506" s="10">
        <v>19</v>
      </c>
      <c r="D506" s="10">
        <v>11</v>
      </c>
      <c r="E506" s="12">
        <f>+IF(C506=0,"",C506/C$505)</f>
        <v>1.478829389788294E-3</v>
      </c>
      <c r="F506" s="12">
        <f>+IF(D506=0,"",D506/D$505)</f>
        <v>9.017871782259387E-4</v>
      </c>
      <c r="G506" s="13">
        <f>+IF(OR(AND(D506=0),(C506=0)),"0",((D506-C506)/C506))</f>
        <v>-0.42105263157894735</v>
      </c>
      <c r="H506" s="18">
        <f>+IF(OR(AND(E506=""),(G506="")),"",E506*G506)</f>
        <v>-6.2266500622665006E-4</v>
      </c>
    </row>
    <row r="507" spans="2:8" ht="15" x14ac:dyDescent="0.2">
      <c r="B507" s="3" t="s">
        <v>187</v>
      </c>
      <c r="C507" s="10">
        <v>176</v>
      </c>
      <c r="D507" s="10">
        <v>95</v>
      </c>
      <c r="E507" s="12">
        <f t="shared" ref="E507:E529" si="42">+IF(C507=0,"",C507/C$505)</f>
        <v>1.3698630136986301E-2</v>
      </c>
      <c r="F507" s="12">
        <f t="shared" ref="F507:F529" si="43">+IF(D507=0,"",D507/D$505)</f>
        <v>7.7881619937694704E-3</v>
      </c>
      <c r="G507" s="13">
        <f t="shared" ref="G507:G529" si="44">+IF(OR(AND(D507=0),(C507=0)),"0",((D507-C507)/C507))</f>
        <v>-0.46022727272727271</v>
      </c>
      <c r="H507" s="18">
        <f t="shared" ref="H507:H530" si="45">+IF(OR(AND(E507=""),(G507="")),"",E507*G507)</f>
        <v>-6.3044831880448311E-3</v>
      </c>
    </row>
    <row r="508" spans="2:8" ht="15" x14ac:dyDescent="0.2">
      <c r="B508" s="3" t="s">
        <v>455</v>
      </c>
      <c r="C508" s="10">
        <v>2448</v>
      </c>
      <c r="D508" s="10">
        <v>1112</v>
      </c>
      <c r="E508" s="12">
        <f t="shared" si="42"/>
        <v>0.19053549190535493</v>
      </c>
      <c r="F508" s="12">
        <f t="shared" si="43"/>
        <v>9.1162485653385805E-2</v>
      </c>
      <c r="G508" s="13">
        <f t="shared" si="44"/>
        <v>-0.54575163398692805</v>
      </c>
      <c r="H508" s="18">
        <f t="shared" si="45"/>
        <v>-0.10398505603985056</v>
      </c>
    </row>
    <row r="509" spans="2:8" ht="15" x14ac:dyDescent="0.2">
      <c r="B509" s="3" t="s">
        <v>456</v>
      </c>
      <c r="C509" s="10">
        <v>2739</v>
      </c>
      <c r="D509" s="10">
        <v>1269</v>
      </c>
      <c r="E509" s="12">
        <f t="shared" si="42"/>
        <v>0.21318493150684931</v>
      </c>
      <c r="F509" s="12">
        <f t="shared" si="43"/>
        <v>0.10403344810624693</v>
      </c>
      <c r="G509" s="13">
        <f t="shared" si="44"/>
        <v>-0.53669222343921141</v>
      </c>
      <c r="H509" s="18">
        <f t="shared" si="45"/>
        <v>-0.11441469489414695</v>
      </c>
    </row>
    <row r="510" spans="2:8" ht="15" x14ac:dyDescent="0.2">
      <c r="B510" s="3" t="s">
        <v>188</v>
      </c>
      <c r="C510" s="10">
        <v>249</v>
      </c>
      <c r="D510" s="10">
        <v>47</v>
      </c>
      <c r="E510" s="12">
        <f t="shared" si="42"/>
        <v>1.9380448318804484E-2</v>
      </c>
      <c r="F510" s="12">
        <f t="shared" si="43"/>
        <v>3.8530906706017382E-3</v>
      </c>
      <c r="G510" s="13">
        <f t="shared" si="44"/>
        <v>-0.8112449799196787</v>
      </c>
      <c r="H510" s="18">
        <f t="shared" si="45"/>
        <v>-1.5722291407222914E-2</v>
      </c>
    </row>
    <row r="511" spans="2:8" ht="15" x14ac:dyDescent="0.2">
      <c r="B511" s="3" t="s">
        <v>186</v>
      </c>
      <c r="C511" s="10">
        <v>47</v>
      </c>
      <c r="D511" s="10">
        <v>34</v>
      </c>
      <c r="E511" s="12">
        <f t="shared" si="42"/>
        <v>3.658156911581569E-3</v>
      </c>
      <c r="F511" s="12">
        <f t="shared" si="43"/>
        <v>2.7873421872438102E-3</v>
      </c>
      <c r="G511" s="13">
        <f t="shared" si="44"/>
        <v>-0.27659574468085107</v>
      </c>
      <c r="H511" s="18">
        <f t="shared" si="45"/>
        <v>-1.0118306351183063E-3</v>
      </c>
    </row>
    <row r="512" spans="2:8" ht="15" x14ac:dyDescent="0.2">
      <c r="B512" s="3" t="s">
        <v>189</v>
      </c>
      <c r="C512" s="10">
        <v>5</v>
      </c>
      <c r="D512" s="10">
        <v>4</v>
      </c>
      <c r="E512" s="12">
        <f t="shared" si="42"/>
        <v>3.8916562889165627E-4</v>
      </c>
      <c r="F512" s="12">
        <f t="shared" si="43"/>
        <v>3.2792261026397772E-4</v>
      </c>
      <c r="G512" s="13">
        <f t="shared" si="44"/>
        <v>-0.2</v>
      </c>
      <c r="H512" s="18">
        <f t="shared" si="45"/>
        <v>-7.7833125778331257E-5</v>
      </c>
    </row>
    <row r="513" spans="2:8" ht="15" x14ac:dyDescent="0.2">
      <c r="B513" s="3" t="s">
        <v>457</v>
      </c>
      <c r="C513" s="10">
        <v>168</v>
      </c>
      <c r="D513" s="10">
        <v>104</v>
      </c>
      <c r="E513" s="12">
        <f t="shared" si="42"/>
        <v>1.3075965130759652E-2</v>
      </c>
      <c r="F513" s="12">
        <f t="shared" si="43"/>
        <v>8.5259878668634201E-3</v>
      </c>
      <c r="G513" s="13">
        <f t="shared" si="44"/>
        <v>-0.38095238095238093</v>
      </c>
      <c r="H513" s="18">
        <f t="shared" si="45"/>
        <v>-4.9813200498132005E-3</v>
      </c>
    </row>
    <row r="514" spans="2:8" ht="15" x14ac:dyDescent="0.2">
      <c r="B514" s="3" t="s">
        <v>458</v>
      </c>
      <c r="C514" s="10">
        <v>12</v>
      </c>
      <c r="D514" s="10">
        <v>4</v>
      </c>
      <c r="E514" s="12">
        <f t="shared" si="42"/>
        <v>9.3399750933997514E-4</v>
      </c>
      <c r="F514" s="12">
        <f t="shared" si="43"/>
        <v>3.2792261026397772E-4</v>
      </c>
      <c r="G514" s="13">
        <f t="shared" si="44"/>
        <v>-0.66666666666666663</v>
      </c>
      <c r="H514" s="18">
        <f t="shared" si="45"/>
        <v>-6.2266500622665006E-4</v>
      </c>
    </row>
    <row r="515" spans="2:8" ht="15" x14ac:dyDescent="0.2">
      <c r="B515" s="3" t="s">
        <v>565</v>
      </c>
      <c r="C515" s="10">
        <v>41</v>
      </c>
      <c r="D515" s="10">
        <v>25</v>
      </c>
      <c r="E515" s="12">
        <f t="shared" si="42"/>
        <v>3.1911581569115817E-3</v>
      </c>
      <c r="F515" s="12">
        <f t="shared" si="43"/>
        <v>2.0495163141498606E-3</v>
      </c>
      <c r="G515" s="13">
        <f t="shared" si="44"/>
        <v>-0.3902439024390244</v>
      </c>
      <c r="H515" s="18">
        <f t="shared" si="45"/>
        <v>-1.2453300124533003E-3</v>
      </c>
    </row>
    <row r="516" spans="2:8" ht="15" x14ac:dyDescent="0.2">
      <c r="B516" s="3" t="s">
        <v>459</v>
      </c>
      <c r="C516" s="10">
        <v>29</v>
      </c>
      <c r="D516" s="10">
        <v>13</v>
      </c>
      <c r="E516" s="12">
        <f t="shared" si="42"/>
        <v>2.2571606475716064E-3</v>
      </c>
      <c r="F516" s="12">
        <f t="shared" si="43"/>
        <v>1.0657484833579275E-3</v>
      </c>
      <c r="G516" s="13">
        <f t="shared" si="44"/>
        <v>-0.55172413793103448</v>
      </c>
      <c r="H516" s="18">
        <f t="shared" si="45"/>
        <v>-1.2453300124533001E-3</v>
      </c>
    </row>
    <row r="517" spans="2:8" ht="15" x14ac:dyDescent="0.2">
      <c r="B517" s="3" t="s">
        <v>460</v>
      </c>
      <c r="C517" s="10">
        <v>447</v>
      </c>
      <c r="D517" s="10">
        <v>187</v>
      </c>
      <c r="E517" s="12">
        <f t="shared" si="42"/>
        <v>3.4791407222914073E-2</v>
      </c>
      <c r="F517" s="12">
        <f t="shared" si="43"/>
        <v>1.5330382029840958E-2</v>
      </c>
      <c r="G517" s="13">
        <f t="shared" si="44"/>
        <v>-0.58165548098434006</v>
      </c>
      <c r="H517" s="18">
        <f t="shared" si="45"/>
        <v>-2.0236612702366128E-2</v>
      </c>
    </row>
    <row r="518" spans="2:8" ht="15" x14ac:dyDescent="0.2">
      <c r="B518" s="3" t="s">
        <v>190</v>
      </c>
      <c r="C518" s="10">
        <v>1249</v>
      </c>
      <c r="D518" s="10">
        <v>776</v>
      </c>
      <c r="E518" s="12">
        <f t="shared" si="42"/>
        <v>9.7213574097135741E-2</v>
      </c>
      <c r="F518" s="12">
        <f t="shared" si="43"/>
        <v>6.3616986391211675E-2</v>
      </c>
      <c r="G518" s="13">
        <f t="shared" si="44"/>
        <v>-0.37870296236989592</v>
      </c>
      <c r="H518" s="18">
        <f t="shared" si="45"/>
        <v>-3.6815068493150686E-2</v>
      </c>
    </row>
    <row r="519" spans="2:8" ht="15" x14ac:dyDescent="0.2">
      <c r="B519" s="3" t="s">
        <v>192</v>
      </c>
      <c r="C519" s="10">
        <v>84</v>
      </c>
      <c r="D519" s="10">
        <v>123</v>
      </c>
      <c r="E519" s="12">
        <f t="shared" si="42"/>
        <v>6.5379825653798258E-3</v>
      </c>
      <c r="F519" s="12">
        <f t="shared" si="43"/>
        <v>1.0083620265617314E-2</v>
      </c>
      <c r="G519" s="13">
        <f t="shared" si="44"/>
        <v>0.4642857142857143</v>
      </c>
      <c r="H519" s="18">
        <f t="shared" si="45"/>
        <v>3.035491905354919E-3</v>
      </c>
    </row>
    <row r="520" spans="2:8" ht="13.5" customHeight="1" x14ac:dyDescent="0.2">
      <c r="B520" s="3" t="s">
        <v>191</v>
      </c>
      <c r="C520" s="10">
        <v>84</v>
      </c>
      <c r="D520" s="10">
        <v>104</v>
      </c>
      <c r="E520" s="12">
        <f t="shared" si="42"/>
        <v>6.5379825653798258E-3</v>
      </c>
      <c r="F520" s="12">
        <f t="shared" si="43"/>
        <v>8.5259878668634201E-3</v>
      </c>
      <c r="G520" s="13">
        <f t="shared" si="44"/>
        <v>0.23809523809523808</v>
      </c>
      <c r="H520" s="18">
        <f t="shared" si="45"/>
        <v>1.5566625155666251E-3</v>
      </c>
    </row>
    <row r="521" spans="2:8" ht="13.5" customHeight="1" x14ac:dyDescent="0.2">
      <c r="B521" s="3" t="s">
        <v>461</v>
      </c>
      <c r="C521" s="10">
        <v>1256</v>
      </c>
      <c r="D521" s="10">
        <v>1810</v>
      </c>
      <c r="E521" s="12">
        <f t="shared" si="42"/>
        <v>9.7758405977584062E-2</v>
      </c>
      <c r="F521" s="12">
        <f t="shared" si="43"/>
        <v>0.14838498114444992</v>
      </c>
      <c r="G521" s="13">
        <f t="shared" si="44"/>
        <v>0.44108280254777071</v>
      </c>
      <c r="H521" s="18">
        <f t="shared" si="45"/>
        <v>4.3119551681195516E-2</v>
      </c>
    </row>
    <row r="522" spans="2:8" ht="25.5" customHeight="1" x14ac:dyDescent="0.2">
      <c r="B522" s="3" t="s">
        <v>193</v>
      </c>
      <c r="C522" s="10">
        <v>1392</v>
      </c>
      <c r="D522" s="10">
        <v>2878</v>
      </c>
      <c r="E522" s="12">
        <f t="shared" si="42"/>
        <v>0.10834371108343711</v>
      </c>
      <c r="F522" s="12">
        <f t="shared" si="43"/>
        <v>0.23594031808493196</v>
      </c>
      <c r="G522" s="13">
        <f t="shared" si="44"/>
        <v>1.0675287356321839</v>
      </c>
      <c r="H522" s="18">
        <f t="shared" si="45"/>
        <v>0.11566002490660025</v>
      </c>
    </row>
    <row r="523" spans="2:8" ht="13.5" customHeight="1" x14ac:dyDescent="0.2">
      <c r="B523" s="3" t="s">
        <v>462</v>
      </c>
      <c r="C523" s="10">
        <v>47</v>
      </c>
      <c r="D523" s="10">
        <v>16</v>
      </c>
      <c r="E523" s="12">
        <f t="shared" si="42"/>
        <v>3.658156911581569E-3</v>
      </c>
      <c r="F523" s="12">
        <f t="shared" si="43"/>
        <v>1.3116904410559109E-3</v>
      </c>
      <c r="G523" s="13">
        <f t="shared" si="44"/>
        <v>-0.65957446808510634</v>
      </c>
      <c r="H523" s="18">
        <f t="shared" si="45"/>
        <v>-2.4128268991282687E-3</v>
      </c>
    </row>
    <row r="524" spans="2:8" ht="12" customHeight="1" x14ac:dyDescent="0.2">
      <c r="B524" s="3" t="s">
        <v>194</v>
      </c>
      <c r="C524" s="10">
        <v>56</v>
      </c>
      <c r="D524" s="10">
        <v>75</v>
      </c>
      <c r="E524" s="12">
        <f t="shared" si="42"/>
        <v>4.3586550435865505E-3</v>
      </c>
      <c r="F524" s="12">
        <f t="shared" si="43"/>
        <v>6.1485489424495821E-3</v>
      </c>
      <c r="G524" s="13">
        <f t="shared" si="44"/>
        <v>0.3392857142857143</v>
      </c>
      <c r="H524" s="18">
        <f t="shared" si="45"/>
        <v>1.478829389788294E-3</v>
      </c>
    </row>
    <row r="525" spans="2:8" ht="13.5" customHeight="1" x14ac:dyDescent="0.2">
      <c r="B525" s="3" t="s">
        <v>195</v>
      </c>
      <c r="C525" s="10">
        <v>2</v>
      </c>
      <c r="D525" s="10">
        <v>6</v>
      </c>
      <c r="E525" s="12">
        <f t="shared" si="42"/>
        <v>1.5566625155666251E-4</v>
      </c>
      <c r="F525" s="12">
        <f t="shared" si="43"/>
        <v>4.9188391539596653E-4</v>
      </c>
      <c r="G525" s="13">
        <f t="shared" si="44"/>
        <v>2</v>
      </c>
      <c r="H525" s="18">
        <f t="shared" si="45"/>
        <v>3.1133250311332503E-4</v>
      </c>
    </row>
    <row r="526" spans="2:8" ht="13.5" customHeight="1" x14ac:dyDescent="0.2">
      <c r="B526" s="3" t="s">
        <v>463</v>
      </c>
      <c r="C526" s="10">
        <v>120</v>
      </c>
      <c r="D526" s="10">
        <v>131</v>
      </c>
      <c r="E526" s="12">
        <f t="shared" si="42"/>
        <v>9.3399750933997501E-3</v>
      </c>
      <c r="F526" s="12">
        <f t="shared" si="43"/>
        <v>1.073946548614527E-2</v>
      </c>
      <c r="G526" s="13">
        <f t="shared" si="44"/>
        <v>9.166666666666666E-2</v>
      </c>
      <c r="H526" s="18">
        <f t="shared" si="45"/>
        <v>8.5616438356164368E-4</v>
      </c>
    </row>
    <row r="527" spans="2:8" ht="15" x14ac:dyDescent="0.2">
      <c r="B527" s="3" t="s">
        <v>464</v>
      </c>
      <c r="C527" s="10">
        <v>24</v>
      </c>
      <c r="D527" s="10">
        <v>3</v>
      </c>
      <c r="E527" s="12">
        <f t="shared" si="42"/>
        <v>1.8679950186799503E-3</v>
      </c>
      <c r="F527" s="12">
        <f t="shared" si="43"/>
        <v>2.4594195769798326E-4</v>
      </c>
      <c r="G527" s="13">
        <f t="shared" si="44"/>
        <v>-0.875</v>
      </c>
      <c r="H527" s="18">
        <f t="shared" si="45"/>
        <v>-1.6344956413449564E-3</v>
      </c>
    </row>
    <row r="528" spans="2:8" ht="30" x14ac:dyDescent="0.2">
      <c r="B528" s="3" t="s">
        <v>465</v>
      </c>
      <c r="C528" s="10">
        <v>19</v>
      </c>
      <c r="D528" s="10">
        <v>0</v>
      </c>
      <c r="E528" s="12">
        <f t="shared" si="42"/>
        <v>1.478829389788294E-3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1070</v>
      </c>
      <c r="D529" s="10">
        <v>849</v>
      </c>
      <c r="E529" s="12">
        <f t="shared" si="42"/>
        <v>8.3281444582814446E-2</v>
      </c>
      <c r="F529" s="12">
        <f t="shared" si="43"/>
        <v>6.9601574028529262E-2</v>
      </c>
      <c r="G529" s="13">
        <f t="shared" si="44"/>
        <v>-0.20654205607476636</v>
      </c>
      <c r="H529" s="18">
        <f t="shared" si="45"/>
        <v>-1.7201120797011207E-2</v>
      </c>
    </row>
    <row r="530" spans="2:8" ht="15" x14ac:dyDescent="0.2">
      <c r="B530" s="3" t="s">
        <v>467</v>
      </c>
      <c r="C530" s="10">
        <v>1065</v>
      </c>
      <c r="D530" s="10">
        <v>2522</v>
      </c>
      <c r="E530" s="12">
        <f>+IF(C530=0,"",C530/C$505)</f>
        <v>8.2892278953922788E-2</v>
      </c>
      <c r="F530" s="12">
        <f>+IF(D530=0,"",D530/D$505)</f>
        <v>0.20675520577143794</v>
      </c>
      <c r="G530" s="13">
        <f>+IF(OR(AND(D530=0),(C530=0)),"0",((D530-C530)/C530))</f>
        <v>1.368075117370892</v>
      </c>
      <c r="H530" s="18">
        <f t="shared" si="45"/>
        <v>0.11340286425902864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542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508</v>
      </c>
      <c r="C8" s="45">
        <f>+C18+C70+C151+C294+C505</f>
        <v>793</v>
      </c>
      <c r="D8" s="46">
        <f>+D18+D70+D151+D294+D505</f>
        <v>890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0.12232030264817149</v>
      </c>
      <c r="H8" s="47">
        <f>+E8*G8</f>
        <v>0.12232030264817149</v>
      </c>
    </row>
    <row r="9" spans="2:8" ht="20.100000000000001" customHeight="1" x14ac:dyDescent="0.2">
      <c r="B9" s="33" t="s">
        <v>486</v>
      </c>
      <c r="C9" s="34">
        <v>2</v>
      </c>
      <c r="D9" s="34">
        <f>D18</f>
        <v>21</v>
      </c>
      <c r="E9" s="35">
        <f t="shared" si="0"/>
        <v>2.5220680958385876E-3</v>
      </c>
      <c r="F9" s="35">
        <f t="shared" si="0"/>
        <v>2.359550561797753E-2</v>
      </c>
      <c r="G9" s="35">
        <f t="shared" si="1"/>
        <v>9.5</v>
      </c>
      <c r="H9" s="35">
        <f>+IF(OR(AND(E9=""),(G9="")),"",E9*G9)</f>
        <v>2.3959646910466582E-2</v>
      </c>
    </row>
    <row r="10" spans="2:8" ht="20.100000000000001" customHeight="1" x14ac:dyDescent="0.2">
      <c r="B10" s="33" t="s">
        <v>487</v>
      </c>
      <c r="C10" s="36">
        <v>100</v>
      </c>
      <c r="D10" s="36">
        <f>D70</f>
        <v>150</v>
      </c>
      <c r="E10" s="35">
        <f t="shared" si="0"/>
        <v>0.12610340479192939</v>
      </c>
      <c r="F10" s="35">
        <f t="shared" si="0"/>
        <v>0.16853932584269662</v>
      </c>
      <c r="G10" s="35">
        <f t="shared" si="1"/>
        <v>0.5</v>
      </c>
      <c r="H10" s="35">
        <f>+IF(OR(AND(E10=""),(G10="")),"",E10*G10)</f>
        <v>6.3051702395964693E-2</v>
      </c>
    </row>
    <row r="11" spans="2:8" ht="20.100000000000001" customHeight="1" x14ac:dyDescent="0.2">
      <c r="B11" s="33" t="s">
        <v>488</v>
      </c>
      <c r="C11" s="36">
        <v>101</v>
      </c>
      <c r="D11" s="36">
        <f>D151</f>
        <v>160</v>
      </c>
      <c r="E11" s="35">
        <f t="shared" si="0"/>
        <v>0.12736443883984869</v>
      </c>
      <c r="F11" s="35">
        <f t="shared" si="0"/>
        <v>0.1797752808988764</v>
      </c>
      <c r="G11" s="35">
        <f t="shared" si="1"/>
        <v>0.58415841584158412</v>
      </c>
      <c r="H11" s="35">
        <f>+IF(OR(AND(E11=""),(G11="")),"",E11*G11)</f>
        <v>7.4401008827238338E-2</v>
      </c>
    </row>
    <row r="12" spans="2:8" ht="20.100000000000001" customHeight="1" x14ac:dyDescent="0.2">
      <c r="B12" s="33" t="s">
        <v>489</v>
      </c>
      <c r="C12" s="36">
        <v>162</v>
      </c>
      <c r="D12" s="36">
        <f>D294</f>
        <v>389</v>
      </c>
      <c r="E12" s="35">
        <f t="shared" si="0"/>
        <v>0.20428751576292559</v>
      </c>
      <c r="F12" s="35">
        <f t="shared" si="0"/>
        <v>0.43707865168539328</v>
      </c>
      <c r="G12" s="35">
        <f t="shared" si="1"/>
        <v>1.4012345679012346</v>
      </c>
      <c r="H12" s="35">
        <f>+IF(OR(AND(E12=""),(G12="")),"",E12*G12)</f>
        <v>0.28625472887767967</v>
      </c>
    </row>
    <row r="13" spans="2:8" ht="20.100000000000001" customHeight="1" x14ac:dyDescent="0.2">
      <c r="B13" s="33" t="s">
        <v>490</v>
      </c>
      <c r="C13" s="36">
        <v>77</v>
      </c>
      <c r="D13" s="36">
        <f>D505</f>
        <v>170</v>
      </c>
      <c r="E13" s="35">
        <f t="shared" si="0"/>
        <v>9.7099621689785628E-2</v>
      </c>
      <c r="F13" s="35">
        <f t="shared" si="0"/>
        <v>0.19101123595505617</v>
      </c>
      <c r="G13" s="35">
        <f t="shared" si="1"/>
        <v>1.2077922077922079</v>
      </c>
      <c r="H13" s="35">
        <f>+IF(OR(AND(E13=""),(G13="")),"",E13*G13)</f>
        <v>0.11727616645649434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44</v>
      </c>
      <c r="D18" s="40">
        <f>SUM(D19:D64)</f>
        <v>21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-0.52272727272727271</v>
      </c>
      <c r="H18" s="41">
        <f>+IF(OR(AND(E18=""),(G18="")),"",E18*G18)</f>
        <v>-0.52272727272727271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2.2727272727272728E-2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2</v>
      </c>
      <c r="D20" s="10">
        <v>0</v>
      </c>
      <c r="E20" s="8">
        <f t="shared" ref="E20:E64" si="2">+IF(C20=0,"",C20/C$18)</f>
        <v>4.5454545454545456E-2</v>
      </c>
      <c r="F20" s="8" t="str">
        <f t="shared" ref="F20:F64" si="3">+IF(D20=0,"",D20/D$18)</f>
        <v/>
      </c>
      <c r="G20" s="13" t="str">
        <f t="shared" ref="G20:G64" si="4">+IF(OR(AND(D20=0),(C20=0)),"0",((D20-C20)/C20))</f>
        <v>0</v>
      </c>
      <c r="H20" s="18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1</v>
      </c>
      <c r="D22" s="10">
        <v>0</v>
      </c>
      <c r="E22" s="8">
        <f t="shared" si="2"/>
        <v>2.2727272727272728E-2</v>
      </c>
      <c r="F22" s="8" t="str">
        <f t="shared" si="3"/>
        <v/>
      </c>
      <c r="G22" s="13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8</v>
      </c>
      <c r="E25" s="8" t="str">
        <f t="shared" si="2"/>
        <v/>
      </c>
      <c r="F25" s="8">
        <f t="shared" si="3"/>
        <v>0.38095238095238093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0</v>
      </c>
      <c r="D26" s="10">
        <v>0</v>
      </c>
      <c r="E26" s="8" t="str">
        <f t="shared" si="2"/>
        <v/>
      </c>
      <c r="F26" s="8" t="str">
        <f t="shared" si="3"/>
        <v/>
      </c>
      <c r="G26" s="13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6</v>
      </c>
      <c r="D28" s="10">
        <v>4</v>
      </c>
      <c r="E28" s="8">
        <f t="shared" si="2"/>
        <v>0.13636363636363635</v>
      </c>
      <c r="F28" s="8">
        <f t="shared" si="3"/>
        <v>0.19047619047619047</v>
      </c>
      <c r="G28" s="13">
        <f t="shared" si="4"/>
        <v>-0.33333333333333331</v>
      </c>
      <c r="H28" s="18">
        <f t="shared" si="5"/>
        <v>-4.5454545454545449E-2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4</v>
      </c>
      <c r="D36" s="10">
        <v>0</v>
      </c>
      <c r="E36" s="8">
        <f t="shared" si="2"/>
        <v>9.0909090909090912E-2</v>
      </c>
      <c r="F36" s="8" t="str">
        <f t="shared" si="3"/>
        <v/>
      </c>
      <c r="G36" s="13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1</v>
      </c>
      <c r="D37" s="10">
        <v>2</v>
      </c>
      <c r="E37" s="8">
        <f t="shared" si="2"/>
        <v>2.2727272727272728E-2</v>
      </c>
      <c r="F37" s="8">
        <f t="shared" si="3"/>
        <v>9.5238095238095233E-2</v>
      </c>
      <c r="G37" s="13">
        <f t="shared" si="4"/>
        <v>1</v>
      </c>
      <c r="H37" s="18">
        <f t="shared" si="5"/>
        <v>2.2727272727272728E-2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2</v>
      </c>
      <c r="E42" s="8" t="str">
        <f t="shared" si="2"/>
        <v/>
      </c>
      <c r="F42" s="8">
        <f t="shared" si="3"/>
        <v>9.5238095238095233E-2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1</v>
      </c>
      <c r="D43" s="10">
        <v>1</v>
      </c>
      <c r="E43" s="8">
        <f t="shared" si="2"/>
        <v>2.2727272727272728E-2</v>
      </c>
      <c r="F43" s="8">
        <f t="shared" si="3"/>
        <v>4.7619047619047616E-2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0</v>
      </c>
      <c r="E47" s="8">
        <f t="shared" si="2"/>
        <v>2.2727272727272728E-2</v>
      </c>
      <c r="F47" s="8" t="str">
        <f t="shared" si="3"/>
        <v/>
      </c>
      <c r="G47" s="13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0</v>
      </c>
      <c r="D48" s="10">
        <v>1</v>
      </c>
      <c r="E48" s="8" t="str">
        <f t="shared" si="2"/>
        <v/>
      </c>
      <c r="F48" s="8">
        <f t="shared" si="3"/>
        <v>4.7619047619047616E-2</v>
      </c>
      <c r="G48" s="13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4</v>
      </c>
      <c r="D50" s="10">
        <v>0</v>
      </c>
      <c r="E50" s="8">
        <f t="shared" si="2"/>
        <v>9.0909090909090912E-2</v>
      </c>
      <c r="F50" s="8" t="str">
        <f t="shared" si="3"/>
        <v/>
      </c>
      <c r="G50" s="13" t="str">
        <f t="shared" si="4"/>
        <v>0</v>
      </c>
      <c r="H50" s="18">
        <f t="shared" si="5"/>
        <v>0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1</v>
      </c>
      <c r="D52" s="10">
        <v>0</v>
      </c>
      <c r="E52" s="8">
        <f t="shared" si="2"/>
        <v>2.2727272727272728E-2</v>
      </c>
      <c r="F52" s="8" t="str">
        <f t="shared" si="3"/>
        <v/>
      </c>
      <c r="G52" s="13" t="str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8</v>
      </c>
      <c r="D58" s="10">
        <v>1</v>
      </c>
      <c r="E58" s="8">
        <f t="shared" si="2"/>
        <v>0.18181818181818182</v>
      </c>
      <c r="F58" s="8">
        <f t="shared" si="3"/>
        <v>4.7619047619047616E-2</v>
      </c>
      <c r="G58" s="13">
        <f t="shared" si="4"/>
        <v>-0.875</v>
      </c>
      <c r="H58" s="18">
        <f t="shared" si="5"/>
        <v>-0.15909090909090909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14</v>
      </c>
      <c r="D61" s="10">
        <v>1</v>
      </c>
      <c r="E61" s="8">
        <f t="shared" si="2"/>
        <v>0.31818181818181818</v>
      </c>
      <c r="F61" s="8">
        <f t="shared" si="3"/>
        <v>4.7619047619047616E-2</v>
      </c>
      <c r="G61" s="13">
        <f t="shared" si="4"/>
        <v>-0.9285714285714286</v>
      </c>
      <c r="H61" s="18">
        <f t="shared" si="5"/>
        <v>-0.29545454545454547</v>
      </c>
    </row>
    <row r="62" spans="2:8" ht="15" x14ac:dyDescent="0.2">
      <c r="B62" s="3" t="s">
        <v>19</v>
      </c>
      <c r="C62" s="10">
        <v>0</v>
      </c>
      <c r="D62" s="10">
        <v>1</v>
      </c>
      <c r="E62" s="8" t="str">
        <f t="shared" si="2"/>
        <v/>
      </c>
      <c r="F62" s="8">
        <f t="shared" si="3"/>
        <v>4.7619047619047616E-2</v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134</v>
      </c>
      <c r="D70" s="40">
        <f>SUM(D71:D145)</f>
        <v>150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0.11940298507462686</v>
      </c>
      <c r="H70" s="41">
        <f>+IF(OR(AND(E70=""),(G70="")),"",E70*G70)</f>
        <v>0.11940298507462686</v>
      </c>
    </row>
    <row r="71" spans="2:8" ht="15" x14ac:dyDescent="0.2">
      <c r="B71" s="3" t="s">
        <v>20</v>
      </c>
      <c r="C71" s="10">
        <v>3</v>
      </c>
      <c r="D71" s="10">
        <v>1</v>
      </c>
      <c r="E71" s="12">
        <f>+IF(C71=0,"",C71/C$70)</f>
        <v>2.2388059701492536E-2</v>
      </c>
      <c r="F71" s="12">
        <f>+IF(D71=0,"",D71/D$70)</f>
        <v>6.6666666666666671E-3</v>
      </c>
      <c r="G71" s="13">
        <f>+IF(OR(AND(D71=0),(C71=0)),"0",((D71-C71)/C71))</f>
        <v>-0.66666666666666663</v>
      </c>
      <c r="H71" s="18">
        <f>+IF(OR(AND(E71=""),(G71="")),"",E71*G71)</f>
        <v>-1.4925373134328356E-2</v>
      </c>
    </row>
    <row r="72" spans="2:8" ht="15" x14ac:dyDescent="0.2">
      <c r="B72" s="3" t="s">
        <v>21</v>
      </c>
      <c r="C72" s="10">
        <v>0</v>
      </c>
      <c r="D72" s="10">
        <v>1</v>
      </c>
      <c r="E72" s="12" t="str">
        <f t="shared" ref="E72:E135" si="6">+IF(C72=0,"",C72/C$70)</f>
        <v/>
      </c>
      <c r="F72" s="12">
        <f t="shared" ref="F72:F135" si="7">+IF(D72=0,"",D72/D$70)</f>
        <v>6.6666666666666671E-3</v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1</v>
      </c>
      <c r="D73" s="10">
        <v>4</v>
      </c>
      <c r="E73" s="12">
        <f t="shared" si="6"/>
        <v>7.462686567164179E-3</v>
      </c>
      <c r="F73" s="12">
        <f t="shared" si="7"/>
        <v>2.6666666666666668E-2</v>
      </c>
      <c r="G73" s="13">
        <f t="shared" si="8"/>
        <v>3</v>
      </c>
      <c r="H73" s="18">
        <f t="shared" si="9"/>
        <v>2.2388059701492536E-2</v>
      </c>
    </row>
    <row r="74" spans="2:8" ht="15" x14ac:dyDescent="0.2">
      <c r="B74" s="3" t="s">
        <v>222</v>
      </c>
      <c r="C74" s="10">
        <v>6</v>
      </c>
      <c r="D74" s="10">
        <v>0</v>
      </c>
      <c r="E74" s="12">
        <f t="shared" si="6"/>
        <v>4.4776119402985072E-2</v>
      </c>
      <c r="F74" s="12" t="str">
        <f t="shared" si="7"/>
        <v/>
      </c>
      <c r="G74" s="13" t="str">
        <f t="shared" si="8"/>
        <v>0</v>
      </c>
      <c r="H74" s="18">
        <f t="shared" si="9"/>
        <v>0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1</v>
      </c>
      <c r="E77" s="12" t="str">
        <f t="shared" si="6"/>
        <v/>
      </c>
      <c r="F77" s="12">
        <f t="shared" si="7"/>
        <v>6.6666666666666671E-3</v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6.6666666666666671E-3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0</v>
      </c>
      <c r="D80" s="10">
        <v>2</v>
      </c>
      <c r="E80" s="12" t="str">
        <f t="shared" si="6"/>
        <v/>
      </c>
      <c r="F80" s="12">
        <f t="shared" si="7"/>
        <v>1.3333333333333334E-2</v>
      </c>
      <c r="G80" s="13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10">
        <v>1</v>
      </c>
      <c r="D81" s="10">
        <v>0</v>
      </c>
      <c r="E81" s="12">
        <f t="shared" si="6"/>
        <v>7.462686567164179E-3</v>
      </c>
      <c r="F81" s="12" t="str">
        <f t="shared" si="7"/>
        <v/>
      </c>
      <c r="G81" s="13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2</v>
      </c>
      <c r="D82" s="10">
        <v>6</v>
      </c>
      <c r="E82" s="12">
        <f t="shared" si="6"/>
        <v>1.4925373134328358E-2</v>
      </c>
      <c r="F82" s="12">
        <f t="shared" si="7"/>
        <v>0.04</v>
      </c>
      <c r="G82" s="13">
        <f t="shared" si="8"/>
        <v>2</v>
      </c>
      <c r="H82" s="18">
        <f t="shared" si="9"/>
        <v>2.9850746268656716E-2</v>
      </c>
    </row>
    <row r="83" spans="2:8" ht="15" x14ac:dyDescent="0.2">
      <c r="B83" s="3" t="s">
        <v>229</v>
      </c>
      <c r="C83" s="10">
        <v>0</v>
      </c>
      <c r="D83" s="10">
        <v>1</v>
      </c>
      <c r="E83" s="12" t="str">
        <f t="shared" si="6"/>
        <v/>
      </c>
      <c r="F83" s="12">
        <f t="shared" si="7"/>
        <v>6.6666666666666671E-3</v>
      </c>
      <c r="G83" s="13" t="str">
        <f t="shared" si="8"/>
        <v>0</v>
      </c>
      <c r="H83" s="18" t="str">
        <f t="shared" si="9"/>
        <v/>
      </c>
    </row>
    <row r="84" spans="2:8" ht="15" x14ac:dyDescent="0.2">
      <c r="B84" s="3" t="s">
        <v>230</v>
      </c>
      <c r="C84" s="10">
        <v>0</v>
      </c>
      <c r="D84" s="10">
        <v>0</v>
      </c>
      <c r="E84" s="12" t="str">
        <f t="shared" si="6"/>
        <v/>
      </c>
      <c r="F84" s="12" t="str">
        <f t="shared" si="7"/>
        <v/>
      </c>
      <c r="G84" s="13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0</v>
      </c>
      <c r="E86" s="12" t="str">
        <f t="shared" si="6"/>
        <v/>
      </c>
      <c r="F86" s="12" t="str">
        <f t="shared" si="7"/>
        <v/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0</v>
      </c>
      <c r="D88" s="10">
        <v>0</v>
      </c>
      <c r="E88" s="12" t="str">
        <f t="shared" si="6"/>
        <v/>
      </c>
      <c r="F88" s="12" t="str">
        <f t="shared" si="7"/>
        <v/>
      </c>
      <c r="G88" s="13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2</v>
      </c>
      <c r="D92" s="10">
        <v>0</v>
      </c>
      <c r="E92" s="12">
        <f t="shared" si="6"/>
        <v>1.4925373134328358E-2</v>
      </c>
      <c r="F92" s="12" t="str">
        <f t="shared" si="7"/>
        <v/>
      </c>
      <c r="G92" s="13" t="str">
        <f t="shared" si="8"/>
        <v>0</v>
      </c>
      <c r="H92" s="18">
        <f t="shared" si="9"/>
        <v>0</v>
      </c>
    </row>
    <row r="93" spans="2:8" ht="15" x14ac:dyDescent="0.2">
      <c r="B93" s="3" t="s">
        <v>560</v>
      </c>
      <c r="C93" s="10">
        <v>0</v>
      </c>
      <c r="D93" s="10">
        <v>2</v>
      </c>
      <c r="E93" s="12" t="str">
        <f t="shared" si="6"/>
        <v/>
      </c>
      <c r="F93" s="12">
        <f t="shared" si="7"/>
        <v>1.3333333333333334E-2</v>
      </c>
      <c r="G93" s="13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10">
        <v>1</v>
      </c>
      <c r="D94" s="10">
        <v>0</v>
      </c>
      <c r="E94" s="12">
        <f t="shared" si="6"/>
        <v>7.462686567164179E-3</v>
      </c>
      <c r="F94" s="12" t="str">
        <f t="shared" si="7"/>
        <v/>
      </c>
      <c r="G94" s="13" t="str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2</v>
      </c>
      <c r="D95" s="10">
        <v>1</v>
      </c>
      <c r="E95" s="12">
        <f t="shared" si="6"/>
        <v>1.4925373134328358E-2</v>
      </c>
      <c r="F95" s="12">
        <f t="shared" si="7"/>
        <v>6.6666666666666671E-3</v>
      </c>
      <c r="G95" s="13">
        <f t="shared" si="8"/>
        <v>-0.5</v>
      </c>
      <c r="H95" s="18">
        <f t="shared" si="9"/>
        <v>-7.462686567164179E-3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1</v>
      </c>
      <c r="E97" s="12" t="str">
        <f t="shared" si="6"/>
        <v/>
      </c>
      <c r="F97" s="12">
        <f t="shared" si="7"/>
        <v>6.6666666666666671E-3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22</v>
      </c>
      <c r="D98" s="10">
        <v>25</v>
      </c>
      <c r="E98" s="12">
        <f t="shared" si="6"/>
        <v>0.16417910447761194</v>
      </c>
      <c r="F98" s="12">
        <f t="shared" si="7"/>
        <v>0.16666666666666666</v>
      </c>
      <c r="G98" s="13">
        <f t="shared" si="8"/>
        <v>0.13636363636363635</v>
      </c>
      <c r="H98" s="18">
        <f t="shared" si="9"/>
        <v>2.2388059701492536E-2</v>
      </c>
    </row>
    <row r="99" spans="2:8" ht="15" x14ac:dyDescent="0.2">
      <c r="B99" s="3" t="s">
        <v>239</v>
      </c>
      <c r="C99" s="10">
        <v>21</v>
      </c>
      <c r="D99" s="10">
        <v>0</v>
      </c>
      <c r="E99" s="12">
        <f t="shared" si="6"/>
        <v>0.15671641791044777</v>
      </c>
      <c r="F99" s="12" t="str">
        <f t="shared" si="7"/>
        <v/>
      </c>
      <c r="G99" s="13" t="str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10">
        <v>4</v>
      </c>
      <c r="D100" s="10">
        <v>7</v>
      </c>
      <c r="E100" s="12">
        <f t="shared" si="6"/>
        <v>2.9850746268656716E-2</v>
      </c>
      <c r="F100" s="12">
        <f t="shared" si="7"/>
        <v>4.6666666666666669E-2</v>
      </c>
      <c r="G100" s="13">
        <f t="shared" si="8"/>
        <v>0.75</v>
      </c>
      <c r="H100" s="18">
        <f t="shared" si="9"/>
        <v>2.2388059701492536E-2</v>
      </c>
    </row>
    <row r="101" spans="2:8" ht="15" x14ac:dyDescent="0.2">
      <c r="B101" s="3" t="s">
        <v>241</v>
      </c>
      <c r="C101" s="10">
        <v>1</v>
      </c>
      <c r="D101" s="10">
        <v>2</v>
      </c>
      <c r="E101" s="12">
        <f t="shared" si="6"/>
        <v>7.462686567164179E-3</v>
      </c>
      <c r="F101" s="12">
        <f t="shared" si="7"/>
        <v>1.3333333333333334E-2</v>
      </c>
      <c r="G101" s="13">
        <f t="shared" si="8"/>
        <v>1</v>
      </c>
      <c r="H101" s="18">
        <f t="shared" si="9"/>
        <v>7.462686567164179E-3</v>
      </c>
    </row>
    <row r="102" spans="2:8" ht="15" x14ac:dyDescent="0.2">
      <c r="B102" s="3" t="s">
        <v>242</v>
      </c>
      <c r="C102" s="10">
        <v>3</v>
      </c>
      <c r="D102" s="10">
        <v>3</v>
      </c>
      <c r="E102" s="12">
        <f t="shared" si="6"/>
        <v>2.2388059701492536E-2</v>
      </c>
      <c r="F102" s="12">
        <f t="shared" si="7"/>
        <v>0.02</v>
      </c>
      <c r="G102" s="13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10">
        <v>0</v>
      </c>
      <c r="D103" s="10">
        <v>1</v>
      </c>
      <c r="E103" s="12" t="str">
        <f t="shared" si="6"/>
        <v/>
      </c>
      <c r="F103" s="12">
        <f t="shared" si="7"/>
        <v>6.6666666666666671E-3</v>
      </c>
      <c r="G103" s="13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10">
        <v>0</v>
      </c>
      <c r="D104" s="10">
        <v>1</v>
      </c>
      <c r="E104" s="12" t="str">
        <f t="shared" si="6"/>
        <v/>
      </c>
      <c r="F104" s="12">
        <f t="shared" si="7"/>
        <v>6.6666666666666671E-3</v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</v>
      </c>
      <c r="D107" s="10">
        <v>1</v>
      </c>
      <c r="E107" s="12">
        <f t="shared" si="6"/>
        <v>7.462686567164179E-3</v>
      </c>
      <c r="F107" s="12">
        <f t="shared" si="7"/>
        <v>6.6666666666666671E-3</v>
      </c>
      <c r="G107" s="13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6"/>
        <v/>
      </c>
      <c r="F111" s="12">
        <f t="shared" si="7"/>
        <v>6.6666666666666671E-3</v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5</v>
      </c>
      <c r="D112" s="10">
        <v>5</v>
      </c>
      <c r="E112" s="12">
        <f t="shared" si="6"/>
        <v>3.7313432835820892E-2</v>
      </c>
      <c r="F112" s="12">
        <f t="shared" si="7"/>
        <v>3.3333333333333333E-2</v>
      </c>
      <c r="G112" s="13">
        <f t="shared" si="8"/>
        <v>0</v>
      </c>
      <c r="H112" s="18">
        <f t="shared" si="9"/>
        <v>0</v>
      </c>
    </row>
    <row r="113" spans="2:8" ht="15" x14ac:dyDescent="0.2">
      <c r="B113" s="3" t="s">
        <v>248</v>
      </c>
      <c r="C113" s="10">
        <v>1</v>
      </c>
      <c r="D113" s="10">
        <v>5</v>
      </c>
      <c r="E113" s="12">
        <f t="shared" si="6"/>
        <v>7.462686567164179E-3</v>
      </c>
      <c r="F113" s="12">
        <f t="shared" si="7"/>
        <v>3.3333333333333333E-2</v>
      </c>
      <c r="G113" s="13">
        <f t="shared" si="8"/>
        <v>4</v>
      </c>
      <c r="H113" s="18">
        <f t="shared" si="9"/>
        <v>2.9850746268656716E-2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3</v>
      </c>
      <c r="D115" s="10">
        <v>3</v>
      </c>
      <c r="E115" s="12">
        <f t="shared" si="6"/>
        <v>2.2388059701492536E-2</v>
      </c>
      <c r="F115" s="12">
        <f t="shared" si="7"/>
        <v>0.02</v>
      </c>
      <c r="G115" s="13">
        <f t="shared" si="8"/>
        <v>0</v>
      </c>
      <c r="H115" s="18">
        <f t="shared" si="9"/>
        <v>0</v>
      </c>
    </row>
    <row r="116" spans="2:8" ht="15" x14ac:dyDescent="0.2">
      <c r="B116" s="3" t="s">
        <v>249</v>
      </c>
      <c r="C116" s="10">
        <v>1</v>
      </c>
      <c r="D116" s="10">
        <v>3</v>
      </c>
      <c r="E116" s="12">
        <f t="shared" si="6"/>
        <v>7.462686567164179E-3</v>
      </c>
      <c r="F116" s="12">
        <f t="shared" si="7"/>
        <v>0.02</v>
      </c>
      <c r="G116" s="13">
        <f t="shared" si="8"/>
        <v>2</v>
      </c>
      <c r="H116" s="18">
        <f t="shared" si="9"/>
        <v>1.4925373134328358E-2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8</v>
      </c>
      <c r="D118" s="10">
        <v>20</v>
      </c>
      <c r="E118" s="12">
        <f t="shared" si="6"/>
        <v>5.9701492537313432E-2</v>
      </c>
      <c r="F118" s="12">
        <f t="shared" si="7"/>
        <v>0.13333333333333333</v>
      </c>
      <c r="G118" s="13">
        <f t="shared" si="8"/>
        <v>1.5</v>
      </c>
      <c r="H118" s="18">
        <f t="shared" si="9"/>
        <v>8.9552238805970144E-2</v>
      </c>
    </row>
    <row r="119" spans="2:8" ht="15" x14ac:dyDescent="0.2">
      <c r="B119" s="3" t="s">
        <v>252</v>
      </c>
      <c r="C119" s="10">
        <v>2</v>
      </c>
      <c r="D119" s="10">
        <v>1</v>
      </c>
      <c r="E119" s="12">
        <f t="shared" si="6"/>
        <v>1.4925373134328358E-2</v>
      </c>
      <c r="F119" s="12">
        <f t="shared" si="7"/>
        <v>6.6666666666666671E-3</v>
      </c>
      <c r="G119" s="13">
        <f t="shared" si="8"/>
        <v>-0.5</v>
      </c>
      <c r="H119" s="18">
        <f t="shared" si="9"/>
        <v>-7.462686567164179E-3</v>
      </c>
    </row>
    <row r="120" spans="2:8" ht="15" x14ac:dyDescent="0.2">
      <c r="B120" s="3" t="s">
        <v>253</v>
      </c>
      <c r="C120" s="10">
        <v>9</v>
      </c>
      <c r="D120" s="10">
        <v>32</v>
      </c>
      <c r="E120" s="12">
        <f t="shared" si="6"/>
        <v>6.7164179104477612E-2</v>
      </c>
      <c r="F120" s="12">
        <f t="shared" si="7"/>
        <v>0.21333333333333335</v>
      </c>
      <c r="G120" s="13">
        <f t="shared" si="8"/>
        <v>2.5555555555555554</v>
      </c>
      <c r="H120" s="18">
        <f t="shared" si="9"/>
        <v>0.17164179104477612</v>
      </c>
    </row>
    <row r="121" spans="2:8" ht="15" x14ac:dyDescent="0.2">
      <c r="B121" s="3" t="s">
        <v>35</v>
      </c>
      <c r="C121" s="10">
        <v>6</v>
      </c>
      <c r="D121" s="10">
        <v>1</v>
      </c>
      <c r="E121" s="12">
        <f t="shared" si="6"/>
        <v>4.4776119402985072E-2</v>
      </c>
      <c r="F121" s="12">
        <f t="shared" si="7"/>
        <v>6.6666666666666671E-3</v>
      </c>
      <c r="G121" s="13">
        <f t="shared" si="8"/>
        <v>-0.83333333333333337</v>
      </c>
      <c r="H121" s="18">
        <f t="shared" si="9"/>
        <v>-3.7313432835820892E-2</v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3</v>
      </c>
      <c r="D123" s="10">
        <v>1</v>
      </c>
      <c r="E123" s="12">
        <f t="shared" si="6"/>
        <v>2.2388059701492536E-2</v>
      </c>
      <c r="F123" s="12">
        <f t="shared" si="7"/>
        <v>6.6666666666666671E-3</v>
      </c>
      <c r="G123" s="13">
        <f t="shared" si="8"/>
        <v>-0.66666666666666663</v>
      </c>
      <c r="H123" s="18">
        <f t="shared" si="9"/>
        <v>-1.4925373134328356E-2</v>
      </c>
    </row>
    <row r="124" spans="2:8" ht="15" x14ac:dyDescent="0.2">
      <c r="B124" s="3" t="s">
        <v>36</v>
      </c>
      <c r="C124" s="10">
        <v>1</v>
      </c>
      <c r="D124" s="10">
        <v>0</v>
      </c>
      <c r="E124" s="12">
        <f t="shared" si="6"/>
        <v>7.462686567164179E-3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7.462686567164179E-3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6.6666666666666671E-3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1</v>
      </c>
      <c r="E127" s="12" t="str">
        <f t="shared" si="6"/>
        <v/>
      </c>
      <c r="F127" s="12">
        <f t="shared" si="7"/>
        <v>6.6666666666666671E-3</v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2</v>
      </c>
      <c r="D128" s="10">
        <v>1</v>
      </c>
      <c r="E128" s="12">
        <f t="shared" si="6"/>
        <v>1.4925373134328358E-2</v>
      </c>
      <c r="F128" s="12">
        <f t="shared" si="7"/>
        <v>6.6666666666666671E-3</v>
      </c>
      <c r="G128" s="13">
        <f t="shared" si="8"/>
        <v>-0.5</v>
      </c>
      <c r="H128" s="18">
        <f t="shared" si="9"/>
        <v>-7.462686567164179E-3</v>
      </c>
    </row>
    <row r="129" spans="2:8" ht="30" x14ac:dyDescent="0.2">
      <c r="B129" s="3" t="s">
        <v>258</v>
      </c>
      <c r="C129" s="10">
        <v>3</v>
      </c>
      <c r="D129" s="10">
        <v>1</v>
      </c>
      <c r="E129" s="12">
        <f t="shared" si="6"/>
        <v>2.2388059701492536E-2</v>
      </c>
      <c r="F129" s="12">
        <f t="shared" si="7"/>
        <v>6.6666666666666671E-3</v>
      </c>
      <c r="G129" s="13">
        <f t="shared" si="8"/>
        <v>-0.66666666666666663</v>
      </c>
      <c r="H129" s="18">
        <f t="shared" si="9"/>
        <v>-1.4925373134328356E-2</v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7</v>
      </c>
      <c r="D131" s="10">
        <v>9</v>
      </c>
      <c r="E131" s="12">
        <f t="shared" si="6"/>
        <v>5.2238805970149252E-2</v>
      </c>
      <c r="F131" s="12">
        <f t="shared" si="7"/>
        <v>0.06</v>
      </c>
      <c r="G131" s="13">
        <f t="shared" si="8"/>
        <v>0.2857142857142857</v>
      </c>
      <c r="H131" s="18">
        <f t="shared" si="9"/>
        <v>1.4925373134328356E-2</v>
      </c>
    </row>
    <row r="132" spans="2:8" ht="15" x14ac:dyDescent="0.2">
      <c r="B132" s="3" t="s">
        <v>50</v>
      </c>
      <c r="C132" s="10">
        <v>3</v>
      </c>
      <c r="D132" s="10">
        <v>0</v>
      </c>
      <c r="E132" s="12">
        <f t="shared" si="6"/>
        <v>2.2388059701492536E-2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</v>
      </c>
      <c r="D134" s="10">
        <v>0</v>
      </c>
      <c r="E134" s="12">
        <f t="shared" si="6"/>
        <v>1.4925373134328358E-2</v>
      </c>
      <c r="F134" s="12" t="str">
        <f t="shared" si="7"/>
        <v/>
      </c>
      <c r="G134" s="13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0</v>
      </c>
      <c r="E137" s="12" t="str">
        <f t="shared" si="10"/>
        <v/>
      </c>
      <c r="F137" s="12" t="str">
        <f t="shared" si="11"/>
        <v/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1</v>
      </c>
      <c r="D138" s="10">
        <v>2</v>
      </c>
      <c r="E138" s="12">
        <f t="shared" si="10"/>
        <v>7.462686567164179E-3</v>
      </c>
      <c r="F138" s="12">
        <f t="shared" si="11"/>
        <v>1.3333333333333334E-2</v>
      </c>
      <c r="G138" s="13">
        <f t="shared" si="12"/>
        <v>1</v>
      </c>
      <c r="H138" s="18">
        <f t="shared" si="13"/>
        <v>7.462686567164179E-3</v>
      </c>
    </row>
    <row r="139" spans="2:8" ht="30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2</v>
      </c>
      <c r="D141" s="10">
        <v>0</v>
      </c>
      <c r="E141" s="12">
        <f t="shared" si="10"/>
        <v>1.4925373134328358E-2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3</v>
      </c>
      <c r="D142" s="10">
        <v>2</v>
      </c>
      <c r="E142" s="12">
        <f t="shared" si="10"/>
        <v>2.2388059701492536E-2</v>
      </c>
      <c r="F142" s="12">
        <f t="shared" si="11"/>
        <v>1.3333333333333334E-2</v>
      </c>
      <c r="G142" s="13">
        <f t="shared" si="12"/>
        <v>-0.33333333333333331</v>
      </c>
      <c r="H142" s="18">
        <f t="shared" si="13"/>
        <v>-7.4626865671641781E-3</v>
      </c>
    </row>
    <row r="143" spans="2:8" ht="15" x14ac:dyDescent="0.2">
      <c r="B143" s="3" t="s">
        <v>49</v>
      </c>
      <c r="C143" s="10">
        <v>1</v>
      </c>
      <c r="D143" s="10">
        <v>0</v>
      </c>
      <c r="E143" s="12">
        <f t="shared" si="10"/>
        <v>7.462686567164179E-3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166</v>
      </c>
      <c r="D151" s="40">
        <f>SUM(D152:D288)</f>
        <v>160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-3.614457831325301E-2</v>
      </c>
      <c r="H151" s="41">
        <f>+IF(OR(AND(E151=""),(G151="")),"",E151*G151)</f>
        <v>-3.614457831325301E-2</v>
      </c>
    </row>
    <row r="152" spans="2:8" ht="15" x14ac:dyDescent="0.2">
      <c r="B152" s="4" t="s">
        <v>54</v>
      </c>
      <c r="C152" s="10">
        <v>2</v>
      </c>
      <c r="D152" s="10">
        <v>3</v>
      </c>
      <c r="E152" s="12">
        <f>+IF(C152=0,"",C152/C$151)</f>
        <v>1.2048192771084338E-2</v>
      </c>
      <c r="F152" s="12">
        <f>+IF(D152=0,"",D152/D$151)</f>
        <v>1.8749999999999999E-2</v>
      </c>
      <c r="G152" s="13">
        <f>+IF(OR(AND(D152=0),(C152=0)),"0",((D152-C152)/C152))</f>
        <v>0.5</v>
      </c>
      <c r="H152" s="18">
        <f>+IF(OR(AND(E152=""),(G152="")),"",E152*G152)</f>
        <v>6.024096385542169E-3</v>
      </c>
    </row>
    <row r="153" spans="2:8" ht="15" x14ac:dyDescent="0.2">
      <c r="B153" s="4" t="s">
        <v>58</v>
      </c>
      <c r="C153" s="10">
        <v>2</v>
      </c>
      <c r="D153" s="10">
        <v>0</v>
      </c>
      <c r="E153" s="12">
        <f t="shared" ref="E153:E216" si="14">+IF(C153=0,"",C153/C$151)</f>
        <v>1.2048192771084338E-2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3</v>
      </c>
      <c r="D154" s="10">
        <v>0</v>
      </c>
      <c r="E154" s="12">
        <f t="shared" si="14"/>
        <v>1.8072289156626505E-2</v>
      </c>
      <c r="F154" s="12" t="str">
        <f t="shared" si="15"/>
        <v/>
      </c>
      <c r="G154" s="13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31</v>
      </c>
      <c r="D157" s="10">
        <v>37</v>
      </c>
      <c r="E157" s="12">
        <f t="shared" si="14"/>
        <v>0.18674698795180722</v>
      </c>
      <c r="F157" s="12">
        <f t="shared" si="15"/>
        <v>0.23125000000000001</v>
      </c>
      <c r="G157" s="13">
        <f t="shared" si="16"/>
        <v>0.19354838709677419</v>
      </c>
      <c r="H157" s="18">
        <f t="shared" si="17"/>
        <v>3.614457831325301E-2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2</v>
      </c>
      <c r="D159" s="10">
        <v>0</v>
      </c>
      <c r="E159" s="12">
        <f t="shared" si="14"/>
        <v>1.2048192771084338E-2</v>
      </c>
      <c r="F159" s="12" t="str">
        <f t="shared" si="15"/>
        <v/>
      </c>
      <c r="G159" s="13" t="str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30</v>
      </c>
      <c r="D165" s="10">
        <v>7</v>
      </c>
      <c r="E165" s="12">
        <f t="shared" si="14"/>
        <v>0.18072289156626506</v>
      </c>
      <c r="F165" s="12">
        <f t="shared" si="15"/>
        <v>4.3749999999999997E-2</v>
      </c>
      <c r="G165" s="13">
        <f t="shared" si="16"/>
        <v>-0.76666666666666672</v>
      </c>
      <c r="H165" s="18">
        <f t="shared" si="17"/>
        <v>-0.13855421686746988</v>
      </c>
    </row>
    <row r="166" spans="2:8" ht="15" x14ac:dyDescent="0.2">
      <c r="B166" s="4" t="s">
        <v>270</v>
      </c>
      <c r="C166" s="10">
        <v>1</v>
      </c>
      <c r="D166" s="10">
        <v>0</v>
      </c>
      <c r="E166" s="12">
        <f t="shared" si="14"/>
        <v>6.024096385542169E-3</v>
      </c>
      <c r="F166" s="12" t="str">
        <f t="shared" si="15"/>
        <v/>
      </c>
      <c r="G166" s="13" t="str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0</v>
      </c>
      <c r="E169" s="12" t="str">
        <f t="shared" si="14"/>
        <v/>
      </c>
      <c r="F169" s="12" t="str">
        <f t="shared" si="15"/>
        <v/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7</v>
      </c>
      <c r="D173" s="10">
        <v>12</v>
      </c>
      <c r="E173" s="12">
        <f t="shared" si="14"/>
        <v>4.2168674698795178E-2</v>
      </c>
      <c r="F173" s="12">
        <f t="shared" si="15"/>
        <v>7.4999999999999997E-2</v>
      </c>
      <c r="G173" s="13">
        <f t="shared" si="16"/>
        <v>0.7142857142857143</v>
      </c>
      <c r="H173" s="18">
        <f t="shared" si="17"/>
        <v>3.0120481927710843E-2</v>
      </c>
    </row>
    <row r="174" spans="2:8" ht="15" x14ac:dyDescent="0.2">
      <c r="B174" s="4" t="s">
        <v>276</v>
      </c>
      <c r="C174" s="10">
        <v>1</v>
      </c>
      <c r="D174" s="10">
        <v>0</v>
      </c>
      <c r="E174" s="12">
        <f t="shared" si="14"/>
        <v>6.024096385542169E-3</v>
      </c>
      <c r="F174" s="12" t="str">
        <f t="shared" si="15"/>
        <v/>
      </c>
      <c r="G174" s="13" t="str">
        <f t="shared" si="16"/>
        <v>0</v>
      </c>
      <c r="H174" s="18">
        <f t="shared" si="17"/>
        <v>0</v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1</v>
      </c>
      <c r="D176" s="10">
        <v>0</v>
      </c>
      <c r="E176" s="12">
        <f t="shared" si="14"/>
        <v>6.024096385542169E-3</v>
      </c>
      <c r="F176" s="12" t="str">
        <f t="shared" si="15"/>
        <v/>
      </c>
      <c r="G176" s="13" t="str">
        <f t="shared" si="16"/>
        <v>0</v>
      </c>
      <c r="H176" s="18">
        <f t="shared" si="17"/>
        <v>0</v>
      </c>
    </row>
    <row r="177" spans="2:8" ht="15" x14ac:dyDescent="0.2">
      <c r="B177" s="4" t="s">
        <v>279</v>
      </c>
      <c r="C177" s="10">
        <v>1</v>
      </c>
      <c r="D177" s="10">
        <v>0</v>
      </c>
      <c r="E177" s="12">
        <f t="shared" si="14"/>
        <v>6.024096385542169E-3</v>
      </c>
      <c r="F177" s="12" t="str">
        <f t="shared" si="15"/>
        <v/>
      </c>
      <c r="G177" s="13" t="str">
        <f t="shared" si="16"/>
        <v>0</v>
      </c>
      <c r="H177" s="18">
        <f t="shared" si="17"/>
        <v>0</v>
      </c>
    </row>
    <row r="178" spans="2:8" ht="15" x14ac:dyDescent="0.2">
      <c r="B178" s="4" t="s">
        <v>280</v>
      </c>
      <c r="C178" s="10">
        <v>0</v>
      </c>
      <c r="D178" s="10">
        <v>2</v>
      </c>
      <c r="E178" s="12" t="str">
        <f t="shared" si="14"/>
        <v/>
      </c>
      <c r="F178" s="12">
        <f t="shared" si="15"/>
        <v>1.2500000000000001E-2</v>
      </c>
      <c r="G178" s="13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10">
        <v>1</v>
      </c>
      <c r="D179" s="10">
        <v>0</v>
      </c>
      <c r="E179" s="12">
        <f t="shared" si="14"/>
        <v>6.024096385542169E-3</v>
      </c>
      <c r="F179" s="12" t="str">
        <f t="shared" si="15"/>
        <v/>
      </c>
      <c r="G179" s="13" t="str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2</v>
      </c>
      <c r="E183" s="12" t="str">
        <f t="shared" si="14"/>
        <v/>
      </c>
      <c r="F183" s="12">
        <f t="shared" si="15"/>
        <v>1.2500000000000001E-2</v>
      </c>
      <c r="G183" s="13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3</v>
      </c>
      <c r="D186" s="10">
        <v>7</v>
      </c>
      <c r="E186" s="12">
        <f t="shared" si="14"/>
        <v>1.8072289156626505E-2</v>
      </c>
      <c r="F186" s="12">
        <f t="shared" si="15"/>
        <v>4.3749999999999997E-2</v>
      </c>
      <c r="G186" s="13">
        <f t="shared" si="16"/>
        <v>1.3333333333333333</v>
      </c>
      <c r="H186" s="18">
        <f t="shared" si="17"/>
        <v>2.4096385542168672E-2</v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1</v>
      </c>
      <c r="E195" s="12" t="str">
        <f t="shared" si="14"/>
        <v/>
      </c>
      <c r="F195" s="12">
        <f t="shared" si="15"/>
        <v>6.2500000000000003E-3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10</v>
      </c>
      <c r="D196" s="10">
        <v>4</v>
      </c>
      <c r="E196" s="12">
        <f t="shared" si="14"/>
        <v>6.0240963855421686E-2</v>
      </c>
      <c r="F196" s="12">
        <f t="shared" si="15"/>
        <v>2.5000000000000001E-2</v>
      </c>
      <c r="G196" s="13">
        <f t="shared" si="16"/>
        <v>-0.6</v>
      </c>
      <c r="H196" s="18">
        <f t="shared" si="17"/>
        <v>-3.614457831325301E-2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1</v>
      </c>
      <c r="E201" s="12" t="str">
        <f t="shared" si="14"/>
        <v/>
      </c>
      <c r="F201" s="12">
        <f t="shared" si="15"/>
        <v>6.2500000000000003E-3</v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6.024096385542169E-3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</v>
      </c>
      <c r="D208" s="10">
        <v>38</v>
      </c>
      <c r="E208" s="12">
        <f t="shared" si="14"/>
        <v>1.8072289156626505E-2</v>
      </c>
      <c r="F208" s="12">
        <f t="shared" si="15"/>
        <v>0.23749999999999999</v>
      </c>
      <c r="G208" s="13">
        <f t="shared" si="16"/>
        <v>11.666666666666666</v>
      </c>
      <c r="H208" s="18">
        <f t="shared" si="17"/>
        <v>0.21084337349397589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4"/>
        <v/>
      </c>
      <c r="F211" s="12">
        <f t="shared" si="15"/>
        <v>6.2500000000000003E-3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</v>
      </c>
      <c r="D216" s="10">
        <v>1</v>
      </c>
      <c r="E216" s="12">
        <f t="shared" si="14"/>
        <v>6.024096385542169E-3</v>
      </c>
      <c r="F216" s="12">
        <f t="shared" si="15"/>
        <v>6.2500000000000003E-3</v>
      </c>
      <c r="G216" s="13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2</v>
      </c>
      <c r="E222" s="12" t="str">
        <f t="shared" si="18"/>
        <v/>
      </c>
      <c r="F222" s="12">
        <f t="shared" si="19"/>
        <v>1.2500000000000001E-2</v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1</v>
      </c>
      <c r="E228" s="12" t="str">
        <f t="shared" si="18"/>
        <v/>
      </c>
      <c r="F228" s="12">
        <f t="shared" si="19"/>
        <v>6.2500000000000003E-3</v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3</v>
      </c>
      <c r="D229" s="10">
        <v>2</v>
      </c>
      <c r="E229" s="12">
        <f t="shared" si="18"/>
        <v>1.8072289156626505E-2</v>
      </c>
      <c r="F229" s="12">
        <f t="shared" si="19"/>
        <v>1.2500000000000001E-2</v>
      </c>
      <c r="G229" s="13">
        <f t="shared" si="20"/>
        <v>-0.33333333333333331</v>
      </c>
      <c r="H229" s="18">
        <f t="shared" si="21"/>
        <v>-6.0240963855421681E-3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0</v>
      </c>
      <c r="E231" s="12" t="str">
        <f t="shared" si="18"/>
        <v/>
      </c>
      <c r="F231" s="12" t="str">
        <f t="shared" si="19"/>
        <v/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2</v>
      </c>
      <c r="D232" s="10">
        <v>9</v>
      </c>
      <c r="E232" s="12">
        <f t="shared" si="18"/>
        <v>1.2048192771084338E-2</v>
      </c>
      <c r="F232" s="12">
        <f t="shared" si="19"/>
        <v>5.6250000000000001E-2</v>
      </c>
      <c r="G232" s="13">
        <f t="shared" si="20"/>
        <v>3.5</v>
      </c>
      <c r="H232" s="18">
        <f t="shared" si="21"/>
        <v>4.2168674698795185E-2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5</v>
      </c>
      <c r="D235" s="10">
        <v>3</v>
      </c>
      <c r="E235" s="12">
        <f t="shared" si="18"/>
        <v>3.0120481927710843E-2</v>
      </c>
      <c r="F235" s="12">
        <f t="shared" si="19"/>
        <v>1.8749999999999999E-2</v>
      </c>
      <c r="G235" s="13">
        <f t="shared" si="20"/>
        <v>-0.4</v>
      </c>
      <c r="H235" s="18">
        <f t="shared" si="21"/>
        <v>-1.2048192771084338E-2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</v>
      </c>
      <c r="D237" s="10">
        <v>1</v>
      </c>
      <c r="E237" s="12">
        <f t="shared" si="18"/>
        <v>1.8072289156626505E-2</v>
      </c>
      <c r="F237" s="12">
        <f t="shared" si="19"/>
        <v>6.2500000000000003E-3</v>
      </c>
      <c r="G237" s="13">
        <f t="shared" si="20"/>
        <v>-0.66666666666666663</v>
      </c>
      <c r="H237" s="18">
        <f t="shared" si="21"/>
        <v>-1.2048192771084336E-2</v>
      </c>
    </row>
    <row r="238" spans="2:8" ht="15" x14ac:dyDescent="0.2">
      <c r="B238" s="4" t="s">
        <v>85</v>
      </c>
      <c r="C238" s="10">
        <v>5</v>
      </c>
      <c r="D238" s="10">
        <v>4</v>
      </c>
      <c r="E238" s="12">
        <f t="shared" si="18"/>
        <v>3.0120481927710843E-2</v>
      </c>
      <c r="F238" s="12">
        <f t="shared" si="19"/>
        <v>2.5000000000000001E-2</v>
      </c>
      <c r="G238" s="13">
        <f t="shared" si="20"/>
        <v>-0.2</v>
      </c>
      <c r="H238" s="18">
        <f t="shared" si="21"/>
        <v>-6.024096385542169E-3</v>
      </c>
    </row>
    <row r="239" spans="2:8" ht="15" x14ac:dyDescent="0.2">
      <c r="B239" s="4" t="s">
        <v>81</v>
      </c>
      <c r="C239" s="10">
        <v>1</v>
      </c>
      <c r="D239" s="10">
        <v>0</v>
      </c>
      <c r="E239" s="12">
        <f t="shared" si="18"/>
        <v>6.024096385542169E-3</v>
      </c>
      <c r="F239" s="12" t="str">
        <f t="shared" si="19"/>
        <v/>
      </c>
      <c r="G239" s="13" t="str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3</v>
      </c>
      <c r="D243" s="10">
        <v>0</v>
      </c>
      <c r="E243" s="12">
        <f t="shared" si="18"/>
        <v>1.8072289156626505E-2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0</v>
      </c>
      <c r="D244" s="10">
        <v>0</v>
      </c>
      <c r="E244" s="12" t="str">
        <f t="shared" si="18"/>
        <v/>
      </c>
      <c r="F244" s="12" t="str">
        <f t="shared" si="19"/>
        <v/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1</v>
      </c>
      <c r="D247" s="10">
        <v>1</v>
      </c>
      <c r="E247" s="12">
        <f t="shared" si="18"/>
        <v>6.024096385542169E-3</v>
      </c>
      <c r="F247" s="12">
        <f t="shared" si="19"/>
        <v>6.2500000000000003E-3</v>
      </c>
      <c r="G247" s="13">
        <f t="shared" si="20"/>
        <v>0</v>
      </c>
      <c r="H247" s="18">
        <f t="shared" si="21"/>
        <v>0</v>
      </c>
    </row>
    <row r="248" spans="2:8" ht="15" x14ac:dyDescent="0.2">
      <c r="B248" s="4" t="s">
        <v>86</v>
      </c>
      <c r="C248" s="10">
        <v>3</v>
      </c>
      <c r="D248" s="10">
        <v>1</v>
      </c>
      <c r="E248" s="12">
        <f t="shared" si="18"/>
        <v>1.8072289156626505E-2</v>
      </c>
      <c r="F248" s="12">
        <f t="shared" si="19"/>
        <v>6.2500000000000003E-3</v>
      </c>
      <c r="G248" s="13">
        <f t="shared" si="20"/>
        <v>-0.66666666666666663</v>
      </c>
      <c r="H248" s="18">
        <f t="shared" si="21"/>
        <v>-1.2048192771084336E-2</v>
      </c>
    </row>
    <row r="249" spans="2:8" ht="15" x14ac:dyDescent="0.2">
      <c r="B249" s="4" t="s">
        <v>87</v>
      </c>
      <c r="C249" s="10">
        <v>3</v>
      </c>
      <c r="D249" s="10">
        <v>1</v>
      </c>
      <c r="E249" s="12">
        <f t="shared" si="18"/>
        <v>1.8072289156626505E-2</v>
      </c>
      <c r="F249" s="12">
        <f t="shared" si="19"/>
        <v>6.2500000000000003E-3</v>
      </c>
      <c r="G249" s="13">
        <f t="shared" si="20"/>
        <v>-0.66666666666666663</v>
      </c>
      <c r="H249" s="18">
        <f t="shared" si="21"/>
        <v>-1.2048192771084336E-2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8"/>
        <v/>
      </c>
      <c r="F253" s="12" t="str">
        <f t="shared" si="19"/>
        <v/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1</v>
      </c>
      <c r="E254" s="12" t="str">
        <f t="shared" si="18"/>
        <v/>
      </c>
      <c r="F254" s="12">
        <f t="shared" si="19"/>
        <v>6.2500000000000003E-3</v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24</v>
      </c>
      <c r="D256" s="10">
        <v>17</v>
      </c>
      <c r="E256" s="12">
        <f t="shared" si="18"/>
        <v>0.14457831325301204</v>
      </c>
      <c r="F256" s="12">
        <f t="shared" si="19"/>
        <v>0.10625</v>
      </c>
      <c r="G256" s="13">
        <f t="shared" si="20"/>
        <v>-0.29166666666666669</v>
      </c>
      <c r="H256" s="18">
        <f t="shared" si="21"/>
        <v>-4.2168674698795185E-2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0</v>
      </c>
      <c r="E262" s="12">
        <f t="shared" si="18"/>
        <v>6.024096385542169E-3</v>
      </c>
      <c r="F262" s="12" t="str">
        <f t="shared" si="19"/>
        <v/>
      </c>
      <c r="G262" s="13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3</v>
      </c>
      <c r="D266" s="10">
        <v>0</v>
      </c>
      <c r="E266" s="12">
        <f t="shared" si="18"/>
        <v>1.8072289156626505E-2</v>
      </c>
      <c r="F266" s="12" t="str">
        <f t="shared" si="19"/>
        <v/>
      </c>
      <c r="G266" s="13" t="str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6</v>
      </c>
      <c r="D268" s="10">
        <v>0</v>
      </c>
      <c r="E268" s="12">
        <f t="shared" si="18"/>
        <v>3.614457831325301E-2</v>
      </c>
      <c r="F268" s="12" t="str">
        <f t="shared" si="19"/>
        <v/>
      </c>
      <c r="G268" s="13" t="str">
        <f t="shared" si="20"/>
        <v>0</v>
      </c>
      <c r="H268" s="18">
        <f t="shared" si="21"/>
        <v>0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1</v>
      </c>
      <c r="D270" s="10">
        <v>0</v>
      </c>
      <c r="E270" s="12">
        <f t="shared" si="18"/>
        <v>6.024096385542169E-3</v>
      </c>
      <c r="F270" s="12" t="str">
        <f t="shared" si="19"/>
        <v/>
      </c>
      <c r="G270" s="13" t="str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1</v>
      </c>
      <c r="D273" s="10">
        <v>0</v>
      </c>
      <c r="E273" s="12">
        <f t="shared" si="18"/>
        <v>6.024096385542169E-3</v>
      </c>
      <c r="F273" s="12" t="str">
        <f t="shared" si="19"/>
        <v/>
      </c>
      <c r="G273" s="13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6.024096385542169E-3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6.2500000000000003E-3</v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343</v>
      </c>
      <c r="D294" s="40">
        <f>SUM(D295:D499)</f>
        <v>389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0.13411078717201166</v>
      </c>
      <c r="H294" s="41">
        <f>+IF(OR(AND(E294=""),(G294="")),"",E294*G294)</f>
        <v>0.13411078717201166</v>
      </c>
    </row>
    <row r="295" spans="2:8" ht="15" x14ac:dyDescent="0.2">
      <c r="B295" s="3" t="s">
        <v>100</v>
      </c>
      <c r="C295" s="10">
        <v>37</v>
      </c>
      <c r="D295" s="10">
        <v>15</v>
      </c>
      <c r="E295" s="12">
        <f>+IF(C295=0,"",C295/C$294)</f>
        <v>0.10787172011661808</v>
      </c>
      <c r="F295" s="12">
        <f>+IF(D295=0,"",D295/D$294)</f>
        <v>3.8560411311053984E-2</v>
      </c>
      <c r="G295" s="13">
        <f>+IF(OR(AND(D295=0),(C295=0)),"0",((D295-C295)/C295))</f>
        <v>-0.59459459459459463</v>
      </c>
      <c r="H295" s="18">
        <f>+IF(OR(AND(E295=""),(G295="")),"",E295*G295)</f>
        <v>-6.4139941690962099E-2</v>
      </c>
    </row>
    <row r="296" spans="2:8" ht="15" x14ac:dyDescent="0.2">
      <c r="B296" s="3" t="s">
        <v>113</v>
      </c>
      <c r="C296" s="10">
        <v>3</v>
      </c>
      <c r="D296" s="10">
        <v>2</v>
      </c>
      <c r="E296" s="12">
        <f t="shared" ref="E296:E359" si="26">+IF(C296=0,"",C296/C$294)</f>
        <v>8.7463556851311956E-3</v>
      </c>
      <c r="F296" s="12">
        <f t="shared" ref="F296:F359" si="27">+IF(D296=0,"",D296/D$294)</f>
        <v>5.1413881748071976E-3</v>
      </c>
      <c r="G296" s="13">
        <f t="shared" ref="G296:G359" si="28">+IF(OR(AND(D296=0),(C296=0)),"0",((D296-C296)/C296))</f>
        <v>-0.33333333333333331</v>
      </c>
      <c r="H296" s="18">
        <f t="shared" ref="H296:H359" si="29">+IF(OR(AND(E296=""),(G296="")),"",E296*G296)</f>
        <v>-2.9154518950437317E-3</v>
      </c>
    </row>
    <row r="297" spans="2:8" ht="15" x14ac:dyDescent="0.2">
      <c r="B297" s="3" t="s">
        <v>104</v>
      </c>
      <c r="C297" s="10">
        <v>0</v>
      </c>
      <c r="D297" s="10">
        <v>0</v>
      </c>
      <c r="E297" s="12" t="str">
        <f t="shared" si="26"/>
        <v/>
      </c>
      <c r="F297" s="12" t="str">
        <f t="shared" si="27"/>
        <v/>
      </c>
      <c r="G297" s="13" t="str">
        <f t="shared" si="28"/>
        <v>0</v>
      </c>
      <c r="H297" s="18" t="str">
        <f t="shared" si="29"/>
        <v/>
      </c>
    </row>
    <row r="298" spans="2:8" ht="15" x14ac:dyDescent="0.2">
      <c r="B298" s="3" t="s">
        <v>95</v>
      </c>
      <c r="C298" s="10">
        <v>0</v>
      </c>
      <c r="D298" s="10">
        <v>1</v>
      </c>
      <c r="E298" s="12" t="str">
        <f t="shared" si="26"/>
        <v/>
      </c>
      <c r="F298" s="12">
        <f t="shared" si="27"/>
        <v>2.5706940874035988E-3</v>
      </c>
      <c r="G298" s="13" t="str">
        <f t="shared" si="28"/>
        <v>0</v>
      </c>
      <c r="H298" s="18" t="str">
        <f t="shared" si="29"/>
        <v/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9</v>
      </c>
      <c r="D301" s="10">
        <v>6</v>
      </c>
      <c r="E301" s="12">
        <f t="shared" si="26"/>
        <v>2.6239067055393587E-2</v>
      </c>
      <c r="F301" s="12">
        <f t="shared" si="27"/>
        <v>1.5424164524421594E-2</v>
      </c>
      <c r="G301" s="13">
        <f t="shared" si="28"/>
        <v>-0.33333333333333331</v>
      </c>
      <c r="H301" s="18">
        <f t="shared" si="29"/>
        <v>-8.7463556851311956E-3</v>
      </c>
    </row>
    <row r="302" spans="2:8" ht="15" x14ac:dyDescent="0.2">
      <c r="B302" s="3" t="s">
        <v>109</v>
      </c>
      <c r="C302" s="10">
        <v>0</v>
      </c>
      <c r="D302" s="10">
        <v>0</v>
      </c>
      <c r="E302" s="12" t="str">
        <f t="shared" si="26"/>
        <v/>
      </c>
      <c r="F302" s="12" t="str">
        <f t="shared" si="27"/>
        <v/>
      </c>
      <c r="G302" s="13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11</v>
      </c>
      <c r="D307" s="10">
        <v>35</v>
      </c>
      <c r="E307" s="12">
        <f t="shared" si="26"/>
        <v>3.2069970845481049E-2</v>
      </c>
      <c r="F307" s="12">
        <f t="shared" si="27"/>
        <v>8.9974293059125965E-2</v>
      </c>
      <c r="G307" s="13">
        <f t="shared" si="28"/>
        <v>2.1818181818181817</v>
      </c>
      <c r="H307" s="18">
        <f t="shared" si="29"/>
        <v>6.9970845481049551E-2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1</v>
      </c>
      <c r="E309" s="12" t="str">
        <f t="shared" si="26"/>
        <v/>
      </c>
      <c r="F309" s="12">
        <f t="shared" si="27"/>
        <v>2.5706940874035988E-3</v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32</v>
      </c>
      <c r="D310" s="10">
        <v>5</v>
      </c>
      <c r="E310" s="12">
        <f t="shared" si="26"/>
        <v>9.3294460641399415E-2</v>
      </c>
      <c r="F310" s="12">
        <f t="shared" si="27"/>
        <v>1.2853470437017995E-2</v>
      </c>
      <c r="G310" s="13">
        <f t="shared" si="28"/>
        <v>-0.84375</v>
      </c>
      <c r="H310" s="18">
        <f t="shared" si="29"/>
        <v>-7.871720116618075E-2</v>
      </c>
    </row>
    <row r="311" spans="2:8" ht="15" x14ac:dyDescent="0.2">
      <c r="B311" s="3" t="s">
        <v>102</v>
      </c>
      <c r="C311" s="10">
        <v>6</v>
      </c>
      <c r="D311" s="10">
        <v>24</v>
      </c>
      <c r="E311" s="12">
        <f t="shared" si="26"/>
        <v>1.7492711370262391E-2</v>
      </c>
      <c r="F311" s="12">
        <f t="shared" si="27"/>
        <v>6.1696658097686374E-2</v>
      </c>
      <c r="G311" s="13">
        <f t="shared" si="28"/>
        <v>3</v>
      </c>
      <c r="H311" s="18">
        <f t="shared" si="29"/>
        <v>5.2478134110787174E-2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57</v>
      </c>
      <c r="D314" s="10">
        <v>5</v>
      </c>
      <c r="E314" s="12">
        <f t="shared" si="26"/>
        <v>0.16618075801749271</v>
      </c>
      <c r="F314" s="12">
        <f t="shared" si="27"/>
        <v>1.2853470437017995E-2</v>
      </c>
      <c r="G314" s="13">
        <f t="shared" si="28"/>
        <v>-0.91228070175438591</v>
      </c>
      <c r="H314" s="18">
        <f t="shared" si="29"/>
        <v>-0.15160349854227403</v>
      </c>
    </row>
    <row r="315" spans="2:8" ht="15" x14ac:dyDescent="0.2">
      <c r="B315" s="3" t="s">
        <v>354</v>
      </c>
      <c r="C315" s="10">
        <v>3</v>
      </c>
      <c r="D315" s="10">
        <v>1</v>
      </c>
      <c r="E315" s="12">
        <f t="shared" si="26"/>
        <v>8.7463556851311956E-3</v>
      </c>
      <c r="F315" s="12">
        <f t="shared" si="27"/>
        <v>2.5706940874035988E-3</v>
      </c>
      <c r="G315" s="13">
        <f t="shared" si="28"/>
        <v>-0.66666666666666663</v>
      </c>
      <c r="H315" s="18">
        <f t="shared" si="29"/>
        <v>-5.8309037900874635E-3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6</v>
      </c>
      <c r="D317" s="10">
        <v>8</v>
      </c>
      <c r="E317" s="12">
        <f t="shared" si="26"/>
        <v>1.7492711370262391E-2</v>
      </c>
      <c r="F317" s="12">
        <f t="shared" si="27"/>
        <v>2.056555269922879E-2</v>
      </c>
      <c r="G317" s="13">
        <f t="shared" si="28"/>
        <v>0.33333333333333331</v>
      </c>
      <c r="H317" s="18">
        <f t="shared" si="29"/>
        <v>5.8309037900874635E-3</v>
      </c>
    </row>
    <row r="318" spans="2:8" ht="15" x14ac:dyDescent="0.2">
      <c r="B318" s="3" t="s">
        <v>355</v>
      </c>
      <c r="C318" s="10">
        <v>1</v>
      </c>
      <c r="D318" s="10">
        <v>13</v>
      </c>
      <c r="E318" s="12">
        <f t="shared" si="26"/>
        <v>2.9154518950437317E-3</v>
      </c>
      <c r="F318" s="12">
        <f t="shared" si="27"/>
        <v>3.3419023136246784E-2</v>
      </c>
      <c r="G318" s="13">
        <f t="shared" si="28"/>
        <v>12</v>
      </c>
      <c r="H318" s="18">
        <f t="shared" si="29"/>
        <v>3.4985422740524783E-2</v>
      </c>
    </row>
    <row r="319" spans="2:8" ht="15" x14ac:dyDescent="0.2">
      <c r="B319" s="3" t="s">
        <v>115</v>
      </c>
      <c r="C319" s="10">
        <v>1</v>
      </c>
      <c r="D319" s="10">
        <v>1</v>
      </c>
      <c r="E319" s="12">
        <f t="shared" si="26"/>
        <v>2.9154518950437317E-3</v>
      </c>
      <c r="F319" s="12">
        <f t="shared" si="27"/>
        <v>2.5706940874035988E-3</v>
      </c>
      <c r="G319" s="13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2.9154518950437317E-3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5</v>
      </c>
      <c r="D326" s="10">
        <v>38</v>
      </c>
      <c r="E326" s="12">
        <f t="shared" si="26"/>
        <v>1.4577259475218658E-2</v>
      </c>
      <c r="F326" s="12">
        <f t="shared" si="27"/>
        <v>9.7686375321336755E-2</v>
      </c>
      <c r="G326" s="13">
        <f t="shared" si="28"/>
        <v>6.6</v>
      </c>
      <c r="H326" s="18">
        <f t="shared" si="29"/>
        <v>9.6209912536443135E-2</v>
      </c>
    </row>
    <row r="327" spans="2:8" ht="15" x14ac:dyDescent="0.2">
      <c r="B327" s="3" t="s">
        <v>358</v>
      </c>
      <c r="C327" s="10">
        <v>1</v>
      </c>
      <c r="D327" s="10">
        <v>4</v>
      </c>
      <c r="E327" s="12">
        <f t="shared" si="26"/>
        <v>2.9154518950437317E-3</v>
      </c>
      <c r="F327" s="12">
        <f t="shared" si="27"/>
        <v>1.0282776349614395E-2</v>
      </c>
      <c r="G327" s="13">
        <f t="shared" si="28"/>
        <v>3</v>
      </c>
      <c r="H327" s="18">
        <f t="shared" si="29"/>
        <v>8.7463556851311956E-3</v>
      </c>
    </row>
    <row r="328" spans="2:8" ht="15" x14ac:dyDescent="0.2">
      <c r="B328" s="3" t="s">
        <v>116</v>
      </c>
      <c r="C328" s="10">
        <v>7</v>
      </c>
      <c r="D328" s="10">
        <v>10</v>
      </c>
      <c r="E328" s="12">
        <f t="shared" si="26"/>
        <v>2.0408163265306121E-2</v>
      </c>
      <c r="F328" s="12">
        <f t="shared" si="27"/>
        <v>2.570694087403599E-2</v>
      </c>
      <c r="G328" s="13">
        <f t="shared" si="28"/>
        <v>0.42857142857142855</v>
      </c>
      <c r="H328" s="18">
        <f t="shared" si="29"/>
        <v>8.7463556851311939E-3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7</v>
      </c>
      <c r="D330" s="10">
        <v>2</v>
      </c>
      <c r="E330" s="12">
        <f t="shared" si="26"/>
        <v>2.0408163265306121E-2</v>
      </c>
      <c r="F330" s="12">
        <f t="shared" si="27"/>
        <v>5.1413881748071976E-3</v>
      </c>
      <c r="G330" s="13">
        <f t="shared" si="28"/>
        <v>-0.7142857142857143</v>
      </c>
      <c r="H330" s="18">
        <f t="shared" si="29"/>
        <v>-1.4577259475218658E-2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10</v>
      </c>
      <c r="D332" s="10">
        <v>13</v>
      </c>
      <c r="E332" s="12">
        <f t="shared" si="26"/>
        <v>2.9154518950437316E-2</v>
      </c>
      <c r="F332" s="12">
        <f t="shared" si="27"/>
        <v>3.3419023136246784E-2</v>
      </c>
      <c r="G332" s="13">
        <f t="shared" si="28"/>
        <v>0.3</v>
      </c>
      <c r="H332" s="18">
        <f t="shared" si="29"/>
        <v>8.7463556851311939E-3</v>
      </c>
    </row>
    <row r="333" spans="2:8" ht="15" x14ac:dyDescent="0.2">
      <c r="B333" s="3" t="s">
        <v>130</v>
      </c>
      <c r="C333" s="10">
        <v>7</v>
      </c>
      <c r="D333" s="10">
        <v>15</v>
      </c>
      <c r="E333" s="12">
        <f t="shared" si="26"/>
        <v>2.0408163265306121E-2</v>
      </c>
      <c r="F333" s="12">
        <f t="shared" si="27"/>
        <v>3.8560411311053984E-2</v>
      </c>
      <c r="G333" s="13">
        <f t="shared" si="28"/>
        <v>1.1428571428571428</v>
      </c>
      <c r="H333" s="18">
        <f t="shared" si="29"/>
        <v>2.332361516034985E-2</v>
      </c>
    </row>
    <row r="334" spans="2:8" ht="15" x14ac:dyDescent="0.2">
      <c r="B334" s="3" t="s">
        <v>119</v>
      </c>
      <c r="C334" s="10">
        <v>0</v>
      </c>
      <c r="D334" s="10">
        <v>4</v>
      </c>
      <c r="E334" s="12" t="str">
        <f t="shared" si="26"/>
        <v/>
      </c>
      <c r="F334" s="12">
        <f t="shared" si="27"/>
        <v>1.0282776349614395E-2</v>
      </c>
      <c r="G334" s="13" t="str">
        <f t="shared" si="28"/>
        <v>0</v>
      </c>
      <c r="H334" s="18" t="str">
        <f t="shared" si="29"/>
        <v/>
      </c>
    </row>
    <row r="335" spans="2:8" ht="15" x14ac:dyDescent="0.2">
      <c r="B335" s="3" t="s">
        <v>128</v>
      </c>
      <c r="C335" s="10">
        <v>3</v>
      </c>
      <c r="D335" s="10">
        <v>32</v>
      </c>
      <c r="E335" s="12">
        <f t="shared" si="26"/>
        <v>8.7463556851311956E-3</v>
      </c>
      <c r="F335" s="12">
        <f t="shared" si="27"/>
        <v>8.2262210796915161E-2</v>
      </c>
      <c r="G335" s="13">
        <f t="shared" si="28"/>
        <v>9.6666666666666661</v>
      </c>
      <c r="H335" s="18">
        <f t="shared" si="29"/>
        <v>8.4548104956268216E-2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3</v>
      </c>
      <c r="D337" s="10">
        <v>3</v>
      </c>
      <c r="E337" s="12">
        <f t="shared" si="26"/>
        <v>8.7463556851311956E-3</v>
      </c>
      <c r="F337" s="12">
        <f t="shared" si="27"/>
        <v>7.7120822622107968E-3</v>
      </c>
      <c r="G337" s="13">
        <f t="shared" si="28"/>
        <v>0</v>
      </c>
      <c r="H337" s="18">
        <f t="shared" si="29"/>
        <v>0</v>
      </c>
    </row>
    <row r="338" spans="2:8" ht="30" x14ac:dyDescent="0.2">
      <c r="B338" s="3" t="s">
        <v>362</v>
      </c>
      <c r="C338" s="10">
        <v>1</v>
      </c>
      <c r="D338" s="10">
        <v>5</v>
      </c>
      <c r="E338" s="12">
        <f t="shared" si="26"/>
        <v>2.9154518950437317E-3</v>
      </c>
      <c r="F338" s="12">
        <f t="shared" si="27"/>
        <v>1.2853470437017995E-2</v>
      </c>
      <c r="G338" s="13">
        <f t="shared" si="28"/>
        <v>4</v>
      </c>
      <c r="H338" s="18">
        <f t="shared" si="29"/>
        <v>1.1661807580174927E-2</v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10">
        <v>4</v>
      </c>
      <c r="D340" s="10">
        <v>0</v>
      </c>
      <c r="E340" s="12">
        <f t="shared" si="26"/>
        <v>1.1661807580174927E-2</v>
      </c>
      <c r="F340" s="12" t="str">
        <f t="shared" si="27"/>
        <v/>
      </c>
      <c r="G340" s="13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0</v>
      </c>
      <c r="D341" s="10">
        <v>1</v>
      </c>
      <c r="E341" s="12" t="str">
        <f t="shared" si="26"/>
        <v/>
      </c>
      <c r="F341" s="12">
        <f t="shared" si="27"/>
        <v>2.5706940874035988E-3</v>
      </c>
      <c r="G341" s="13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0</v>
      </c>
      <c r="D344" s="10">
        <v>1</v>
      </c>
      <c r="E344" s="12" t="str">
        <f t="shared" si="26"/>
        <v/>
      </c>
      <c r="F344" s="12">
        <f t="shared" si="27"/>
        <v>2.5706940874035988E-3</v>
      </c>
      <c r="G344" s="13" t="str">
        <f t="shared" si="28"/>
        <v>0</v>
      </c>
      <c r="H344" s="18" t="str">
        <f t="shared" si="29"/>
        <v/>
      </c>
    </row>
    <row r="345" spans="2:8" ht="15" x14ac:dyDescent="0.2">
      <c r="B345" s="3" t="s">
        <v>366</v>
      </c>
      <c r="C345" s="10">
        <v>9</v>
      </c>
      <c r="D345" s="10">
        <v>7</v>
      </c>
      <c r="E345" s="12">
        <f t="shared" si="26"/>
        <v>2.6239067055393587E-2</v>
      </c>
      <c r="F345" s="12">
        <f t="shared" si="27"/>
        <v>1.7994858611825194E-2</v>
      </c>
      <c r="G345" s="13">
        <f t="shared" si="28"/>
        <v>-0.22222222222222221</v>
      </c>
      <c r="H345" s="18">
        <f t="shared" si="29"/>
        <v>-5.8309037900874635E-3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1</v>
      </c>
      <c r="D347" s="10">
        <v>0</v>
      </c>
      <c r="E347" s="12">
        <f t="shared" si="26"/>
        <v>2.9154518950437317E-3</v>
      </c>
      <c r="F347" s="12" t="str">
        <f t="shared" si="27"/>
        <v/>
      </c>
      <c r="G347" s="13" t="str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</v>
      </c>
      <c r="D350" s="10">
        <v>3</v>
      </c>
      <c r="E350" s="12">
        <f t="shared" si="26"/>
        <v>2.9154518950437317E-3</v>
      </c>
      <c r="F350" s="12">
        <f t="shared" si="27"/>
        <v>7.7120822622107968E-3</v>
      </c>
      <c r="G350" s="13">
        <f t="shared" si="28"/>
        <v>2</v>
      </c>
      <c r="H350" s="18">
        <f t="shared" si="29"/>
        <v>5.8309037900874635E-3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2</v>
      </c>
      <c r="D353" s="10">
        <v>7</v>
      </c>
      <c r="E353" s="12">
        <f t="shared" si="26"/>
        <v>5.8309037900874635E-3</v>
      </c>
      <c r="F353" s="12">
        <f t="shared" si="27"/>
        <v>1.7994858611825194E-2</v>
      </c>
      <c r="G353" s="13">
        <f t="shared" si="28"/>
        <v>2.5</v>
      </c>
      <c r="H353" s="18">
        <f t="shared" si="29"/>
        <v>1.4577259475218658E-2</v>
      </c>
    </row>
    <row r="354" spans="2:8" ht="15" x14ac:dyDescent="0.2">
      <c r="B354" s="3" t="s">
        <v>124</v>
      </c>
      <c r="C354" s="10">
        <v>5</v>
      </c>
      <c r="D354" s="10">
        <v>5</v>
      </c>
      <c r="E354" s="12">
        <f t="shared" si="26"/>
        <v>1.4577259475218658E-2</v>
      </c>
      <c r="F354" s="12">
        <f t="shared" si="27"/>
        <v>1.2853470437017995E-2</v>
      </c>
      <c r="G354" s="13">
        <f t="shared" si="28"/>
        <v>0</v>
      </c>
      <c r="H354" s="18">
        <f t="shared" si="29"/>
        <v>0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0</v>
      </c>
      <c r="E356" s="12" t="str">
        <f t="shared" si="26"/>
        <v/>
      </c>
      <c r="F356" s="12" t="str">
        <f t="shared" si="27"/>
        <v/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20</v>
      </c>
      <c r="D357" s="10">
        <v>13</v>
      </c>
      <c r="E357" s="12">
        <f t="shared" si="26"/>
        <v>5.8309037900874633E-2</v>
      </c>
      <c r="F357" s="12">
        <f t="shared" si="27"/>
        <v>3.3419023136246784E-2</v>
      </c>
      <c r="G357" s="13">
        <f t="shared" si="28"/>
        <v>-0.35</v>
      </c>
      <c r="H357" s="18">
        <f t="shared" si="29"/>
        <v>-2.0408163265306121E-2</v>
      </c>
    </row>
    <row r="358" spans="2:8" ht="15" x14ac:dyDescent="0.2">
      <c r="B358" s="3" t="s">
        <v>127</v>
      </c>
      <c r="C358" s="10">
        <v>1</v>
      </c>
      <c r="D358" s="10">
        <v>5</v>
      </c>
      <c r="E358" s="12">
        <f t="shared" si="26"/>
        <v>2.9154518950437317E-3</v>
      </c>
      <c r="F358" s="12">
        <f t="shared" si="27"/>
        <v>1.2853470437017995E-2</v>
      </c>
      <c r="G358" s="13">
        <f t="shared" si="28"/>
        <v>4</v>
      </c>
      <c r="H358" s="18">
        <f t="shared" si="29"/>
        <v>1.1661807580174927E-2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0</v>
      </c>
      <c r="E363" s="12">
        <f t="shared" si="30"/>
        <v>2.9154518950437317E-3</v>
      </c>
      <c r="F363" s="12" t="str">
        <f t="shared" si="31"/>
        <v/>
      </c>
      <c r="G363" s="13" t="str">
        <f t="shared" si="32"/>
        <v>0</v>
      </c>
      <c r="H363" s="18">
        <f t="shared" si="33"/>
        <v>0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0</v>
      </c>
      <c r="D369" s="10">
        <v>0</v>
      </c>
      <c r="E369" s="12" t="str">
        <f t="shared" si="30"/>
        <v/>
      </c>
      <c r="F369" s="12" t="str">
        <f t="shared" si="31"/>
        <v/>
      </c>
      <c r="G369" s="13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10">
        <v>0</v>
      </c>
      <c r="D370" s="10">
        <v>5</v>
      </c>
      <c r="E370" s="12" t="str">
        <f t="shared" si="30"/>
        <v/>
      </c>
      <c r="F370" s="12">
        <f t="shared" si="31"/>
        <v>1.2853470437017995E-2</v>
      </c>
      <c r="G370" s="13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5</v>
      </c>
      <c r="D372" s="10">
        <v>18</v>
      </c>
      <c r="E372" s="12">
        <f t="shared" si="30"/>
        <v>1.4577259475218658E-2</v>
      </c>
      <c r="F372" s="12">
        <f t="shared" si="31"/>
        <v>4.6272493573264781E-2</v>
      </c>
      <c r="G372" s="13">
        <f t="shared" si="32"/>
        <v>2.6</v>
      </c>
      <c r="H372" s="18">
        <f t="shared" si="33"/>
        <v>3.7900874635568516E-2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2.9154518950437317E-3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1</v>
      </c>
      <c r="E377" s="12" t="str">
        <f t="shared" si="30"/>
        <v/>
      </c>
      <c r="F377" s="12">
        <f t="shared" si="31"/>
        <v>2.5706940874035988E-3</v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0</v>
      </c>
      <c r="D378" s="10">
        <v>3</v>
      </c>
      <c r="E378" s="12" t="str">
        <f t="shared" si="30"/>
        <v/>
      </c>
      <c r="F378" s="12">
        <f t="shared" si="31"/>
        <v>7.7120822622107968E-3</v>
      </c>
      <c r="G378" s="13" t="str">
        <f t="shared" si="32"/>
        <v>0</v>
      </c>
      <c r="H378" s="18" t="str">
        <f t="shared" si="33"/>
        <v/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564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3</v>
      </c>
      <c r="D387" s="10">
        <v>0</v>
      </c>
      <c r="E387" s="12">
        <f t="shared" si="30"/>
        <v>8.7463556851311956E-3</v>
      </c>
      <c r="F387" s="12" t="str">
        <f t="shared" si="31"/>
        <v/>
      </c>
      <c r="G387" s="13" t="str">
        <f t="shared" si="32"/>
        <v>0</v>
      </c>
      <c r="H387" s="18">
        <f t="shared" si="33"/>
        <v>0</v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3</v>
      </c>
      <c r="D391" s="10">
        <v>3</v>
      </c>
      <c r="E391" s="12">
        <f t="shared" si="30"/>
        <v>8.7463556851311956E-3</v>
      </c>
      <c r="F391" s="12">
        <f t="shared" si="31"/>
        <v>7.7120822622107968E-3</v>
      </c>
      <c r="G391" s="13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37</v>
      </c>
      <c r="D393" s="10">
        <v>1</v>
      </c>
      <c r="E393" s="12">
        <f t="shared" si="30"/>
        <v>0.10787172011661808</v>
      </c>
      <c r="F393" s="12">
        <f t="shared" si="31"/>
        <v>2.5706940874035988E-3</v>
      </c>
      <c r="G393" s="13">
        <f t="shared" si="32"/>
        <v>-0.97297297297297303</v>
      </c>
      <c r="H393" s="18">
        <f t="shared" si="33"/>
        <v>-0.10495626822157436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4</v>
      </c>
      <c r="E398" s="12" t="str">
        <f t="shared" si="30"/>
        <v/>
      </c>
      <c r="F398" s="12">
        <f t="shared" si="31"/>
        <v>1.0282776349614395E-2</v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1</v>
      </c>
      <c r="E403" s="12" t="str">
        <f t="shared" si="30"/>
        <v/>
      </c>
      <c r="F403" s="12">
        <f t="shared" si="31"/>
        <v>2.5706940874035988E-3</v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3</v>
      </c>
      <c r="D406" s="10">
        <v>1</v>
      </c>
      <c r="E406" s="12">
        <f t="shared" si="30"/>
        <v>8.7463556851311956E-3</v>
      </c>
      <c r="F406" s="12">
        <f t="shared" si="31"/>
        <v>2.5706940874035988E-3</v>
      </c>
      <c r="G406" s="13">
        <f t="shared" si="32"/>
        <v>-0.66666666666666663</v>
      </c>
      <c r="H406" s="18">
        <f t="shared" si="33"/>
        <v>-5.8309037900874635E-3</v>
      </c>
    </row>
    <row r="407" spans="2:8" ht="15" x14ac:dyDescent="0.2">
      <c r="B407" s="3" t="s">
        <v>398</v>
      </c>
      <c r="C407" s="10">
        <v>2</v>
      </c>
      <c r="D407" s="10">
        <v>0</v>
      </c>
      <c r="E407" s="12">
        <f t="shared" si="30"/>
        <v>5.8309037900874635E-3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1</v>
      </c>
      <c r="D408" s="10">
        <v>5</v>
      </c>
      <c r="E408" s="12">
        <f t="shared" si="30"/>
        <v>2.9154518950437317E-3</v>
      </c>
      <c r="F408" s="12">
        <f t="shared" si="31"/>
        <v>1.2853470437017995E-2</v>
      </c>
      <c r="G408" s="13">
        <f t="shared" si="32"/>
        <v>4</v>
      </c>
      <c r="H408" s="18">
        <f t="shared" si="33"/>
        <v>1.1661807580174927E-2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1</v>
      </c>
      <c r="D412" s="10">
        <v>1</v>
      </c>
      <c r="E412" s="12">
        <f t="shared" si="30"/>
        <v>2.9154518950437317E-3</v>
      </c>
      <c r="F412" s="12">
        <f t="shared" si="31"/>
        <v>2.5706940874035988E-3</v>
      </c>
      <c r="G412" s="13">
        <f t="shared" si="32"/>
        <v>0</v>
      </c>
      <c r="H412" s="18">
        <f t="shared" si="33"/>
        <v>0</v>
      </c>
    </row>
    <row r="413" spans="2:8" ht="15" x14ac:dyDescent="0.2">
      <c r="B413" s="3" t="s">
        <v>403</v>
      </c>
      <c r="C413" s="10">
        <v>0</v>
      </c>
      <c r="D413" s="10">
        <v>16</v>
      </c>
      <c r="E413" s="12" t="str">
        <f t="shared" si="30"/>
        <v/>
      </c>
      <c r="F413" s="12">
        <f t="shared" si="31"/>
        <v>4.1131105398457581E-2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1</v>
      </c>
      <c r="D419" s="10">
        <v>0</v>
      </c>
      <c r="E419" s="12">
        <f t="shared" si="30"/>
        <v>2.9154518950437317E-3</v>
      </c>
      <c r="F419" s="12" t="str">
        <f t="shared" si="31"/>
        <v/>
      </c>
      <c r="G419" s="13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</v>
      </c>
      <c r="D422" s="10">
        <v>0</v>
      </c>
      <c r="E422" s="12">
        <f t="shared" si="30"/>
        <v>5.8309037900874635E-3</v>
      </c>
      <c r="F422" s="12" t="str">
        <f t="shared" si="31"/>
        <v/>
      </c>
      <c r="G422" s="13" t="str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0</v>
      </c>
      <c r="E432" s="12" t="str">
        <f t="shared" si="34"/>
        <v/>
      </c>
      <c r="F432" s="12" t="str">
        <f t="shared" si="35"/>
        <v/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10</v>
      </c>
      <c r="D433" s="10">
        <v>2</v>
      </c>
      <c r="E433" s="12">
        <f t="shared" si="34"/>
        <v>2.9154518950437316E-2</v>
      </c>
      <c r="F433" s="12">
        <f t="shared" si="35"/>
        <v>5.1413881748071976E-3</v>
      </c>
      <c r="G433" s="13">
        <f t="shared" si="36"/>
        <v>-0.8</v>
      </c>
      <c r="H433" s="18">
        <f t="shared" si="37"/>
        <v>-2.3323615160349854E-2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1</v>
      </c>
      <c r="D436" s="10">
        <v>0</v>
      </c>
      <c r="E436" s="12">
        <f t="shared" si="34"/>
        <v>2.9154518950437317E-3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0</v>
      </c>
      <c r="D437" s="10">
        <v>4</v>
      </c>
      <c r="E437" s="12" t="str">
        <f t="shared" si="34"/>
        <v/>
      </c>
      <c r="F437" s="12">
        <f t="shared" si="35"/>
        <v>1.0282776349614395E-2</v>
      </c>
      <c r="G437" s="13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2.5706940874035988E-3</v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8</v>
      </c>
      <c r="E449" s="12" t="str">
        <f t="shared" si="34"/>
        <v/>
      </c>
      <c r="F449" s="12">
        <f t="shared" si="35"/>
        <v>2.056555269922879E-2</v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1</v>
      </c>
      <c r="D450" s="10">
        <v>13</v>
      </c>
      <c r="E450" s="12">
        <f t="shared" si="34"/>
        <v>2.9154518950437317E-3</v>
      </c>
      <c r="F450" s="12">
        <f t="shared" si="35"/>
        <v>3.3419023136246784E-2</v>
      </c>
      <c r="G450" s="13">
        <f t="shared" si="36"/>
        <v>12</v>
      </c>
      <c r="H450" s="18">
        <f t="shared" si="37"/>
        <v>3.4985422740524783E-2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1</v>
      </c>
      <c r="E455" s="12" t="str">
        <f t="shared" si="34"/>
        <v/>
      </c>
      <c r="F455" s="12">
        <f t="shared" si="35"/>
        <v>2.5706940874035988E-3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2</v>
      </c>
      <c r="E460" s="12">
        <f t="shared" si="34"/>
        <v>2.9154518950437317E-3</v>
      </c>
      <c r="F460" s="12">
        <f t="shared" si="35"/>
        <v>5.1413881748071976E-3</v>
      </c>
      <c r="G460" s="13">
        <f t="shared" si="36"/>
        <v>1</v>
      </c>
      <c r="H460" s="18">
        <f t="shared" si="37"/>
        <v>2.9154518950437317E-3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</v>
      </c>
      <c r="D463" s="10">
        <v>1</v>
      </c>
      <c r="E463" s="12">
        <f t="shared" si="34"/>
        <v>2.9154518950437317E-3</v>
      </c>
      <c r="F463" s="12">
        <f t="shared" si="35"/>
        <v>2.5706940874035988E-3</v>
      </c>
      <c r="G463" s="13">
        <f t="shared" si="36"/>
        <v>0</v>
      </c>
      <c r="H463" s="18">
        <f t="shared" si="37"/>
        <v>0</v>
      </c>
    </row>
    <row r="464" spans="2:8" ht="15" x14ac:dyDescent="0.2">
      <c r="B464" s="3" t="s">
        <v>478</v>
      </c>
      <c r="C464" s="10">
        <v>1</v>
      </c>
      <c r="D464" s="10">
        <v>0</v>
      </c>
      <c r="E464" s="12">
        <f t="shared" si="34"/>
        <v>2.9154518950437317E-3</v>
      </c>
      <c r="F464" s="12" t="str">
        <f t="shared" si="35"/>
        <v/>
      </c>
      <c r="G464" s="13" t="str">
        <f t="shared" si="36"/>
        <v>0</v>
      </c>
      <c r="H464" s="18">
        <f t="shared" si="37"/>
        <v>0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6</v>
      </c>
      <c r="D467" s="10">
        <v>0</v>
      </c>
      <c r="E467" s="12">
        <f t="shared" si="34"/>
        <v>1.7492711370262391E-2</v>
      </c>
      <c r="F467" s="12" t="str">
        <f t="shared" si="35"/>
        <v/>
      </c>
      <c r="G467" s="13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0</v>
      </c>
      <c r="D468" s="10">
        <v>1</v>
      </c>
      <c r="E468" s="12" t="str">
        <f t="shared" si="34"/>
        <v/>
      </c>
      <c r="F468" s="12">
        <f t="shared" si="35"/>
        <v>2.5706940874035988E-3</v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2.5706940874035988E-3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1</v>
      </c>
      <c r="E483" s="12" t="str">
        <f t="shared" si="34"/>
        <v/>
      </c>
      <c r="F483" s="12">
        <f t="shared" si="35"/>
        <v>2.5706940874035988E-3</v>
      </c>
      <c r="G483" s="13" t="str">
        <f t="shared" si="36"/>
        <v>0</v>
      </c>
      <c r="H483" s="18" t="str">
        <f t="shared" si="37"/>
        <v/>
      </c>
    </row>
    <row r="484" spans="2:8" ht="30" x14ac:dyDescent="0.2">
      <c r="B484" s="3" t="s">
        <v>184</v>
      </c>
      <c r="C484" s="10">
        <v>0</v>
      </c>
      <c r="D484" s="10">
        <v>1</v>
      </c>
      <c r="E484" s="12" t="str">
        <f t="shared" si="34"/>
        <v/>
      </c>
      <c r="F484" s="12">
        <f t="shared" si="35"/>
        <v>2.5706940874035988E-3</v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1</v>
      </c>
      <c r="D485" s="10">
        <v>8</v>
      </c>
      <c r="E485" s="12">
        <f t="shared" si="34"/>
        <v>2.9154518950437317E-3</v>
      </c>
      <c r="F485" s="12">
        <f t="shared" si="35"/>
        <v>2.056555269922879E-2</v>
      </c>
      <c r="G485" s="13">
        <f t="shared" si="36"/>
        <v>7</v>
      </c>
      <c r="H485" s="18">
        <f t="shared" si="37"/>
        <v>2.0408163265306121E-2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1</v>
      </c>
      <c r="E488" s="12">
        <f t="shared" ref="E488:E499" si="38">+IF(C488=0,"",C488/C$294)</f>
        <v>2.9154518950437317E-3</v>
      </c>
      <c r="F488" s="12">
        <f t="shared" ref="F488:F499" si="39">+IF(D488=0,"",D488/D$294)</f>
        <v>2.5706940874035988E-3</v>
      </c>
      <c r="G488" s="13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6</v>
      </c>
      <c r="D491" s="10">
        <v>0</v>
      </c>
      <c r="E491" s="12">
        <f t="shared" si="38"/>
        <v>1.7492711370262391E-2</v>
      </c>
      <c r="F491" s="12" t="str">
        <f t="shared" si="39"/>
        <v/>
      </c>
      <c r="G491" s="13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106</v>
      </c>
      <c r="D505" s="40">
        <f>SUM(D506:D530)</f>
        <v>170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0.60377358490566035</v>
      </c>
      <c r="H505" s="41">
        <f>+IF(OR(AND(E505=""),(G505="")),"",E505*G505)</f>
        <v>0.60377358490566035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3</v>
      </c>
      <c r="D507" s="10">
        <v>4</v>
      </c>
      <c r="E507" s="12">
        <f t="shared" ref="E507:E529" si="42">+IF(C507=0,"",C507/C$505)</f>
        <v>2.8301886792452831E-2</v>
      </c>
      <c r="F507" s="12">
        <f t="shared" ref="F507:F529" si="43">+IF(D507=0,"",D507/D$505)</f>
        <v>2.3529411764705882E-2</v>
      </c>
      <c r="G507" s="13">
        <f t="shared" ref="G507:G529" si="44">+IF(OR(AND(D507=0),(C507=0)),"0",((D507-C507)/C507))</f>
        <v>0.33333333333333331</v>
      </c>
      <c r="H507" s="18">
        <f t="shared" ref="H507:H530" si="45">+IF(OR(AND(E507=""),(G507="")),"",E507*G507)</f>
        <v>9.433962264150943E-3</v>
      </c>
    </row>
    <row r="508" spans="2:8" ht="15" x14ac:dyDescent="0.2">
      <c r="B508" s="3" t="s">
        <v>455</v>
      </c>
      <c r="C508" s="10">
        <v>21</v>
      </c>
      <c r="D508" s="10">
        <v>38</v>
      </c>
      <c r="E508" s="12">
        <f t="shared" si="42"/>
        <v>0.19811320754716982</v>
      </c>
      <c r="F508" s="12">
        <f t="shared" si="43"/>
        <v>0.22352941176470589</v>
      </c>
      <c r="G508" s="13">
        <f t="shared" si="44"/>
        <v>0.80952380952380953</v>
      </c>
      <c r="H508" s="18">
        <f t="shared" si="45"/>
        <v>0.16037735849056606</v>
      </c>
    </row>
    <row r="509" spans="2:8" ht="15" x14ac:dyDescent="0.2">
      <c r="B509" s="3" t="s">
        <v>456</v>
      </c>
      <c r="C509" s="10">
        <v>55</v>
      </c>
      <c r="D509" s="10">
        <v>26</v>
      </c>
      <c r="E509" s="12">
        <f t="shared" si="42"/>
        <v>0.51886792452830188</v>
      </c>
      <c r="F509" s="12">
        <f t="shared" si="43"/>
        <v>0.15294117647058825</v>
      </c>
      <c r="G509" s="13">
        <f t="shared" si="44"/>
        <v>-0.52727272727272723</v>
      </c>
      <c r="H509" s="18">
        <f t="shared" si="45"/>
        <v>-0.27358490566037735</v>
      </c>
    </row>
    <row r="510" spans="2:8" ht="15" x14ac:dyDescent="0.2">
      <c r="B510" s="3" t="s">
        <v>188</v>
      </c>
      <c r="C510" s="10">
        <v>1</v>
      </c>
      <c r="D510" s="10">
        <v>0</v>
      </c>
      <c r="E510" s="12">
        <f t="shared" si="42"/>
        <v>9.433962264150943E-3</v>
      </c>
      <c r="F510" s="12" t="str">
        <f t="shared" si="43"/>
        <v/>
      </c>
      <c r="G510" s="13" t="str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1</v>
      </c>
      <c r="E513" s="12" t="str">
        <f t="shared" si="42"/>
        <v/>
      </c>
      <c r="F513" s="12">
        <f t="shared" si="43"/>
        <v>5.8823529411764705E-3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9</v>
      </c>
      <c r="D515" s="10">
        <v>15</v>
      </c>
      <c r="E515" s="12">
        <f t="shared" si="42"/>
        <v>8.4905660377358486E-2</v>
      </c>
      <c r="F515" s="12">
        <f t="shared" si="43"/>
        <v>8.8235294117647065E-2</v>
      </c>
      <c r="G515" s="13">
        <f t="shared" si="44"/>
        <v>0.66666666666666663</v>
      </c>
      <c r="H515" s="18">
        <f t="shared" si="45"/>
        <v>5.6603773584905655E-2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4</v>
      </c>
      <c r="D518" s="10">
        <v>39</v>
      </c>
      <c r="E518" s="12">
        <f t="shared" si="42"/>
        <v>3.7735849056603772E-2</v>
      </c>
      <c r="F518" s="12">
        <f t="shared" si="43"/>
        <v>0.22941176470588234</v>
      </c>
      <c r="G518" s="13">
        <f t="shared" si="44"/>
        <v>8.75</v>
      </c>
      <c r="H518" s="18">
        <f t="shared" si="45"/>
        <v>0.330188679245283</v>
      </c>
    </row>
    <row r="519" spans="2:8" ht="15" x14ac:dyDescent="0.2">
      <c r="B519" s="3" t="s">
        <v>192</v>
      </c>
      <c r="C519" s="10">
        <v>0</v>
      </c>
      <c r="D519" s="10">
        <v>0</v>
      </c>
      <c r="E519" s="12" t="str">
        <f t="shared" si="42"/>
        <v/>
      </c>
      <c r="F519" s="12" t="str">
        <f t="shared" si="43"/>
        <v/>
      </c>
      <c r="G519" s="13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11</v>
      </c>
      <c r="D521" s="10">
        <v>31</v>
      </c>
      <c r="E521" s="12">
        <f t="shared" si="42"/>
        <v>0.10377358490566038</v>
      </c>
      <c r="F521" s="12">
        <f t="shared" si="43"/>
        <v>0.18235294117647058</v>
      </c>
      <c r="G521" s="13">
        <f t="shared" si="44"/>
        <v>1.8181818181818181</v>
      </c>
      <c r="H521" s="18">
        <f t="shared" si="45"/>
        <v>0.18867924528301888</v>
      </c>
    </row>
    <row r="522" spans="2:8" ht="25.5" customHeight="1" x14ac:dyDescent="0.2">
      <c r="B522" s="3" t="s">
        <v>193</v>
      </c>
      <c r="C522" s="10">
        <v>2</v>
      </c>
      <c r="D522" s="10">
        <v>7</v>
      </c>
      <c r="E522" s="12">
        <f t="shared" si="42"/>
        <v>1.8867924528301886E-2</v>
      </c>
      <c r="F522" s="12">
        <f t="shared" si="43"/>
        <v>4.1176470588235294E-2</v>
      </c>
      <c r="G522" s="13">
        <f t="shared" si="44"/>
        <v>2.5</v>
      </c>
      <c r="H522" s="18">
        <f t="shared" si="45"/>
        <v>4.7169811320754713E-2</v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0</v>
      </c>
      <c r="D524" s="10">
        <v>1</v>
      </c>
      <c r="E524" s="12" t="str">
        <f t="shared" si="42"/>
        <v/>
      </c>
      <c r="F524" s="12">
        <f t="shared" si="43"/>
        <v>5.8823529411764705E-3</v>
      </c>
      <c r="G524" s="13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1</v>
      </c>
      <c r="E526" s="12" t="str">
        <f t="shared" si="42"/>
        <v/>
      </c>
      <c r="F526" s="12">
        <f t="shared" si="43"/>
        <v>5.8823529411764705E-3</v>
      </c>
      <c r="G526" s="13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1</v>
      </c>
      <c r="E528" s="12" t="str">
        <f t="shared" si="42"/>
        <v/>
      </c>
      <c r="F528" s="12">
        <f t="shared" si="43"/>
        <v>5.8823529411764705E-3</v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0</v>
      </c>
      <c r="D529" s="10">
        <v>6</v>
      </c>
      <c r="E529" s="12" t="str">
        <f t="shared" si="42"/>
        <v/>
      </c>
      <c r="F529" s="12">
        <f t="shared" si="43"/>
        <v>3.5294117647058823E-2</v>
      </c>
      <c r="G529" s="13" t="str">
        <f t="shared" si="44"/>
        <v>0</v>
      </c>
      <c r="H529" s="18" t="str">
        <f t="shared" si="45"/>
        <v/>
      </c>
    </row>
    <row r="530" spans="2:8" ht="15" x14ac:dyDescent="0.2">
      <c r="B530" s="3" t="s">
        <v>467</v>
      </c>
      <c r="C530" s="10">
        <v>0</v>
      </c>
      <c r="D530" s="10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543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507</v>
      </c>
      <c r="C8" s="45">
        <f>+C18+C70+C151+C294+C505</f>
        <v>14674</v>
      </c>
      <c r="D8" s="46">
        <f>+D18+D70+D151+D294+D505</f>
        <v>15389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4.8725637181409293E-2</v>
      </c>
      <c r="H8" s="47">
        <f>+E8*G8</f>
        <v>4.8725637181409293E-2</v>
      </c>
    </row>
    <row r="9" spans="2:8" ht="20.100000000000001" customHeight="1" x14ac:dyDescent="0.2">
      <c r="B9" s="33" t="s">
        <v>486</v>
      </c>
      <c r="C9" s="34">
        <v>688</v>
      </c>
      <c r="D9" s="34">
        <f>D18</f>
        <v>410</v>
      </c>
      <c r="E9" s="35">
        <f t="shared" si="0"/>
        <v>4.6885648085048387E-2</v>
      </c>
      <c r="F9" s="35">
        <f t="shared" si="0"/>
        <v>2.6642406914029502E-2</v>
      </c>
      <c r="G9" s="35">
        <f t="shared" si="1"/>
        <v>-0.40406976744186046</v>
      </c>
      <c r="H9" s="35">
        <f>+IF(OR(AND(E9=""),(G9="")),"",E9*G9)</f>
        <v>-1.8945072918086413E-2</v>
      </c>
    </row>
    <row r="10" spans="2:8" ht="20.100000000000001" customHeight="1" x14ac:dyDescent="0.2">
      <c r="B10" s="33" t="s">
        <v>487</v>
      </c>
      <c r="C10" s="36">
        <v>1628</v>
      </c>
      <c r="D10" s="36">
        <f>D70</f>
        <v>1391</v>
      </c>
      <c r="E10" s="35">
        <f t="shared" si="0"/>
        <v>0.11094452773613193</v>
      </c>
      <c r="F10" s="35">
        <f t="shared" si="0"/>
        <v>9.038923906686594E-2</v>
      </c>
      <c r="G10" s="35">
        <f t="shared" si="1"/>
        <v>-0.14557739557739557</v>
      </c>
      <c r="H10" s="35">
        <f>+IF(OR(AND(E10=""),(G10="")),"",E10*G10)</f>
        <v>-1.6151015401390214E-2</v>
      </c>
    </row>
    <row r="11" spans="2:8" ht="20.100000000000001" customHeight="1" x14ac:dyDescent="0.2">
      <c r="B11" s="33" t="s">
        <v>488</v>
      </c>
      <c r="C11" s="36">
        <v>2222</v>
      </c>
      <c r="D11" s="36">
        <f>D151</f>
        <v>2835</v>
      </c>
      <c r="E11" s="35">
        <f t="shared" si="0"/>
        <v>0.15142428785607195</v>
      </c>
      <c r="F11" s="35">
        <f t="shared" si="0"/>
        <v>0.18422249658847228</v>
      </c>
      <c r="G11" s="35">
        <f t="shared" si="1"/>
        <v>0.27587758775877586</v>
      </c>
      <c r="H11" s="35">
        <f>+IF(OR(AND(E11=""),(G11="")),"",E11*G11)</f>
        <v>4.1774567261823631E-2</v>
      </c>
    </row>
    <row r="12" spans="2:8" ht="20.100000000000001" customHeight="1" x14ac:dyDescent="0.2">
      <c r="B12" s="33" t="s">
        <v>489</v>
      </c>
      <c r="C12" s="36">
        <v>5964</v>
      </c>
      <c r="D12" s="36">
        <f>D294</f>
        <v>7938</v>
      </c>
      <c r="E12" s="35">
        <f t="shared" si="0"/>
        <v>0.40643314706283223</v>
      </c>
      <c r="F12" s="35">
        <f t="shared" si="0"/>
        <v>0.5158229904477224</v>
      </c>
      <c r="G12" s="35">
        <f t="shared" si="1"/>
        <v>0.33098591549295775</v>
      </c>
      <c r="H12" s="35">
        <f>+IF(OR(AND(E12=""),(G12="")),"",E12*G12)</f>
        <v>0.13452364726727545</v>
      </c>
    </row>
    <row r="13" spans="2:8" ht="20.100000000000001" customHeight="1" x14ac:dyDescent="0.2">
      <c r="B13" s="33" t="s">
        <v>490</v>
      </c>
      <c r="C13" s="36">
        <v>4728</v>
      </c>
      <c r="D13" s="36">
        <f>D505</f>
        <v>2815</v>
      </c>
      <c r="E13" s="35">
        <f t="shared" si="0"/>
        <v>0.32220253509608832</v>
      </c>
      <c r="F13" s="35">
        <f t="shared" si="0"/>
        <v>0.18292286698290988</v>
      </c>
      <c r="G13" s="35">
        <f t="shared" si="1"/>
        <v>-0.40461082910321489</v>
      </c>
      <c r="H13" s="35">
        <f>+IF(OR(AND(E13=""),(G13="")),"",E13*G13)</f>
        <v>-0.13036663486438599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604</v>
      </c>
      <c r="D18" s="40">
        <f>SUM(D19:D64)</f>
        <v>410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-0.32119205298013243</v>
      </c>
      <c r="H18" s="41">
        <f>+IF(OR(AND(E18=""),(G18="")),"",E18*G18)</f>
        <v>-0.32119205298013243</v>
      </c>
    </row>
    <row r="19" spans="2:8" ht="15" x14ac:dyDescent="0.2">
      <c r="B19" s="3" t="s">
        <v>0</v>
      </c>
      <c r="C19" s="10">
        <v>0</v>
      </c>
      <c r="D19" s="10">
        <v>2</v>
      </c>
      <c r="E19" s="8" t="str">
        <f>+IF(C19=0,"",C19/C$18)</f>
        <v/>
      </c>
      <c r="F19" s="8">
        <f>+IF(D19=0,"",D19/D$18)</f>
        <v>4.8780487804878049E-3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10</v>
      </c>
      <c r="D20" s="10">
        <v>4</v>
      </c>
      <c r="E20" s="8">
        <f t="shared" ref="E20:E64" si="2">+IF(C20=0,"",C20/C$18)</f>
        <v>1.6556291390728478E-2</v>
      </c>
      <c r="F20" s="8">
        <f t="shared" ref="F20:F64" si="3">+IF(D20=0,"",D20/D$18)</f>
        <v>9.7560975609756097E-3</v>
      </c>
      <c r="G20" s="13">
        <f t="shared" ref="G20:G64" si="4">+IF(OR(AND(D20=0),(C20=0)),"0",((D20-C20)/C20))</f>
        <v>-0.6</v>
      </c>
      <c r="H20" s="18">
        <f t="shared" ref="H20:H64" si="5">+IF(OR(AND(E20=""),(G20="")),"",E20*G20)</f>
        <v>-9.9337748344370865E-3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2</v>
      </c>
      <c r="D22" s="10">
        <v>0</v>
      </c>
      <c r="E22" s="8">
        <f t="shared" si="2"/>
        <v>3.3112582781456954E-3</v>
      </c>
      <c r="F22" s="8" t="str">
        <f t="shared" si="3"/>
        <v/>
      </c>
      <c r="G22" s="13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96</v>
      </c>
      <c r="D23" s="10">
        <v>58</v>
      </c>
      <c r="E23" s="8">
        <f t="shared" si="2"/>
        <v>0.15894039735099338</v>
      </c>
      <c r="F23" s="8">
        <f t="shared" si="3"/>
        <v>0.14146341463414633</v>
      </c>
      <c r="G23" s="13">
        <f t="shared" si="4"/>
        <v>-0.39583333333333331</v>
      </c>
      <c r="H23" s="18">
        <f t="shared" si="5"/>
        <v>-6.2913907284768214E-2</v>
      </c>
    </row>
    <row r="24" spans="2:8" ht="37.5" customHeight="1" x14ac:dyDescent="0.2">
      <c r="B24" s="3" t="s">
        <v>199</v>
      </c>
      <c r="C24" s="10">
        <v>1</v>
      </c>
      <c r="D24" s="10">
        <v>0</v>
      </c>
      <c r="E24" s="8">
        <f t="shared" si="2"/>
        <v>1.6556291390728477E-3</v>
      </c>
      <c r="F24" s="8" t="str">
        <f t="shared" si="3"/>
        <v/>
      </c>
      <c r="G24" s="13" t="str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3</v>
      </c>
      <c r="D25" s="10">
        <v>2</v>
      </c>
      <c r="E25" s="8">
        <f t="shared" si="2"/>
        <v>4.9668874172185433E-3</v>
      </c>
      <c r="F25" s="8">
        <f t="shared" si="3"/>
        <v>4.8780487804878049E-3</v>
      </c>
      <c r="G25" s="13">
        <f t="shared" si="4"/>
        <v>-0.33333333333333331</v>
      </c>
      <c r="H25" s="18">
        <f t="shared" si="5"/>
        <v>-1.6556291390728477E-3</v>
      </c>
    </row>
    <row r="26" spans="2:8" ht="15" x14ac:dyDescent="0.2">
      <c r="B26" s="3" t="s">
        <v>6</v>
      </c>
      <c r="C26" s="10">
        <v>3</v>
      </c>
      <c r="D26" s="10">
        <v>8</v>
      </c>
      <c r="E26" s="8">
        <f t="shared" si="2"/>
        <v>4.9668874172185433E-3</v>
      </c>
      <c r="F26" s="8">
        <f t="shared" si="3"/>
        <v>1.9512195121951219E-2</v>
      </c>
      <c r="G26" s="13">
        <f t="shared" si="4"/>
        <v>1.6666666666666667</v>
      </c>
      <c r="H26" s="18">
        <f t="shared" si="5"/>
        <v>8.2781456953642391E-3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15</v>
      </c>
      <c r="D28" s="10">
        <v>18</v>
      </c>
      <c r="E28" s="8">
        <f t="shared" si="2"/>
        <v>2.4834437086092714E-2</v>
      </c>
      <c r="F28" s="8">
        <f t="shared" si="3"/>
        <v>4.3902439024390241E-2</v>
      </c>
      <c r="G28" s="13">
        <f t="shared" si="4"/>
        <v>0.2</v>
      </c>
      <c r="H28" s="18">
        <f t="shared" si="5"/>
        <v>4.9668874172185433E-3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4</v>
      </c>
      <c r="D30" s="10">
        <v>20</v>
      </c>
      <c r="E30" s="8">
        <f t="shared" si="2"/>
        <v>6.6225165562913907E-3</v>
      </c>
      <c r="F30" s="8">
        <f t="shared" si="3"/>
        <v>4.878048780487805E-2</v>
      </c>
      <c r="G30" s="13">
        <f t="shared" si="4"/>
        <v>4</v>
      </c>
      <c r="H30" s="18">
        <f t="shared" si="5"/>
        <v>2.6490066225165563E-2</v>
      </c>
    </row>
    <row r="31" spans="2:8" ht="15" x14ac:dyDescent="0.2">
      <c r="B31" s="3" t="s">
        <v>4</v>
      </c>
      <c r="C31" s="10">
        <v>15</v>
      </c>
      <c r="D31" s="10">
        <v>0</v>
      </c>
      <c r="E31" s="8">
        <f t="shared" si="2"/>
        <v>2.4834437086092714E-2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1</v>
      </c>
      <c r="E34" s="8">
        <f t="shared" si="2"/>
        <v>1.6556291390728477E-3</v>
      </c>
      <c r="F34" s="8">
        <f t="shared" si="3"/>
        <v>2.4390243902439024E-3</v>
      </c>
      <c r="G34" s="13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2</v>
      </c>
      <c r="D36" s="10">
        <v>1</v>
      </c>
      <c r="E36" s="8">
        <f t="shared" si="2"/>
        <v>3.3112582781456954E-3</v>
      </c>
      <c r="F36" s="8">
        <f t="shared" si="3"/>
        <v>2.4390243902439024E-3</v>
      </c>
      <c r="G36" s="13">
        <f t="shared" si="4"/>
        <v>-0.5</v>
      </c>
      <c r="H36" s="18">
        <f t="shared" si="5"/>
        <v>-1.6556291390728477E-3</v>
      </c>
    </row>
    <row r="37" spans="2:8" ht="15" x14ac:dyDescent="0.2">
      <c r="B37" s="3" t="s">
        <v>8</v>
      </c>
      <c r="C37" s="10">
        <v>7</v>
      </c>
      <c r="D37" s="10">
        <v>3</v>
      </c>
      <c r="E37" s="8">
        <f t="shared" si="2"/>
        <v>1.1589403973509934E-2</v>
      </c>
      <c r="F37" s="8">
        <f t="shared" si="3"/>
        <v>7.3170731707317077E-3</v>
      </c>
      <c r="G37" s="13">
        <f t="shared" si="4"/>
        <v>-0.5714285714285714</v>
      </c>
      <c r="H37" s="18">
        <f t="shared" si="5"/>
        <v>-6.6225165562913907E-3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1</v>
      </c>
      <c r="D39" s="10">
        <v>0</v>
      </c>
      <c r="E39" s="8">
        <f t="shared" si="2"/>
        <v>1.6556291390728477E-3</v>
      </c>
      <c r="F39" s="8" t="str">
        <f t="shared" si="3"/>
        <v/>
      </c>
      <c r="G39" s="13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22</v>
      </c>
      <c r="D42" s="10">
        <v>4</v>
      </c>
      <c r="E42" s="8">
        <f t="shared" si="2"/>
        <v>3.6423841059602648E-2</v>
      </c>
      <c r="F42" s="8">
        <f t="shared" si="3"/>
        <v>9.7560975609756097E-3</v>
      </c>
      <c r="G42" s="13">
        <f t="shared" si="4"/>
        <v>-0.81818181818181823</v>
      </c>
      <c r="H42" s="18">
        <f t="shared" si="5"/>
        <v>-2.9801324503311258E-2</v>
      </c>
    </row>
    <row r="43" spans="2:8" ht="15" x14ac:dyDescent="0.2">
      <c r="B43" s="3" t="s">
        <v>211</v>
      </c>
      <c r="C43" s="10">
        <v>1</v>
      </c>
      <c r="D43" s="10">
        <v>1</v>
      </c>
      <c r="E43" s="8">
        <f t="shared" si="2"/>
        <v>1.6556291390728477E-3</v>
      </c>
      <c r="F43" s="8">
        <f t="shared" si="3"/>
        <v>2.4390243902439024E-3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5</v>
      </c>
      <c r="D47" s="10">
        <v>1</v>
      </c>
      <c r="E47" s="8">
        <f t="shared" si="2"/>
        <v>8.2781456953642391E-3</v>
      </c>
      <c r="F47" s="8">
        <f t="shared" si="3"/>
        <v>2.4390243902439024E-3</v>
      </c>
      <c r="G47" s="13">
        <f t="shared" si="4"/>
        <v>-0.8</v>
      </c>
      <c r="H47" s="18">
        <f t="shared" si="5"/>
        <v>-6.6225165562913916E-3</v>
      </c>
    </row>
    <row r="48" spans="2:8" ht="15" x14ac:dyDescent="0.2">
      <c r="B48" s="3" t="s">
        <v>11</v>
      </c>
      <c r="C48" s="10">
        <v>80</v>
      </c>
      <c r="D48" s="10">
        <v>70</v>
      </c>
      <c r="E48" s="8">
        <f t="shared" si="2"/>
        <v>0.13245033112582782</v>
      </c>
      <c r="F48" s="8">
        <f t="shared" si="3"/>
        <v>0.17073170731707318</v>
      </c>
      <c r="G48" s="13">
        <f t="shared" si="4"/>
        <v>-0.125</v>
      </c>
      <c r="H48" s="18">
        <f t="shared" si="5"/>
        <v>-1.6556291390728478E-2</v>
      </c>
    </row>
    <row r="49" spans="2:8" ht="15" x14ac:dyDescent="0.2">
      <c r="B49" s="3" t="s">
        <v>16</v>
      </c>
      <c r="C49" s="10">
        <v>31</v>
      </c>
      <c r="D49" s="10">
        <v>17</v>
      </c>
      <c r="E49" s="8">
        <f t="shared" si="2"/>
        <v>5.1324503311258277E-2</v>
      </c>
      <c r="F49" s="8">
        <f t="shared" si="3"/>
        <v>4.1463414634146344E-2</v>
      </c>
      <c r="G49" s="13">
        <f t="shared" si="4"/>
        <v>-0.45161290322580644</v>
      </c>
      <c r="H49" s="18">
        <f t="shared" si="5"/>
        <v>-2.3178807947019864E-2</v>
      </c>
    </row>
    <row r="50" spans="2:8" ht="15" x14ac:dyDescent="0.2">
      <c r="B50" s="3" t="s">
        <v>15</v>
      </c>
      <c r="C50" s="10">
        <v>264</v>
      </c>
      <c r="D50" s="10">
        <v>148</v>
      </c>
      <c r="E50" s="8">
        <f t="shared" si="2"/>
        <v>0.4370860927152318</v>
      </c>
      <c r="F50" s="8">
        <f t="shared" si="3"/>
        <v>0.36097560975609755</v>
      </c>
      <c r="G50" s="13">
        <f t="shared" si="4"/>
        <v>-0.43939393939393939</v>
      </c>
      <c r="H50" s="18">
        <f t="shared" si="5"/>
        <v>-0.19205298013245034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5</v>
      </c>
      <c r="D52" s="10">
        <v>18</v>
      </c>
      <c r="E52" s="8">
        <f t="shared" si="2"/>
        <v>8.2781456953642391E-3</v>
      </c>
      <c r="F52" s="8">
        <f t="shared" si="3"/>
        <v>4.3902439024390241E-2</v>
      </c>
      <c r="G52" s="13">
        <f t="shared" si="4"/>
        <v>2.6</v>
      </c>
      <c r="H52" s="18">
        <f t="shared" si="5"/>
        <v>2.1523178807947022E-2</v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1.6556291390728477E-3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1.6556291390728477E-3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3</v>
      </c>
      <c r="D56" s="10">
        <v>7</v>
      </c>
      <c r="E56" s="8">
        <f t="shared" si="2"/>
        <v>4.9668874172185433E-3</v>
      </c>
      <c r="F56" s="8">
        <f t="shared" si="3"/>
        <v>1.7073170731707318E-2</v>
      </c>
      <c r="G56" s="13">
        <f t="shared" si="4"/>
        <v>1.3333333333333333</v>
      </c>
      <c r="H56" s="18">
        <f t="shared" si="5"/>
        <v>6.6225165562913907E-3</v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2.4390243902439024E-3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</v>
      </c>
      <c r="D58" s="10">
        <v>3</v>
      </c>
      <c r="E58" s="8">
        <f t="shared" si="2"/>
        <v>1.6556291390728477E-3</v>
      </c>
      <c r="F58" s="8">
        <f t="shared" si="3"/>
        <v>7.3170731707317077E-3</v>
      </c>
      <c r="G58" s="13">
        <f t="shared" si="4"/>
        <v>2</v>
      </c>
      <c r="H58" s="18">
        <f t="shared" si="5"/>
        <v>3.3112582781456954E-3</v>
      </c>
    </row>
    <row r="59" spans="2:8" ht="15" x14ac:dyDescent="0.2">
      <c r="B59" s="3" t="s">
        <v>217</v>
      </c>
      <c r="C59" s="10">
        <v>2</v>
      </c>
      <c r="D59" s="10">
        <v>1</v>
      </c>
      <c r="E59" s="8">
        <f t="shared" si="2"/>
        <v>3.3112582781456954E-3</v>
      </c>
      <c r="F59" s="8">
        <f t="shared" si="3"/>
        <v>2.4390243902439024E-3</v>
      </c>
      <c r="G59" s="13">
        <f t="shared" si="4"/>
        <v>-0.5</v>
      </c>
      <c r="H59" s="18">
        <f t="shared" si="5"/>
        <v>-1.6556291390728477E-3</v>
      </c>
    </row>
    <row r="60" spans="2:8" ht="15" x14ac:dyDescent="0.2">
      <c r="B60" s="3" t="s">
        <v>218</v>
      </c>
      <c r="C60" s="10">
        <v>9</v>
      </c>
      <c r="D60" s="10">
        <v>11</v>
      </c>
      <c r="E60" s="8">
        <f t="shared" si="2"/>
        <v>1.4900662251655629E-2</v>
      </c>
      <c r="F60" s="8">
        <f t="shared" si="3"/>
        <v>2.6829268292682926E-2</v>
      </c>
      <c r="G60" s="13">
        <f t="shared" si="4"/>
        <v>0.22222222222222221</v>
      </c>
      <c r="H60" s="18">
        <f t="shared" si="5"/>
        <v>3.3112582781456949E-3</v>
      </c>
    </row>
    <row r="61" spans="2:8" ht="15" x14ac:dyDescent="0.2">
      <c r="B61" s="3" t="s">
        <v>219</v>
      </c>
      <c r="C61" s="10">
        <v>14</v>
      </c>
      <c r="D61" s="10">
        <v>5</v>
      </c>
      <c r="E61" s="8">
        <f t="shared" si="2"/>
        <v>2.3178807947019868E-2</v>
      </c>
      <c r="F61" s="8">
        <f t="shared" si="3"/>
        <v>1.2195121951219513E-2</v>
      </c>
      <c r="G61" s="13">
        <f t="shared" si="4"/>
        <v>-0.6428571428571429</v>
      </c>
      <c r="H61" s="18">
        <f t="shared" si="5"/>
        <v>-1.4900662251655631E-2</v>
      </c>
    </row>
    <row r="62" spans="2:8" ht="15" x14ac:dyDescent="0.2">
      <c r="B62" s="3" t="s">
        <v>19</v>
      </c>
      <c r="C62" s="10">
        <v>1</v>
      </c>
      <c r="D62" s="10">
        <v>0</v>
      </c>
      <c r="E62" s="8">
        <f t="shared" si="2"/>
        <v>1.6556291390728477E-3</v>
      </c>
      <c r="F62" s="8" t="str">
        <f t="shared" si="3"/>
        <v/>
      </c>
      <c r="G62" s="13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0</v>
      </c>
      <c r="D63" s="10">
        <v>1</v>
      </c>
      <c r="E63" s="8" t="str">
        <f t="shared" si="2"/>
        <v/>
      </c>
      <c r="F63" s="8">
        <f t="shared" si="3"/>
        <v>2.4390243902439024E-3</v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4</v>
      </c>
      <c r="D64" s="10">
        <v>5</v>
      </c>
      <c r="E64" s="8">
        <f t="shared" si="2"/>
        <v>6.6225165562913907E-3</v>
      </c>
      <c r="F64" s="8">
        <f t="shared" si="3"/>
        <v>1.2195121951219513E-2</v>
      </c>
      <c r="G64" s="13">
        <f t="shared" si="4"/>
        <v>0.25</v>
      </c>
      <c r="H64" s="18">
        <f t="shared" si="5"/>
        <v>1.6556291390728477E-3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1292</v>
      </c>
      <c r="D70" s="40">
        <f>SUM(D71:D145)</f>
        <v>1391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7.6625386996904021E-2</v>
      </c>
      <c r="H70" s="41">
        <f>+IF(OR(AND(E70=""),(G70="")),"",E70*G70)</f>
        <v>7.6625386996904021E-2</v>
      </c>
    </row>
    <row r="71" spans="2:8" ht="15" x14ac:dyDescent="0.2">
      <c r="B71" s="3" t="s">
        <v>20</v>
      </c>
      <c r="C71" s="10">
        <v>75</v>
      </c>
      <c r="D71" s="10">
        <v>50</v>
      </c>
      <c r="E71" s="12">
        <f>+IF(C71=0,"",C71/C$70)</f>
        <v>5.8049535603715167E-2</v>
      </c>
      <c r="F71" s="12">
        <f>+IF(D71=0,"",D71/D$70)</f>
        <v>3.5945363048166784E-2</v>
      </c>
      <c r="G71" s="13">
        <f>+IF(OR(AND(D71=0),(C71=0)),"0",((D71-C71)/C71))</f>
        <v>-0.33333333333333331</v>
      </c>
      <c r="H71" s="18">
        <f>+IF(OR(AND(E71=""),(G71="")),"",E71*G71)</f>
        <v>-1.9349845201238388E-2</v>
      </c>
    </row>
    <row r="72" spans="2:8" ht="15" x14ac:dyDescent="0.2">
      <c r="B72" s="3" t="s">
        <v>21</v>
      </c>
      <c r="C72" s="10">
        <v>12</v>
      </c>
      <c r="D72" s="10">
        <v>15</v>
      </c>
      <c r="E72" s="12">
        <f t="shared" ref="E72:E135" si="6">+IF(C72=0,"",C72/C$70)</f>
        <v>9.2879256965944269E-3</v>
      </c>
      <c r="F72" s="12">
        <f t="shared" ref="F72:F135" si="7">+IF(D72=0,"",D72/D$70)</f>
        <v>1.0783608914450037E-2</v>
      </c>
      <c r="G72" s="13">
        <f t="shared" ref="G72:G135" si="8">+IF(OR(AND(D72=0),(C72=0)),"0",((D72-C72)/C72))</f>
        <v>0.25</v>
      </c>
      <c r="H72" s="18">
        <f t="shared" ref="H72:H135" si="9">+IF(OR(AND(E72=""),(G72="")),"",E72*G72)</f>
        <v>2.3219814241486067E-3</v>
      </c>
    </row>
    <row r="73" spans="2:8" ht="15" x14ac:dyDescent="0.2">
      <c r="B73" s="3" t="s">
        <v>22</v>
      </c>
      <c r="C73" s="10">
        <v>47</v>
      </c>
      <c r="D73" s="10">
        <v>113</v>
      </c>
      <c r="E73" s="12">
        <f t="shared" si="6"/>
        <v>3.637770897832817E-2</v>
      </c>
      <c r="F73" s="12">
        <f t="shared" si="7"/>
        <v>8.1236520488856934E-2</v>
      </c>
      <c r="G73" s="13">
        <f t="shared" si="8"/>
        <v>1.4042553191489362</v>
      </c>
      <c r="H73" s="18">
        <f t="shared" si="9"/>
        <v>5.1083591331269343E-2</v>
      </c>
    </row>
    <row r="74" spans="2:8" ht="15" x14ac:dyDescent="0.2">
      <c r="B74" s="3" t="s">
        <v>222</v>
      </c>
      <c r="C74" s="10">
        <v>77</v>
      </c>
      <c r="D74" s="10">
        <v>81</v>
      </c>
      <c r="E74" s="12">
        <f t="shared" si="6"/>
        <v>5.9597523219814243E-2</v>
      </c>
      <c r="F74" s="12">
        <f t="shared" si="7"/>
        <v>5.8231488138030196E-2</v>
      </c>
      <c r="G74" s="13">
        <f t="shared" si="8"/>
        <v>5.1948051948051951E-2</v>
      </c>
      <c r="H74" s="18">
        <f t="shared" si="9"/>
        <v>3.0959752321981426E-3</v>
      </c>
    </row>
    <row r="75" spans="2:8" ht="15" x14ac:dyDescent="0.2">
      <c r="B75" s="3" t="s">
        <v>23</v>
      </c>
      <c r="C75" s="10">
        <v>3</v>
      </c>
      <c r="D75" s="10">
        <v>0</v>
      </c>
      <c r="E75" s="12">
        <f t="shared" si="6"/>
        <v>2.3219814241486067E-3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1</v>
      </c>
      <c r="D77" s="10">
        <v>1</v>
      </c>
      <c r="E77" s="12">
        <f t="shared" si="6"/>
        <v>7.7399380804953565E-4</v>
      </c>
      <c r="F77" s="12">
        <f t="shared" si="7"/>
        <v>7.1890726096333576E-4</v>
      </c>
      <c r="G77" s="13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2</v>
      </c>
      <c r="D78" s="10">
        <v>2</v>
      </c>
      <c r="E78" s="12">
        <f t="shared" si="6"/>
        <v>1.5479876160990713E-3</v>
      </c>
      <c r="F78" s="12">
        <f t="shared" si="7"/>
        <v>1.4378145219266715E-3</v>
      </c>
      <c r="G78" s="13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22</v>
      </c>
      <c r="D80" s="10">
        <v>17</v>
      </c>
      <c r="E80" s="12">
        <f t="shared" si="6"/>
        <v>1.7027863777089782E-2</v>
      </c>
      <c r="F80" s="12">
        <f t="shared" si="7"/>
        <v>1.2221423436376708E-2</v>
      </c>
      <c r="G80" s="13">
        <f t="shared" si="8"/>
        <v>-0.22727272727272727</v>
      </c>
      <c r="H80" s="18">
        <f t="shared" si="9"/>
        <v>-3.8699690402476776E-3</v>
      </c>
    </row>
    <row r="81" spans="2:8" ht="15" x14ac:dyDescent="0.2">
      <c r="B81" s="3" t="s">
        <v>24</v>
      </c>
      <c r="C81" s="10">
        <v>1</v>
      </c>
      <c r="D81" s="10">
        <v>2</v>
      </c>
      <c r="E81" s="12">
        <f t="shared" si="6"/>
        <v>7.7399380804953565E-4</v>
      </c>
      <c r="F81" s="12">
        <f t="shared" si="7"/>
        <v>1.4378145219266715E-3</v>
      </c>
      <c r="G81" s="13">
        <f t="shared" si="8"/>
        <v>1</v>
      </c>
      <c r="H81" s="18">
        <f t="shared" si="9"/>
        <v>7.7399380804953565E-4</v>
      </c>
    </row>
    <row r="82" spans="2:8" ht="15" x14ac:dyDescent="0.2">
      <c r="B82" s="3" t="s">
        <v>228</v>
      </c>
      <c r="C82" s="10">
        <v>15</v>
      </c>
      <c r="D82" s="10">
        <v>5</v>
      </c>
      <c r="E82" s="12">
        <f t="shared" si="6"/>
        <v>1.1609907120743035E-2</v>
      </c>
      <c r="F82" s="12">
        <f t="shared" si="7"/>
        <v>3.5945363048166786E-3</v>
      </c>
      <c r="G82" s="13">
        <f t="shared" si="8"/>
        <v>-0.66666666666666663</v>
      </c>
      <c r="H82" s="18">
        <f t="shared" si="9"/>
        <v>-7.7399380804953561E-3</v>
      </c>
    </row>
    <row r="83" spans="2:8" ht="15" x14ac:dyDescent="0.2">
      <c r="B83" s="3" t="s">
        <v>229</v>
      </c>
      <c r="C83" s="10">
        <v>9</v>
      </c>
      <c r="D83" s="10">
        <v>42</v>
      </c>
      <c r="E83" s="12">
        <f t="shared" si="6"/>
        <v>6.9659442724458202E-3</v>
      </c>
      <c r="F83" s="12">
        <f t="shared" si="7"/>
        <v>3.01941049604601E-2</v>
      </c>
      <c r="G83" s="13">
        <f t="shared" si="8"/>
        <v>3.6666666666666665</v>
      </c>
      <c r="H83" s="18">
        <f t="shared" si="9"/>
        <v>2.5541795665634671E-2</v>
      </c>
    </row>
    <row r="84" spans="2:8" ht="15" x14ac:dyDescent="0.2">
      <c r="B84" s="3" t="s">
        <v>230</v>
      </c>
      <c r="C84" s="10">
        <v>8</v>
      </c>
      <c r="D84" s="10">
        <v>17</v>
      </c>
      <c r="E84" s="12">
        <f t="shared" si="6"/>
        <v>6.1919504643962852E-3</v>
      </c>
      <c r="F84" s="12">
        <f t="shared" si="7"/>
        <v>1.2221423436376708E-2</v>
      </c>
      <c r="G84" s="13">
        <f t="shared" si="8"/>
        <v>1.125</v>
      </c>
      <c r="H84" s="18">
        <f t="shared" si="9"/>
        <v>6.9659442724458211E-3</v>
      </c>
    </row>
    <row r="85" spans="2:8" ht="15" x14ac:dyDescent="0.2">
      <c r="B85" s="3" t="s">
        <v>28</v>
      </c>
      <c r="C85" s="10">
        <v>2</v>
      </c>
      <c r="D85" s="10">
        <v>4</v>
      </c>
      <c r="E85" s="12">
        <f t="shared" si="6"/>
        <v>1.5479876160990713E-3</v>
      </c>
      <c r="F85" s="12">
        <f t="shared" si="7"/>
        <v>2.875629043853343E-3</v>
      </c>
      <c r="G85" s="13">
        <f t="shared" si="8"/>
        <v>1</v>
      </c>
      <c r="H85" s="18">
        <f t="shared" si="9"/>
        <v>1.5479876160990713E-3</v>
      </c>
    </row>
    <row r="86" spans="2:8" ht="15" x14ac:dyDescent="0.2">
      <c r="B86" s="3" t="s">
        <v>231</v>
      </c>
      <c r="C86" s="10">
        <v>10</v>
      </c>
      <c r="D86" s="10">
        <v>12</v>
      </c>
      <c r="E86" s="12">
        <f t="shared" si="6"/>
        <v>7.7399380804953561E-3</v>
      </c>
      <c r="F86" s="12">
        <f t="shared" si="7"/>
        <v>8.6268871315600282E-3</v>
      </c>
      <c r="G86" s="13">
        <f t="shared" si="8"/>
        <v>0.2</v>
      </c>
      <c r="H86" s="18">
        <f t="shared" si="9"/>
        <v>1.5479876160990713E-3</v>
      </c>
    </row>
    <row r="87" spans="2:8" ht="15" x14ac:dyDescent="0.2">
      <c r="B87" s="3" t="s">
        <v>232</v>
      </c>
      <c r="C87" s="10">
        <v>4</v>
      </c>
      <c r="D87" s="10">
        <v>2</v>
      </c>
      <c r="E87" s="12">
        <f t="shared" si="6"/>
        <v>3.0959752321981426E-3</v>
      </c>
      <c r="F87" s="12">
        <f t="shared" si="7"/>
        <v>1.4378145219266715E-3</v>
      </c>
      <c r="G87" s="13">
        <f t="shared" si="8"/>
        <v>-0.5</v>
      </c>
      <c r="H87" s="18">
        <f t="shared" si="9"/>
        <v>-1.5479876160990713E-3</v>
      </c>
    </row>
    <row r="88" spans="2:8" ht="15" x14ac:dyDescent="0.2">
      <c r="B88" s="3" t="s">
        <v>233</v>
      </c>
      <c r="C88" s="10">
        <v>21</v>
      </c>
      <c r="D88" s="10">
        <v>35</v>
      </c>
      <c r="E88" s="12">
        <f t="shared" si="6"/>
        <v>1.6253869969040248E-2</v>
      </c>
      <c r="F88" s="12">
        <f t="shared" si="7"/>
        <v>2.5161754133716751E-2</v>
      </c>
      <c r="G88" s="13">
        <f t="shared" si="8"/>
        <v>0.66666666666666663</v>
      </c>
      <c r="H88" s="18">
        <f t="shared" si="9"/>
        <v>1.0835913312693499E-2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9</v>
      </c>
      <c r="D90" s="10">
        <v>7</v>
      </c>
      <c r="E90" s="12">
        <f t="shared" si="6"/>
        <v>6.9659442724458202E-3</v>
      </c>
      <c r="F90" s="12">
        <f t="shared" si="7"/>
        <v>5.0323508267433505E-3</v>
      </c>
      <c r="G90" s="13">
        <f t="shared" si="8"/>
        <v>-0.22222222222222221</v>
      </c>
      <c r="H90" s="18">
        <f t="shared" si="9"/>
        <v>-1.5479876160990711E-3</v>
      </c>
    </row>
    <row r="91" spans="2:8" ht="15" x14ac:dyDescent="0.2">
      <c r="B91" s="3" t="s">
        <v>234</v>
      </c>
      <c r="C91" s="10">
        <v>2</v>
      </c>
      <c r="D91" s="10">
        <v>7</v>
      </c>
      <c r="E91" s="12">
        <f t="shared" si="6"/>
        <v>1.5479876160990713E-3</v>
      </c>
      <c r="F91" s="12">
        <f t="shared" si="7"/>
        <v>5.0323508267433505E-3</v>
      </c>
      <c r="G91" s="13">
        <f t="shared" si="8"/>
        <v>2.5</v>
      </c>
      <c r="H91" s="18">
        <f t="shared" si="9"/>
        <v>3.8699690402476785E-3</v>
      </c>
    </row>
    <row r="92" spans="2:8" ht="15" x14ac:dyDescent="0.2">
      <c r="B92" s="3" t="s">
        <v>235</v>
      </c>
      <c r="C92" s="10">
        <v>24</v>
      </c>
      <c r="D92" s="10">
        <v>23</v>
      </c>
      <c r="E92" s="12">
        <f t="shared" si="6"/>
        <v>1.8575851393188854E-2</v>
      </c>
      <c r="F92" s="12">
        <f t="shared" si="7"/>
        <v>1.6534867002156721E-2</v>
      </c>
      <c r="G92" s="13">
        <f t="shared" si="8"/>
        <v>-4.1666666666666664E-2</v>
      </c>
      <c r="H92" s="18">
        <f t="shared" si="9"/>
        <v>-7.7399380804953554E-4</v>
      </c>
    </row>
    <row r="93" spans="2:8" ht="15" x14ac:dyDescent="0.2">
      <c r="B93" s="3" t="s">
        <v>560</v>
      </c>
      <c r="C93" s="10">
        <v>21</v>
      </c>
      <c r="D93" s="10">
        <v>34</v>
      </c>
      <c r="E93" s="12">
        <f t="shared" si="6"/>
        <v>1.6253869969040248E-2</v>
      </c>
      <c r="F93" s="12">
        <f t="shared" si="7"/>
        <v>2.4442846872753415E-2</v>
      </c>
      <c r="G93" s="13">
        <f t="shared" si="8"/>
        <v>0.61904761904761907</v>
      </c>
      <c r="H93" s="18">
        <f t="shared" si="9"/>
        <v>1.0061919504643963E-2</v>
      </c>
    </row>
    <row r="94" spans="2:8" ht="15" x14ac:dyDescent="0.2">
      <c r="B94" s="3" t="s">
        <v>25</v>
      </c>
      <c r="C94" s="10">
        <v>15</v>
      </c>
      <c r="D94" s="10">
        <v>15</v>
      </c>
      <c r="E94" s="12">
        <f t="shared" si="6"/>
        <v>1.1609907120743035E-2</v>
      </c>
      <c r="F94" s="12">
        <f t="shared" si="7"/>
        <v>1.0783608914450037E-2</v>
      </c>
      <c r="G94" s="13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7.7399380804953565E-4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3</v>
      </c>
      <c r="D97" s="10">
        <v>1</v>
      </c>
      <c r="E97" s="12">
        <f t="shared" si="6"/>
        <v>2.3219814241486067E-3</v>
      </c>
      <c r="F97" s="12">
        <f t="shared" si="7"/>
        <v>7.1890726096333576E-4</v>
      </c>
      <c r="G97" s="13">
        <f t="shared" si="8"/>
        <v>-0.66666666666666663</v>
      </c>
      <c r="H97" s="18">
        <f t="shared" si="9"/>
        <v>-1.5479876160990711E-3</v>
      </c>
    </row>
    <row r="98" spans="2:8" ht="15" x14ac:dyDescent="0.2">
      <c r="B98" s="3" t="s">
        <v>238</v>
      </c>
      <c r="C98" s="10">
        <v>83</v>
      </c>
      <c r="D98" s="10">
        <v>74</v>
      </c>
      <c r="E98" s="12">
        <f t="shared" si="6"/>
        <v>6.4241486068111461E-2</v>
      </c>
      <c r="F98" s="12">
        <f t="shared" si="7"/>
        <v>5.3199137311286844E-2</v>
      </c>
      <c r="G98" s="13">
        <f t="shared" si="8"/>
        <v>-0.10843373493975904</v>
      </c>
      <c r="H98" s="18">
        <f t="shared" si="9"/>
        <v>-6.9659442724458211E-3</v>
      </c>
    </row>
    <row r="99" spans="2:8" ht="15" x14ac:dyDescent="0.2">
      <c r="B99" s="3" t="s">
        <v>239</v>
      </c>
      <c r="C99" s="10">
        <v>56</v>
      </c>
      <c r="D99" s="10">
        <v>11</v>
      </c>
      <c r="E99" s="12">
        <f t="shared" si="6"/>
        <v>4.3343653250773995E-2</v>
      </c>
      <c r="F99" s="12">
        <f t="shared" si="7"/>
        <v>7.9079798705966927E-3</v>
      </c>
      <c r="G99" s="13">
        <f t="shared" si="8"/>
        <v>-0.8035714285714286</v>
      </c>
      <c r="H99" s="18">
        <f t="shared" si="9"/>
        <v>-3.4829721362229102E-2</v>
      </c>
    </row>
    <row r="100" spans="2:8" ht="15" x14ac:dyDescent="0.2">
      <c r="B100" s="3" t="s">
        <v>240</v>
      </c>
      <c r="C100" s="10">
        <v>2</v>
      </c>
      <c r="D100" s="10">
        <v>1</v>
      </c>
      <c r="E100" s="12">
        <f t="shared" si="6"/>
        <v>1.5479876160990713E-3</v>
      </c>
      <c r="F100" s="12">
        <f t="shared" si="7"/>
        <v>7.1890726096333576E-4</v>
      </c>
      <c r="G100" s="13">
        <f t="shared" si="8"/>
        <v>-0.5</v>
      </c>
      <c r="H100" s="18">
        <f t="shared" si="9"/>
        <v>-7.7399380804953565E-4</v>
      </c>
    </row>
    <row r="101" spans="2:8" ht="15" x14ac:dyDescent="0.2">
      <c r="B101" s="3" t="s">
        <v>241</v>
      </c>
      <c r="C101" s="10">
        <v>2</v>
      </c>
      <c r="D101" s="10">
        <v>3</v>
      </c>
      <c r="E101" s="12">
        <f t="shared" si="6"/>
        <v>1.5479876160990713E-3</v>
      </c>
      <c r="F101" s="12">
        <f t="shared" si="7"/>
        <v>2.1567217828900071E-3</v>
      </c>
      <c r="G101" s="13">
        <f t="shared" si="8"/>
        <v>0.5</v>
      </c>
      <c r="H101" s="18">
        <f t="shared" si="9"/>
        <v>7.7399380804953565E-4</v>
      </c>
    </row>
    <row r="102" spans="2:8" ht="15" x14ac:dyDescent="0.2">
      <c r="B102" s="3" t="s">
        <v>242</v>
      </c>
      <c r="C102" s="10">
        <v>7</v>
      </c>
      <c r="D102" s="10">
        <v>15</v>
      </c>
      <c r="E102" s="12">
        <f t="shared" si="6"/>
        <v>5.4179566563467493E-3</v>
      </c>
      <c r="F102" s="12">
        <f t="shared" si="7"/>
        <v>1.0783608914450037E-2</v>
      </c>
      <c r="G102" s="13">
        <f t="shared" si="8"/>
        <v>1.1428571428571428</v>
      </c>
      <c r="H102" s="18">
        <f t="shared" si="9"/>
        <v>6.1919504643962843E-3</v>
      </c>
    </row>
    <row r="103" spans="2:8" ht="15" x14ac:dyDescent="0.2">
      <c r="B103" s="3" t="s">
        <v>243</v>
      </c>
      <c r="C103" s="10">
        <v>12</v>
      </c>
      <c r="D103" s="10">
        <v>10</v>
      </c>
      <c r="E103" s="12">
        <f t="shared" si="6"/>
        <v>9.2879256965944269E-3</v>
      </c>
      <c r="F103" s="12">
        <f t="shared" si="7"/>
        <v>7.1890726096333572E-3</v>
      </c>
      <c r="G103" s="13">
        <f t="shared" si="8"/>
        <v>-0.16666666666666666</v>
      </c>
      <c r="H103" s="18">
        <f t="shared" si="9"/>
        <v>-1.5479876160990711E-3</v>
      </c>
    </row>
    <row r="104" spans="2:8" ht="15" x14ac:dyDescent="0.2">
      <c r="B104" s="3" t="s">
        <v>34</v>
      </c>
      <c r="C104" s="10">
        <v>1</v>
      </c>
      <c r="D104" s="10">
        <v>1</v>
      </c>
      <c r="E104" s="12">
        <f t="shared" si="6"/>
        <v>7.7399380804953565E-4</v>
      </c>
      <c r="F104" s="12">
        <f t="shared" si="7"/>
        <v>7.1890726096333576E-4</v>
      </c>
      <c r="G104" s="13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3</v>
      </c>
      <c r="D107" s="10">
        <v>6</v>
      </c>
      <c r="E107" s="12">
        <f t="shared" si="6"/>
        <v>2.3219814241486067E-3</v>
      </c>
      <c r="F107" s="12">
        <f t="shared" si="7"/>
        <v>4.3134435657800141E-3</v>
      </c>
      <c r="G107" s="13">
        <f t="shared" si="8"/>
        <v>1</v>
      </c>
      <c r="H107" s="18">
        <f t="shared" si="9"/>
        <v>2.3219814241486067E-3</v>
      </c>
    </row>
    <row r="108" spans="2:8" ht="15" x14ac:dyDescent="0.2">
      <c r="B108" s="3" t="s">
        <v>31</v>
      </c>
      <c r="C108" s="10">
        <v>10</v>
      </c>
      <c r="D108" s="10">
        <v>5</v>
      </c>
      <c r="E108" s="12">
        <f t="shared" si="6"/>
        <v>7.7399380804953561E-3</v>
      </c>
      <c r="F108" s="12">
        <f t="shared" si="7"/>
        <v>3.5945363048166786E-3</v>
      </c>
      <c r="G108" s="13">
        <f t="shared" si="8"/>
        <v>-0.5</v>
      </c>
      <c r="H108" s="18">
        <f t="shared" si="9"/>
        <v>-3.869969040247678E-3</v>
      </c>
    </row>
    <row r="109" spans="2:8" ht="15" x14ac:dyDescent="0.2">
      <c r="B109" s="3" t="s">
        <v>247</v>
      </c>
      <c r="C109" s="10">
        <v>1</v>
      </c>
      <c r="D109" s="10">
        <v>4</v>
      </c>
      <c r="E109" s="12">
        <f t="shared" si="6"/>
        <v>7.7399380804953565E-4</v>
      </c>
      <c r="F109" s="12">
        <f t="shared" si="7"/>
        <v>2.875629043853343E-3</v>
      </c>
      <c r="G109" s="13">
        <f t="shared" si="8"/>
        <v>3</v>
      </c>
      <c r="H109" s="18">
        <f t="shared" si="9"/>
        <v>2.3219814241486067E-3</v>
      </c>
    </row>
    <row r="110" spans="2:8" ht="15" x14ac:dyDescent="0.2">
      <c r="B110" s="3" t="s">
        <v>32</v>
      </c>
      <c r="C110" s="10">
        <v>13</v>
      </c>
      <c r="D110" s="10">
        <v>7</v>
      </c>
      <c r="E110" s="12">
        <f t="shared" si="6"/>
        <v>1.0061919504643963E-2</v>
      </c>
      <c r="F110" s="12">
        <f t="shared" si="7"/>
        <v>5.0323508267433505E-3</v>
      </c>
      <c r="G110" s="13">
        <f t="shared" si="8"/>
        <v>-0.46153846153846156</v>
      </c>
      <c r="H110" s="18">
        <f t="shared" si="9"/>
        <v>-4.6439628482972135E-3</v>
      </c>
    </row>
    <row r="111" spans="2:8" ht="15" x14ac:dyDescent="0.2">
      <c r="B111" s="3" t="s">
        <v>30</v>
      </c>
      <c r="C111" s="10">
        <v>0</v>
      </c>
      <c r="D111" s="10">
        <v>4</v>
      </c>
      <c r="E111" s="12" t="str">
        <f t="shared" si="6"/>
        <v/>
      </c>
      <c r="F111" s="12">
        <f t="shared" si="7"/>
        <v>2.875629043853343E-3</v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50</v>
      </c>
      <c r="D112" s="10">
        <v>39</v>
      </c>
      <c r="E112" s="12">
        <f t="shared" si="6"/>
        <v>3.8699690402476783E-2</v>
      </c>
      <c r="F112" s="12">
        <f t="shared" si="7"/>
        <v>2.8037383177570093E-2</v>
      </c>
      <c r="G112" s="13">
        <f t="shared" si="8"/>
        <v>-0.22</v>
      </c>
      <c r="H112" s="18">
        <f t="shared" si="9"/>
        <v>-8.5139318885448928E-3</v>
      </c>
    </row>
    <row r="113" spans="2:8" ht="15" x14ac:dyDescent="0.2">
      <c r="B113" s="3" t="s">
        <v>248</v>
      </c>
      <c r="C113" s="10">
        <v>25</v>
      </c>
      <c r="D113" s="10">
        <v>24</v>
      </c>
      <c r="E113" s="12">
        <f t="shared" si="6"/>
        <v>1.9349845201238391E-2</v>
      </c>
      <c r="F113" s="12">
        <f t="shared" si="7"/>
        <v>1.7253774263120056E-2</v>
      </c>
      <c r="G113" s="13">
        <f t="shared" si="8"/>
        <v>-0.04</v>
      </c>
      <c r="H113" s="18">
        <f t="shared" si="9"/>
        <v>-7.7399380804953565E-4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7.7399380804953565E-4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72</v>
      </c>
      <c r="D115" s="10">
        <v>52</v>
      </c>
      <c r="E115" s="12">
        <f t="shared" si="6"/>
        <v>5.5727554179566562E-2</v>
      </c>
      <c r="F115" s="12">
        <f t="shared" si="7"/>
        <v>3.7383177570093455E-2</v>
      </c>
      <c r="G115" s="13">
        <f t="shared" si="8"/>
        <v>-0.27777777777777779</v>
      </c>
      <c r="H115" s="18">
        <f t="shared" si="9"/>
        <v>-1.5479876160990712E-2</v>
      </c>
    </row>
    <row r="116" spans="2:8" ht="15" x14ac:dyDescent="0.2">
      <c r="B116" s="3" t="s">
        <v>249</v>
      </c>
      <c r="C116" s="10">
        <v>12</v>
      </c>
      <c r="D116" s="10">
        <v>16</v>
      </c>
      <c r="E116" s="12">
        <f t="shared" si="6"/>
        <v>9.2879256965944269E-3</v>
      </c>
      <c r="F116" s="12">
        <f t="shared" si="7"/>
        <v>1.1502516175413372E-2</v>
      </c>
      <c r="G116" s="13">
        <f t="shared" si="8"/>
        <v>0.33333333333333331</v>
      </c>
      <c r="H116" s="18">
        <f t="shared" si="9"/>
        <v>3.0959752321981422E-3</v>
      </c>
    </row>
    <row r="117" spans="2:8" ht="15" x14ac:dyDescent="0.2">
      <c r="B117" s="3" t="s">
        <v>250</v>
      </c>
      <c r="C117" s="10">
        <v>4</v>
      </c>
      <c r="D117" s="10">
        <v>1</v>
      </c>
      <c r="E117" s="12">
        <f t="shared" si="6"/>
        <v>3.0959752321981426E-3</v>
      </c>
      <c r="F117" s="12">
        <f t="shared" si="7"/>
        <v>7.1890726096333576E-4</v>
      </c>
      <c r="G117" s="13">
        <f t="shared" si="8"/>
        <v>-0.75</v>
      </c>
      <c r="H117" s="18">
        <f t="shared" si="9"/>
        <v>-2.3219814241486067E-3</v>
      </c>
    </row>
    <row r="118" spans="2:8" ht="15" x14ac:dyDescent="0.2">
      <c r="B118" s="3" t="s">
        <v>251</v>
      </c>
      <c r="C118" s="10">
        <v>47</v>
      </c>
      <c r="D118" s="10">
        <v>177</v>
      </c>
      <c r="E118" s="12">
        <f t="shared" si="6"/>
        <v>3.637770897832817E-2</v>
      </c>
      <c r="F118" s="12">
        <f t="shared" si="7"/>
        <v>0.12724658519051044</v>
      </c>
      <c r="G118" s="13">
        <f t="shared" si="8"/>
        <v>2.7659574468085109</v>
      </c>
      <c r="H118" s="18">
        <f t="shared" si="9"/>
        <v>0.10061919504643962</v>
      </c>
    </row>
    <row r="119" spans="2:8" ht="15" x14ac:dyDescent="0.2">
      <c r="B119" s="3" t="s">
        <v>252</v>
      </c>
      <c r="C119" s="10">
        <v>87</v>
      </c>
      <c r="D119" s="10">
        <v>46</v>
      </c>
      <c r="E119" s="12">
        <f t="shared" si="6"/>
        <v>6.7337461300309598E-2</v>
      </c>
      <c r="F119" s="12">
        <f t="shared" si="7"/>
        <v>3.3069734004313442E-2</v>
      </c>
      <c r="G119" s="13">
        <f t="shared" si="8"/>
        <v>-0.47126436781609193</v>
      </c>
      <c r="H119" s="18">
        <f t="shared" si="9"/>
        <v>-3.1733746130030958E-2</v>
      </c>
    </row>
    <row r="120" spans="2:8" ht="15" x14ac:dyDescent="0.2">
      <c r="B120" s="3" t="s">
        <v>253</v>
      </c>
      <c r="C120" s="10">
        <v>100</v>
      </c>
      <c r="D120" s="10">
        <v>63</v>
      </c>
      <c r="E120" s="12">
        <f t="shared" si="6"/>
        <v>7.7399380804953566E-2</v>
      </c>
      <c r="F120" s="12">
        <f t="shared" si="7"/>
        <v>4.529115744069015E-2</v>
      </c>
      <c r="G120" s="13">
        <f t="shared" si="8"/>
        <v>-0.37</v>
      </c>
      <c r="H120" s="18">
        <f t="shared" si="9"/>
        <v>-2.8637770897832818E-2</v>
      </c>
    </row>
    <row r="121" spans="2:8" ht="15" x14ac:dyDescent="0.2">
      <c r="B121" s="3" t="s">
        <v>35</v>
      </c>
      <c r="C121" s="10">
        <v>34</v>
      </c>
      <c r="D121" s="10">
        <v>67</v>
      </c>
      <c r="E121" s="12">
        <f t="shared" si="6"/>
        <v>2.6315789473684209E-2</v>
      </c>
      <c r="F121" s="12">
        <f t="shared" si="7"/>
        <v>4.8166786484543492E-2</v>
      </c>
      <c r="G121" s="13">
        <f t="shared" si="8"/>
        <v>0.97058823529411764</v>
      </c>
      <c r="H121" s="18">
        <f t="shared" si="9"/>
        <v>2.5541795665634675E-2</v>
      </c>
    </row>
    <row r="122" spans="2:8" ht="15" x14ac:dyDescent="0.2">
      <c r="B122" s="3" t="s">
        <v>39</v>
      </c>
      <c r="C122" s="10">
        <v>4</v>
      </c>
      <c r="D122" s="10">
        <v>0</v>
      </c>
      <c r="E122" s="12">
        <f t="shared" si="6"/>
        <v>3.0959752321981426E-3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51</v>
      </c>
      <c r="D123" s="10">
        <v>80</v>
      </c>
      <c r="E123" s="12">
        <f t="shared" si="6"/>
        <v>3.9473684210526314E-2</v>
      </c>
      <c r="F123" s="12">
        <f t="shared" si="7"/>
        <v>5.7512580877066857E-2</v>
      </c>
      <c r="G123" s="13">
        <f t="shared" si="8"/>
        <v>0.56862745098039214</v>
      </c>
      <c r="H123" s="18">
        <f t="shared" si="9"/>
        <v>2.2445820433436531E-2</v>
      </c>
    </row>
    <row r="124" spans="2:8" ht="15" x14ac:dyDescent="0.2">
      <c r="B124" s="3" t="s">
        <v>36</v>
      </c>
      <c r="C124" s="10">
        <v>0</v>
      </c>
      <c r="D124" s="10">
        <v>2</v>
      </c>
      <c r="E124" s="12" t="str">
        <f t="shared" si="6"/>
        <v/>
      </c>
      <c r="F124" s="12">
        <f t="shared" si="7"/>
        <v>1.4378145219266715E-3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3</v>
      </c>
      <c r="D125" s="10">
        <v>2</v>
      </c>
      <c r="E125" s="12">
        <f t="shared" si="6"/>
        <v>2.3219814241486067E-3</v>
      </c>
      <c r="F125" s="12">
        <f t="shared" si="7"/>
        <v>1.4378145219266715E-3</v>
      </c>
      <c r="G125" s="13">
        <f t="shared" si="8"/>
        <v>-0.33333333333333331</v>
      </c>
      <c r="H125" s="18">
        <f t="shared" si="9"/>
        <v>-7.7399380804953554E-4</v>
      </c>
    </row>
    <row r="126" spans="2:8" ht="15" x14ac:dyDescent="0.2">
      <c r="B126" s="3" t="s">
        <v>255</v>
      </c>
      <c r="C126" s="10">
        <v>1</v>
      </c>
      <c r="D126" s="10">
        <v>2</v>
      </c>
      <c r="E126" s="12">
        <f t="shared" si="6"/>
        <v>7.7399380804953565E-4</v>
      </c>
      <c r="F126" s="12">
        <f t="shared" si="7"/>
        <v>1.4378145219266715E-3</v>
      </c>
      <c r="G126" s="13">
        <f t="shared" si="8"/>
        <v>1</v>
      </c>
      <c r="H126" s="18">
        <f t="shared" si="9"/>
        <v>7.7399380804953565E-4</v>
      </c>
    </row>
    <row r="127" spans="2:8" ht="15" x14ac:dyDescent="0.2">
      <c r="B127" s="3" t="s">
        <v>256</v>
      </c>
      <c r="C127" s="10">
        <v>33</v>
      </c>
      <c r="D127" s="10">
        <v>11</v>
      </c>
      <c r="E127" s="12">
        <f t="shared" si="6"/>
        <v>2.5541795665634675E-2</v>
      </c>
      <c r="F127" s="12">
        <f t="shared" si="7"/>
        <v>7.9079798705966927E-3</v>
      </c>
      <c r="G127" s="13">
        <f t="shared" si="8"/>
        <v>-0.66666666666666663</v>
      </c>
      <c r="H127" s="18">
        <f t="shared" si="9"/>
        <v>-1.7027863777089782E-2</v>
      </c>
    </row>
    <row r="128" spans="2:8" ht="15" x14ac:dyDescent="0.2">
      <c r="B128" s="3" t="s">
        <v>257</v>
      </c>
      <c r="C128" s="10">
        <v>27</v>
      </c>
      <c r="D128" s="10">
        <v>35</v>
      </c>
      <c r="E128" s="12">
        <f t="shared" si="6"/>
        <v>2.089783281733746E-2</v>
      </c>
      <c r="F128" s="12">
        <f t="shared" si="7"/>
        <v>2.5161754133716751E-2</v>
      </c>
      <c r="G128" s="13">
        <f t="shared" si="8"/>
        <v>0.29629629629629628</v>
      </c>
      <c r="H128" s="18">
        <f t="shared" si="9"/>
        <v>6.1919504643962843E-3</v>
      </c>
    </row>
    <row r="129" spans="2:8" ht="30" x14ac:dyDescent="0.2">
      <c r="B129" s="3" t="s">
        <v>258</v>
      </c>
      <c r="C129" s="10">
        <v>11</v>
      </c>
      <c r="D129" s="10">
        <v>4</v>
      </c>
      <c r="E129" s="12">
        <f t="shared" si="6"/>
        <v>8.5139318885448911E-3</v>
      </c>
      <c r="F129" s="12">
        <f t="shared" si="7"/>
        <v>2.875629043853343E-3</v>
      </c>
      <c r="G129" s="13">
        <f t="shared" si="8"/>
        <v>-0.63636363636363635</v>
      </c>
      <c r="H129" s="18">
        <f t="shared" si="9"/>
        <v>-5.4179566563467485E-3</v>
      </c>
    </row>
    <row r="130" spans="2:8" ht="30" x14ac:dyDescent="0.2">
      <c r="B130" s="3" t="s">
        <v>259</v>
      </c>
      <c r="C130" s="10">
        <v>3</v>
      </c>
      <c r="D130" s="10">
        <v>1</v>
      </c>
      <c r="E130" s="12">
        <f t="shared" si="6"/>
        <v>2.3219814241486067E-3</v>
      </c>
      <c r="F130" s="12">
        <f t="shared" si="7"/>
        <v>7.1890726096333576E-4</v>
      </c>
      <c r="G130" s="13">
        <f t="shared" si="8"/>
        <v>-0.66666666666666663</v>
      </c>
      <c r="H130" s="18">
        <f t="shared" si="9"/>
        <v>-1.5479876160990711E-3</v>
      </c>
    </row>
    <row r="131" spans="2:8" ht="30" x14ac:dyDescent="0.2">
      <c r="B131" s="3" t="s">
        <v>260</v>
      </c>
      <c r="C131" s="10">
        <v>108</v>
      </c>
      <c r="D131" s="10">
        <v>81</v>
      </c>
      <c r="E131" s="12">
        <f t="shared" si="6"/>
        <v>8.3591331269349839E-2</v>
      </c>
      <c r="F131" s="12">
        <f t="shared" si="7"/>
        <v>5.8231488138030196E-2</v>
      </c>
      <c r="G131" s="13">
        <f t="shared" si="8"/>
        <v>-0.25</v>
      </c>
      <c r="H131" s="18">
        <f t="shared" si="9"/>
        <v>-2.089783281733746E-2</v>
      </c>
    </row>
    <row r="132" spans="2:8" ht="15" x14ac:dyDescent="0.2">
      <c r="B132" s="3" t="s">
        <v>50</v>
      </c>
      <c r="C132" s="10">
        <v>1</v>
      </c>
      <c r="D132" s="10">
        <v>2</v>
      </c>
      <c r="E132" s="12">
        <f t="shared" si="6"/>
        <v>7.7399380804953565E-4</v>
      </c>
      <c r="F132" s="12">
        <f t="shared" si="7"/>
        <v>1.4378145219266715E-3</v>
      </c>
      <c r="G132" s="13">
        <f t="shared" si="8"/>
        <v>1</v>
      </c>
      <c r="H132" s="18">
        <f t="shared" si="9"/>
        <v>7.7399380804953565E-4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21</v>
      </c>
      <c r="D134" s="10">
        <v>34</v>
      </c>
      <c r="E134" s="12">
        <f t="shared" si="6"/>
        <v>1.6253869969040248E-2</v>
      </c>
      <c r="F134" s="12">
        <f t="shared" si="7"/>
        <v>2.4442846872753415E-2</v>
      </c>
      <c r="G134" s="13">
        <f t="shared" si="8"/>
        <v>0.61904761904761907</v>
      </c>
      <c r="H134" s="18">
        <f t="shared" si="9"/>
        <v>1.0061919504643963E-2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14</v>
      </c>
      <c r="D137" s="10">
        <v>18</v>
      </c>
      <c r="E137" s="12">
        <f t="shared" si="10"/>
        <v>1.0835913312693499E-2</v>
      </c>
      <c r="F137" s="12">
        <f t="shared" si="11"/>
        <v>1.2940330697340043E-2</v>
      </c>
      <c r="G137" s="13">
        <f t="shared" si="12"/>
        <v>0.2857142857142857</v>
      </c>
      <c r="H137" s="18">
        <f t="shared" si="13"/>
        <v>3.0959752321981422E-3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6</v>
      </c>
      <c r="D139" s="10">
        <v>1</v>
      </c>
      <c r="E139" s="12">
        <f t="shared" si="10"/>
        <v>4.6439628482972135E-3</v>
      </c>
      <c r="F139" s="12">
        <f t="shared" si="11"/>
        <v>7.1890726096333576E-4</v>
      </c>
      <c r="G139" s="13">
        <f t="shared" si="12"/>
        <v>-0.83333333333333337</v>
      </c>
      <c r="H139" s="18">
        <f t="shared" si="13"/>
        <v>-3.869969040247678E-3</v>
      </c>
    </row>
    <row r="140" spans="2:8" ht="30" x14ac:dyDescent="0.2">
      <c r="B140" s="3" t="s">
        <v>263</v>
      </c>
      <c r="C140" s="10">
        <v>1</v>
      </c>
      <c r="D140" s="10">
        <v>0</v>
      </c>
      <c r="E140" s="12">
        <f t="shared" si="10"/>
        <v>7.7399380804953565E-4</v>
      </c>
      <c r="F140" s="12" t="str">
        <f t="shared" si="11"/>
        <v/>
      </c>
      <c r="G140" s="13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3</v>
      </c>
      <c r="E142" s="12" t="str">
        <f t="shared" si="10"/>
        <v/>
      </c>
      <c r="F142" s="12">
        <f t="shared" si="11"/>
        <v>2.1567217828900071E-3</v>
      </c>
      <c r="G142" s="13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10">
        <v>2</v>
      </c>
      <c r="D143" s="10">
        <v>2</v>
      </c>
      <c r="E143" s="12">
        <f t="shared" si="10"/>
        <v>1.5479876160990713E-3</v>
      </c>
      <c r="F143" s="12">
        <f t="shared" si="11"/>
        <v>1.4378145219266715E-3</v>
      </c>
      <c r="G143" s="13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2</v>
      </c>
      <c r="E144" s="12" t="str">
        <f t="shared" si="10"/>
        <v/>
      </c>
      <c r="F144" s="12">
        <f t="shared" si="11"/>
        <v>1.4378145219266715E-3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2583</v>
      </c>
      <c r="D151" s="40">
        <f>SUM(D152:D288)</f>
        <v>2835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9.7560975609756101E-2</v>
      </c>
      <c r="H151" s="41">
        <f>+IF(OR(AND(E151=""),(G151="")),"",E151*G151)</f>
        <v>9.7560975609756101E-2</v>
      </c>
    </row>
    <row r="152" spans="2:8" ht="15" x14ac:dyDescent="0.2">
      <c r="B152" s="4" t="s">
        <v>54</v>
      </c>
      <c r="C152" s="10">
        <v>8</v>
      </c>
      <c r="D152" s="10">
        <v>11</v>
      </c>
      <c r="E152" s="12">
        <f>+IF(C152=0,"",C152/C$151)</f>
        <v>3.097173828881146E-3</v>
      </c>
      <c r="F152" s="12">
        <f>+IF(D152=0,"",D152/D$151)</f>
        <v>3.8800705467372134E-3</v>
      </c>
      <c r="G152" s="13">
        <f>+IF(OR(AND(D152=0),(C152=0)),"0",((D152-C152)/C152))</f>
        <v>0.375</v>
      </c>
      <c r="H152" s="18">
        <f>+IF(OR(AND(E152=""),(G152="")),"",E152*G152)</f>
        <v>1.1614401858304297E-3</v>
      </c>
    </row>
    <row r="153" spans="2:8" ht="15" x14ac:dyDescent="0.2">
      <c r="B153" s="4" t="s">
        <v>58</v>
      </c>
      <c r="C153" s="10">
        <v>1</v>
      </c>
      <c r="D153" s="10">
        <v>2</v>
      </c>
      <c r="E153" s="12">
        <f t="shared" ref="E153:E216" si="14">+IF(C153=0,"",C153/C$151)</f>
        <v>3.8714672861014324E-4</v>
      </c>
      <c r="F153" s="12">
        <f t="shared" ref="F153:F216" si="15">+IF(D153=0,"",D153/D$151)</f>
        <v>7.0546737213403885E-4</v>
      </c>
      <c r="G153" s="13">
        <f t="shared" ref="G153:G216" si="16">+IF(OR(AND(D153=0),(C153=0)),"0",((D153-C153)/C153))</f>
        <v>1</v>
      </c>
      <c r="H153" s="18">
        <f t="shared" ref="H153:H216" si="17">+IF(OR(AND(E153=""),(G153="")),"",E153*G153)</f>
        <v>3.8714672861014324E-4</v>
      </c>
    </row>
    <row r="154" spans="2:8" ht="15" x14ac:dyDescent="0.2">
      <c r="B154" s="4" t="s">
        <v>265</v>
      </c>
      <c r="C154" s="10">
        <v>2</v>
      </c>
      <c r="D154" s="10">
        <v>20</v>
      </c>
      <c r="E154" s="12">
        <f t="shared" si="14"/>
        <v>7.7429345722028649E-4</v>
      </c>
      <c r="F154" s="12">
        <f t="shared" si="15"/>
        <v>7.0546737213403876E-3</v>
      </c>
      <c r="G154" s="13">
        <f t="shared" si="16"/>
        <v>9</v>
      </c>
      <c r="H154" s="18">
        <f t="shared" si="17"/>
        <v>6.9686411149825784E-3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9</v>
      </c>
      <c r="D156" s="10">
        <v>21</v>
      </c>
      <c r="E156" s="12">
        <f t="shared" si="14"/>
        <v>3.4843205574912892E-3</v>
      </c>
      <c r="F156" s="12">
        <f t="shared" si="15"/>
        <v>7.4074074074074077E-3</v>
      </c>
      <c r="G156" s="13">
        <f t="shared" si="16"/>
        <v>1.3333333333333333</v>
      </c>
      <c r="H156" s="18">
        <f t="shared" si="17"/>
        <v>4.6457607433217189E-3</v>
      </c>
    </row>
    <row r="157" spans="2:8" ht="15" x14ac:dyDescent="0.2">
      <c r="B157" s="4" t="s">
        <v>53</v>
      </c>
      <c r="C157" s="10">
        <v>223</v>
      </c>
      <c r="D157" s="10">
        <v>148</v>
      </c>
      <c r="E157" s="12">
        <f t="shared" si="14"/>
        <v>8.6333720480061937E-2</v>
      </c>
      <c r="F157" s="12">
        <f t="shared" si="15"/>
        <v>5.2204585537918874E-2</v>
      </c>
      <c r="G157" s="13">
        <f t="shared" si="16"/>
        <v>-0.33632286995515698</v>
      </c>
      <c r="H157" s="18">
        <f t="shared" si="17"/>
        <v>-2.9036004645760744E-2</v>
      </c>
    </row>
    <row r="158" spans="2:8" ht="15" x14ac:dyDescent="0.2">
      <c r="B158" s="4" t="s">
        <v>59</v>
      </c>
      <c r="C158" s="10">
        <v>3</v>
      </c>
      <c r="D158" s="10">
        <v>1</v>
      </c>
      <c r="E158" s="12">
        <f t="shared" si="14"/>
        <v>1.1614401858304297E-3</v>
      </c>
      <c r="F158" s="12">
        <f t="shared" si="15"/>
        <v>3.5273368606701942E-4</v>
      </c>
      <c r="G158" s="13">
        <f t="shared" si="16"/>
        <v>-0.66666666666666663</v>
      </c>
      <c r="H158" s="18">
        <f t="shared" si="17"/>
        <v>-7.7429345722028649E-4</v>
      </c>
    </row>
    <row r="159" spans="2:8" ht="15" x14ac:dyDescent="0.2">
      <c r="B159" s="4" t="s">
        <v>268</v>
      </c>
      <c r="C159" s="10">
        <v>9</v>
      </c>
      <c r="D159" s="10">
        <v>12</v>
      </c>
      <c r="E159" s="12">
        <f t="shared" si="14"/>
        <v>3.4843205574912892E-3</v>
      </c>
      <c r="F159" s="12">
        <f t="shared" si="15"/>
        <v>4.2328042328042331E-3</v>
      </c>
      <c r="G159" s="13">
        <f t="shared" si="16"/>
        <v>0.33333333333333331</v>
      </c>
      <c r="H159" s="18">
        <f t="shared" si="17"/>
        <v>1.1614401858304297E-3</v>
      </c>
    </row>
    <row r="160" spans="2:8" ht="15" x14ac:dyDescent="0.2">
      <c r="B160" s="4" t="s">
        <v>55</v>
      </c>
      <c r="C160" s="10">
        <v>3</v>
      </c>
      <c r="D160" s="10">
        <v>2</v>
      </c>
      <c r="E160" s="12">
        <f t="shared" si="14"/>
        <v>1.1614401858304297E-3</v>
      </c>
      <c r="F160" s="12">
        <f t="shared" si="15"/>
        <v>7.0546737213403885E-4</v>
      </c>
      <c r="G160" s="13">
        <f t="shared" si="16"/>
        <v>-0.33333333333333331</v>
      </c>
      <c r="H160" s="18">
        <f t="shared" si="17"/>
        <v>-3.8714672861014324E-4</v>
      </c>
    </row>
    <row r="161" spans="2:8" ht="15" x14ac:dyDescent="0.2">
      <c r="B161" s="4" t="s">
        <v>51</v>
      </c>
      <c r="C161" s="10">
        <v>0</v>
      </c>
      <c r="D161" s="10">
        <v>1</v>
      </c>
      <c r="E161" s="12" t="str">
        <f t="shared" si="14"/>
        <v/>
      </c>
      <c r="F161" s="12">
        <f t="shared" si="15"/>
        <v>3.5273368606701942E-4</v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1</v>
      </c>
      <c r="E162" s="12" t="str">
        <f t="shared" si="14"/>
        <v/>
      </c>
      <c r="F162" s="12">
        <f t="shared" si="15"/>
        <v>3.5273368606701942E-4</v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20</v>
      </c>
      <c r="D163" s="10">
        <v>16</v>
      </c>
      <c r="E163" s="12">
        <f t="shared" si="14"/>
        <v>7.7429345722028649E-3</v>
      </c>
      <c r="F163" s="12">
        <f t="shared" si="15"/>
        <v>5.6437389770723108E-3</v>
      </c>
      <c r="G163" s="13">
        <f t="shared" si="16"/>
        <v>-0.2</v>
      </c>
      <c r="H163" s="18">
        <f t="shared" si="17"/>
        <v>-1.548586914440573E-3</v>
      </c>
    </row>
    <row r="164" spans="2:8" ht="15" x14ac:dyDescent="0.2">
      <c r="B164" s="4" t="s">
        <v>56</v>
      </c>
      <c r="C164" s="10">
        <v>7</v>
      </c>
      <c r="D164" s="10">
        <v>8</v>
      </c>
      <c r="E164" s="12">
        <f t="shared" si="14"/>
        <v>2.7100271002710027E-3</v>
      </c>
      <c r="F164" s="12">
        <f t="shared" si="15"/>
        <v>2.8218694885361554E-3</v>
      </c>
      <c r="G164" s="13">
        <f t="shared" si="16"/>
        <v>0.14285714285714285</v>
      </c>
      <c r="H164" s="18">
        <f t="shared" si="17"/>
        <v>3.8714672861014324E-4</v>
      </c>
    </row>
    <row r="165" spans="2:8" ht="15" x14ac:dyDescent="0.2">
      <c r="B165" s="4" t="s">
        <v>57</v>
      </c>
      <c r="C165" s="10">
        <v>77</v>
      </c>
      <c r="D165" s="10">
        <v>45</v>
      </c>
      <c r="E165" s="12">
        <f t="shared" si="14"/>
        <v>2.9810298102981029E-2</v>
      </c>
      <c r="F165" s="12">
        <f t="shared" si="15"/>
        <v>1.5873015873015872E-2</v>
      </c>
      <c r="G165" s="13">
        <f t="shared" si="16"/>
        <v>-0.41558441558441561</v>
      </c>
      <c r="H165" s="18">
        <f t="shared" si="17"/>
        <v>-1.2388695315524584E-2</v>
      </c>
    </row>
    <row r="166" spans="2:8" ht="15" x14ac:dyDescent="0.2">
      <c r="B166" s="4" t="s">
        <v>270</v>
      </c>
      <c r="C166" s="10">
        <v>4</v>
      </c>
      <c r="D166" s="10">
        <v>1</v>
      </c>
      <c r="E166" s="12">
        <f t="shared" si="14"/>
        <v>1.548586914440573E-3</v>
      </c>
      <c r="F166" s="12">
        <f t="shared" si="15"/>
        <v>3.5273368606701942E-4</v>
      </c>
      <c r="G166" s="13">
        <f t="shared" si="16"/>
        <v>-0.75</v>
      </c>
      <c r="H166" s="18">
        <f t="shared" si="17"/>
        <v>-1.1614401858304297E-3</v>
      </c>
    </row>
    <row r="167" spans="2:8" ht="15" x14ac:dyDescent="0.2">
      <c r="B167" s="4" t="s">
        <v>52</v>
      </c>
      <c r="C167" s="10">
        <v>2</v>
      </c>
      <c r="D167" s="10">
        <v>1</v>
      </c>
      <c r="E167" s="12">
        <f t="shared" si="14"/>
        <v>7.7429345722028649E-4</v>
      </c>
      <c r="F167" s="12">
        <f t="shared" si="15"/>
        <v>3.5273368606701942E-4</v>
      </c>
      <c r="G167" s="13">
        <f t="shared" si="16"/>
        <v>-0.5</v>
      </c>
      <c r="H167" s="18">
        <f t="shared" si="17"/>
        <v>-3.8714672861014324E-4</v>
      </c>
    </row>
    <row r="168" spans="2:8" ht="15" x14ac:dyDescent="0.2">
      <c r="B168" s="4" t="s">
        <v>60</v>
      </c>
      <c r="C168" s="10">
        <v>2</v>
      </c>
      <c r="D168" s="10">
        <v>0</v>
      </c>
      <c r="E168" s="12">
        <f t="shared" si="14"/>
        <v>7.7429345722028649E-4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2</v>
      </c>
      <c r="D169" s="10">
        <v>8</v>
      </c>
      <c r="E169" s="12">
        <f t="shared" si="14"/>
        <v>7.7429345722028649E-4</v>
      </c>
      <c r="F169" s="12">
        <f t="shared" si="15"/>
        <v>2.8218694885361554E-3</v>
      </c>
      <c r="G169" s="13">
        <f t="shared" si="16"/>
        <v>3</v>
      </c>
      <c r="H169" s="18">
        <f t="shared" si="17"/>
        <v>2.3228803716608595E-3</v>
      </c>
    </row>
    <row r="170" spans="2:8" ht="15" x14ac:dyDescent="0.2">
      <c r="B170" s="4" t="s">
        <v>272</v>
      </c>
      <c r="C170" s="10">
        <v>39</v>
      </c>
      <c r="D170" s="10">
        <v>15</v>
      </c>
      <c r="E170" s="12">
        <f t="shared" si="14"/>
        <v>1.5098722415795587E-2</v>
      </c>
      <c r="F170" s="12">
        <f t="shared" si="15"/>
        <v>5.2910052910052907E-3</v>
      </c>
      <c r="G170" s="13">
        <f t="shared" si="16"/>
        <v>-0.61538461538461542</v>
      </c>
      <c r="H170" s="18">
        <f t="shared" si="17"/>
        <v>-9.2915214866434396E-3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9</v>
      </c>
      <c r="D172" s="10">
        <v>4</v>
      </c>
      <c r="E172" s="12">
        <f t="shared" si="14"/>
        <v>3.4843205574912892E-3</v>
      </c>
      <c r="F172" s="12">
        <f t="shared" si="15"/>
        <v>1.4109347442680777E-3</v>
      </c>
      <c r="G172" s="13">
        <f t="shared" si="16"/>
        <v>-0.55555555555555558</v>
      </c>
      <c r="H172" s="18">
        <f t="shared" si="17"/>
        <v>-1.9357336430507162E-3</v>
      </c>
    </row>
    <row r="173" spans="2:8" ht="15" x14ac:dyDescent="0.2">
      <c r="B173" s="4" t="s">
        <v>275</v>
      </c>
      <c r="C173" s="10">
        <v>124</v>
      </c>
      <c r="D173" s="10">
        <v>132</v>
      </c>
      <c r="E173" s="12">
        <f t="shared" si="14"/>
        <v>4.8006194347657766E-2</v>
      </c>
      <c r="F173" s="12">
        <f t="shared" si="15"/>
        <v>4.656084656084656E-2</v>
      </c>
      <c r="G173" s="13">
        <f t="shared" si="16"/>
        <v>6.4516129032258063E-2</v>
      </c>
      <c r="H173" s="18">
        <f t="shared" si="17"/>
        <v>3.097173828881146E-3</v>
      </c>
    </row>
    <row r="174" spans="2:8" ht="15" x14ac:dyDescent="0.2">
      <c r="B174" s="4" t="s">
        <v>276</v>
      </c>
      <c r="C174" s="10">
        <v>56</v>
      </c>
      <c r="D174" s="10">
        <v>91</v>
      </c>
      <c r="E174" s="12">
        <f t="shared" si="14"/>
        <v>2.1680216802168022E-2</v>
      </c>
      <c r="F174" s="12">
        <f t="shared" si="15"/>
        <v>3.2098765432098768E-2</v>
      </c>
      <c r="G174" s="13">
        <f t="shared" si="16"/>
        <v>0.625</v>
      </c>
      <c r="H174" s="18">
        <f t="shared" si="17"/>
        <v>1.3550135501355014E-2</v>
      </c>
    </row>
    <row r="175" spans="2:8" ht="15" x14ac:dyDescent="0.2">
      <c r="B175" s="4" t="s">
        <v>277</v>
      </c>
      <c r="C175" s="10">
        <v>5</v>
      </c>
      <c r="D175" s="10">
        <v>9</v>
      </c>
      <c r="E175" s="12">
        <f t="shared" si="14"/>
        <v>1.9357336430507162E-3</v>
      </c>
      <c r="F175" s="12">
        <f t="shared" si="15"/>
        <v>3.1746031746031746E-3</v>
      </c>
      <c r="G175" s="13">
        <f t="shared" si="16"/>
        <v>0.8</v>
      </c>
      <c r="H175" s="18">
        <f t="shared" si="17"/>
        <v>1.548586914440573E-3</v>
      </c>
    </row>
    <row r="176" spans="2:8" ht="15" x14ac:dyDescent="0.2">
      <c r="B176" s="4" t="s">
        <v>278</v>
      </c>
      <c r="C176" s="10">
        <v>58</v>
      </c>
      <c r="D176" s="10">
        <v>77</v>
      </c>
      <c r="E176" s="12">
        <f t="shared" si="14"/>
        <v>2.245451025938831E-2</v>
      </c>
      <c r="F176" s="12">
        <f t="shared" si="15"/>
        <v>2.7160493827160494E-2</v>
      </c>
      <c r="G176" s="13">
        <f t="shared" si="16"/>
        <v>0.32758620689655171</v>
      </c>
      <c r="H176" s="18">
        <f t="shared" si="17"/>
        <v>7.3557878435927216E-3</v>
      </c>
    </row>
    <row r="177" spans="2:8" ht="15" x14ac:dyDescent="0.2">
      <c r="B177" s="4" t="s">
        <v>279</v>
      </c>
      <c r="C177" s="10">
        <v>50</v>
      </c>
      <c r="D177" s="10">
        <v>51</v>
      </c>
      <c r="E177" s="12">
        <f t="shared" si="14"/>
        <v>1.9357336430507164E-2</v>
      </c>
      <c r="F177" s="12">
        <f t="shared" si="15"/>
        <v>1.7989417989417989E-2</v>
      </c>
      <c r="G177" s="13">
        <f t="shared" si="16"/>
        <v>0.02</v>
      </c>
      <c r="H177" s="18">
        <f t="shared" si="17"/>
        <v>3.871467286101433E-4</v>
      </c>
    </row>
    <row r="178" spans="2:8" ht="15" x14ac:dyDescent="0.2">
      <c r="B178" s="4" t="s">
        <v>280</v>
      </c>
      <c r="C178" s="10">
        <v>11</v>
      </c>
      <c r="D178" s="10">
        <v>43</v>
      </c>
      <c r="E178" s="12">
        <f t="shared" si="14"/>
        <v>4.2586140147115757E-3</v>
      </c>
      <c r="F178" s="12">
        <f t="shared" si="15"/>
        <v>1.5167548500881834E-2</v>
      </c>
      <c r="G178" s="13">
        <f t="shared" si="16"/>
        <v>2.9090909090909092</v>
      </c>
      <c r="H178" s="18">
        <f t="shared" si="17"/>
        <v>1.2388695315524584E-2</v>
      </c>
    </row>
    <row r="179" spans="2:8" ht="15" x14ac:dyDescent="0.2">
      <c r="B179" s="4" t="s">
        <v>281</v>
      </c>
      <c r="C179" s="10">
        <v>0</v>
      </c>
      <c r="D179" s="10">
        <v>9</v>
      </c>
      <c r="E179" s="12" t="str">
        <f t="shared" si="14"/>
        <v/>
      </c>
      <c r="F179" s="12">
        <f t="shared" si="15"/>
        <v>3.1746031746031746E-3</v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3.5273368606701942E-4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30</v>
      </c>
      <c r="D182" s="10">
        <v>3</v>
      </c>
      <c r="E182" s="12">
        <f t="shared" si="14"/>
        <v>1.1614401858304297E-2</v>
      </c>
      <c r="F182" s="12">
        <f t="shared" si="15"/>
        <v>1.0582010582010583E-3</v>
      </c>
      <c r="G182" s="13">
        <f t="shared" si="16"/>
        <v>-0.9</v>
      </c>
      <c r="H182" s="18">
        <f t="shared" si="17"/>
        <v>-1.0452961672473868E-2</v>
      </c>
    </row>
    <row r="183" spans="2:8" ht="15" x14ac:dyDescent="0.2">
      <c r="B183" s="4" t="s">
        <v>285</v>
      </c>
      <c r="C183" s="10">
        <v>28</v>
      </c>
      <c r="D183" s="10">
        <v>75</v>
      </c>
      <c r="E183" s="12">
        <f t="shared" si="14"/>
        <v>1.0840108401084011E-2</v>
      </c>
      <c r="F183" s="12">
        <f t="shared" si="15"/>
        <v>2.6455026455026454E-2</v>
      </c>
      <c r="G183" s="13">
        <f t="shared" si="16"/>
        <v>1.6785714285714286</v>
      </c>
      <c r="H183" s="18">
        <f t="shared" si="17"/>
        <v>1.8195896244676733E-2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131</v>
      </c>
      <c r="D186" s="10">
        <v>353</v>
      </c>
      <c r="E186" s="12">
        <f t="shared" si="14"/>
        <v>5.0716221447928762E-2</v>
      </c>
      <c r="F186" s="12">
        <f t="shared" si="15"/>
        <v>0.12451499118165785</v>
      </c>
      <c r="G186" s="13">
        <f t="shared" si="16"/>
        <v>1.6946564885496183</v>
      </c>
      <c r="H186" s="18">
        <f t="shared" si="17"/>
        <v>8.5946573751451788E-2</v>
      </c>
    </row>
    <row r="187" spans="2:8" ht="15" x14ac:dyDescent="0.2">
      <c r="B187" s="4" t="s">
        <v>287</v>
      </c>
      <c r="C187" s="10">
        <v>2</v>
      </c>
      <c r="D187" s="10">
        <v>1</v>
      </c>
      <c r="E187" s="12">
        <f t="shared" si="14"/>
        <v>7.7429345722028649E-4</v>
      </c>
      <c r="F187" s="12">
        <f t="shared" si="15"/>
        <v>3.5273368606701942E-4</v>
      </c>
      <c r="G187" s="13">
        <f t="shared" si="16"/>
        <v>-0.5</v>
      </c>
      <c r="H187" s="18">
        <f t="shared" si="17"/>
        <v>-3.8714672861014324E-4</v>
      </c>
    </row>
    <row r="188" spans="2:8" ht="30" x14ac:dyDescent="0.2">
      <c r="B188" s="4" t="s">
        <v>288</v>
      </c>
      <c r="C188" s="10">
        <v>0</v>
      </c>
      <c r="D188" s="10">
        <v>26</v>
      </c>
      <c r="E188" s="12" t="str">
        <f t="shared" si="14"/>
        <v/>
      </c>
      <c r="F188" s="12">
        <f t="shared" si="15"/>
        <v>9.1710758377425046E-3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1</v>
      </c>
      <c r="E189" s="12">
        <f t="shared" si="14"/>
        <v>3.8714672861014324E-4</v>
      </c>
      <c r="F189" s="12">
        <f t="shared" si="15"/>
        <v>3.5273368606701942E-4</v>
      </c>
      <c r="G189" s="13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3.5273368606701942E-4</v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3.5273368606701942E-4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272</v>
      </c>
      <c r="D196" s="10">
        <v>242</v>
      </c>
      <c r="E196" s="12">
        <f t="shared" si="14"/>
        <v>0.10530391018195896</v>
      </c>
      <c r="F196" s="12">
        <f t="shared" si="15"/>
        <v>8.5361552028218698E-2</v>
      </c>
      <c r="G196" s="13">
        <f t="shared" si="16"/>
        <v>-0.11029411764705882</v>
      </c>
      <c r="H196" s="18">
        <f t="shared" si="17"/>
        <v>-1.1614401858304297E-2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3.8714672861014324E-4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3.8714672861014324E-4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2</v>
      </c>
      <c r="D200" s="10">
        <v>0</v>
      </c>
      <c r="E200" s="12">
        <f t="shared" si="14"/>
        <v>7.7429345722028649E-4</v>
      </c>
      <c r="F200" s="12" t="str">
        <f t="shared" si="15"/>
        <v/>
      </c>
      <c r="G200" s="13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4</v>
      </c>
      <c r="D201" s="10">
        <v>4</v>
      </c>
      <c r="E201" s="12">
        <f t="shared" si="14"/>
        <v>1.548586914440573E-3</v>
      </c>
      <c r="F201" s="12">
        <f t="shared" si="15"/>
        <v>1.4109347442680777E-3</v>
      </c>
      <c r="G201" s="13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4</v>
      </c>
      <c r="D202" s="10">
        <v>1</v>
      </c>
      <c r="E202" s="12">
        <f t="shared" si="14"/>
        <v>1.548586914440573E-3</v>
      </c>
      <c r="F202" s="12">
        <f t="shared" si="15"/>
        <v>3.5273368606701942E-4</v>
      </c>
      <c r="G202" s="13">
        <f t="shared" si="16"/>
        <v>-0.75</v>
      </c>
      <c r="H202" s="18">
        <f t="shared" si="17"/>
        <v>-1.1614401858304297E-3</v>
      </c>
    </row>
    <row r="203" spans="2:8" ht="15" x14ac:dyDescent="0.2">
      <c r="B203" s="4" t="s">
        <v>67</v>
      </c>
      <c r="C203" s="10">
        <v>2</v>
      </c>
      <c r="D203" s="10">
        <v>0</v>
      </c>
      <c r="E203" s="12">
        <f t="shared" si="14"/>
        <v>7.7429345722028649E-4</v>
      </c>
      <c r="F203" s="12" t="str">
        <f t="shared" si="15"/>
        <v/>
      </c>
      <c r="G203" s="13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56</v>
      </c>
      <c r="D206" s="10">
        <v>28</v>
      </c>
      <c r="E206" s="12">
        <f t="shared" si="14"/>
        <v>2.1680216802168022E-2</v>
      </c>
      <c r="F206" s="12">
        <f t="shared" si="15"/>
        <v>9.876543209876543E-3</v>
      </c>
      <c r="G206" s="13">
        <f t="shared" si="16"/>
        <v>-0.5</v>
      </c>
      <c r="H206" s="18">
        <f t="shared" si="17"/>
        <v>-1.0840108401084011E-2</v>
      </c>
    </row>
    <row r="207" spans="2:8" ht="15" x14ac:dyDescent="0.2">
      <c r="B207" s="4" t="s">
        <v>561</v>
      </c>
      <c r="C207" s="10">
        <v>0</v>
      </c>
      <c r="D207" s="10">
        <v>1</v>
      </c>
      <c r="E207" s="12" t="str">
        <f t="shared" si="14"/>
        <v/>
      </c>
      <c r="F207" s="12">
        <f t="shared" si="15"/>
        <v>3.5273368606701942E-4</v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322</v>
      </c>
      <c r="D208" s="10">
        <v>656</v>
      </c>
      <c r="E208" s="12">
        <f t="shared" si="14"/>
        <v>0.12466124661246612</v>
      </c>
      <c r="F208" s="12">
        <f t="shared" si="15"/>
        <v>0.23139329805996472</v>
      </c>
      <c r="G208" s="13">
        <f t="shared" si="16"/>
        <v>1.0372670807453417</v>
      </c>
      <c r="H208" s="18">
        <f t="shared" si="17"/>
        <v>0.12930700735578785</v>
      </c>
    </row>
    <row r="209" spans="2:8" ht="15" x14ac:dyDescent="0.2">
      <c r="B209" s="4" t="s">
        <v>71</v>
      </c>
      <c r="C209" s="10">
        <v>0</v>
      </c>
      <c r="D209" s="10">
        <v>2</v>
      </c>
      <c r="E209" s="12" t="str">
        <f t="shared" si="14"/>
        <v/>
      </c>
      <c r="F209" s="12">
        <f t="shared" si="15"/>
        <v>7.0546737213403885E-4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3</v>
      </c>
      <c r="D210" s="10">
        <v>0</v>
      </c>
      <c r="E210" s="12">
        <f t="shared" si="14"/>
        <v>1.1614401858304297E-3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13</v>
      </c>
      <c r="D212" s="10">
        <v>1</v>
      </c>
      <c r="E212" s="12">
        <f t="shared" si="14"/>
        <v>5.0329074719318622E-3</v>
      </c>
      <c r="F212" s="12">
        <f t="shared" si="15"/>
        <v>3.5273368606701942E-4</v>
      </c>
      <c r="G212" s="13">
        <f t="shared" si="16"/>
        <v>-0.92307692307692313</v>
      </c>
      <c r="H212" s="18">
        <f t="shared" si="17"/>
        <v>-4.6457607433217189E-3</v>
      </c>
    </row>
    <row r="213" spans="2:8" ht="15" x14ac:dyDescent="0.2">
      <c r="B213" s="4" t="s">
        <v>302</v>
      </c>
      <c r="C213" s="10">
        <v>1</v>
      </c>
      <c r="D213" s="10">
        <v>5</v>
      </c>
      <c r="E213" s="12">
        <f t="shared" si="14"/>
        <v>3.8714672861014324E-4</v>
      </c>
      <c r="F213" s="12">
        <f t="shared" si="15"/>
        <v>1.7636684303350969E-3</v>
      </c>
      <c r="G213" s="13">
        <f t="shared" si="16"/>
        <v>4</v>
      </c>
      <c r="H213" s="18">
        <f t="shared" si="17"/>
        <v>1.548586914440573E-3</v>
      </c>
    </row>
    <row r="214" spans="2:8" ht="15" x14ac:dyDescent="0.2">
      <c r="B214" s="4" t="s">
        <v>70</v>
      </c>
      <c r="C214" s="10">
        <v>5</v>
      </c>
      <c r="D214" s="10">
        <v>5</v>
      </c>
      <c r="E214" s="12">
        <f t="shared" si="14"/>
        <v>1.9357336430507162E-3</v>
      </c>
      <c r="F214" s="12">
        <f t="shared" si="15"/>
        <v>1.7636684303350969E-3</v>
      </c>
      <c r="G214" s="13">
        <f t="shared" si="16"/>
        <v>0</v>
      </c>
      <c r="H214" s="18">
        <f t="shared" si="17"/>
        <v>0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5</v>
      </c>
      <c r="D216" s="10">
        <v>9</v>
      </c>
      <c r="E216" s="12">
        <f t="shared" si="14"/>
        <v>1.9357336430507162E-3</v>
      </c>
      <c r="F216" s="12">
        <f t="shared" si="15"/>
        <v>3.1746031746031746E-3</v>
      </c>
      <c r="G216" s="13">
        <f t="shared" si="16"/>
        <v>0.8</v>
      </c>
      <c r="H216" s="18">
        <f t="shared" si="17"/>
        <v>1.548586914440573E-3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26</v>
      </c>
      <c r="D218" s="10">
        <v>1</v>
      </c>
      <c r="E218" s="12">
        <f t="shared" si="18"/>
        <v>1.0065814943863724E-2</v>
      </c>
      <c r="F218" s="12">
        <f t="shared" si="19"/>
        <v>3.5273368606701942E-4</v>
      </c>
      <c r="G218" s="13">
        <f t="shared" si="20"/>
        <v>-0.96153846153846156</v>
      </c>
      <c r="H218" s="18">
        <f t="shared" si="21"/>
        <v>-9.678668215253582E-3</v>
      </c>
    </row>
    <row r="219" spans="2:8" ht="15" x14ac:dyDescent="0.2">
      <c r="B219" s="4" t="s">
        <v>306</v>
      </c>
      <c r="C219" s="10">
        <v>12</v>
      </c>
      <c r="D219" s="10">
        <v>1</v>
      </c>
      <c r="E219" s="12">
        <f t="shared" si="18"/>
        <v>4.6457607433217189E-3</v>
      </c>
      <c r="F219" s="12">
        <f t="shared" si="19"/>
        <v>3.5273368606701942E-4</v>
      </c>
      <c r="G219" s="13">
        <f t="shared" si="20"/>
        <v>-0.91666666666666663</v>
      </c>
      <c r="H219" s="18">
        <f t="shared" si="21"/>
        <v>-4.2586140147115757E-3</v>
      </c>
    </row>
    <row r="220" spans="2:8" ht="15" x14ac:dyDescent="0.2">
      <c r="B220" s="4" t="s">
        <v>307</v>
      </c>
      <c r="C220" s="10">
        <v>4</v>
      </c>
      <c r="D220" s="10">
        <v>0</v>
      </c>
      <c r="E220" s="12">
        <f t="shared" si="18"/>
        <v>1.548586914440573E-3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3</v>
      </c>
      <c r="D222" s="10">
        <v>1</v>
      </c>
      <c r="E222" s="12">
        <f t="shared" si="18"/>
        <v>1.1614401858304297E-3</v>
      </c>
      <c r="F222" s="12">
        <f t="shared" si="19"/>
        <v>3.5273368606701942E-4</v>
      </c>
      <c r="G222" s="13">
        <f t="shared" si="20"/>
        <v>-0.66666666666666663</v>
      </c>
      <c r="H222" s="18">
        <f t="shared" si="21"/>
        <v>-7.7429345722028649E-4</v>
      </c>
    </row>
    <row r="223" spans="2:8" ht="15" x14ac:dyDescent="0.2">
      <c r="B223" s="4" t="s">
        <v>562</v>
      </c>
      <c r="C223" s="10">
        <v>6</v>
      </c>
      <c r="D223" s="10">
        <v>0</v>
      </c>
      <c r="E223" s="12">
        <f t="shared" si="18"/>
        <v>2.3228803716608595E-3</v>
      </c>
      <c r="F223" s="12" t="str">
        <f t="shared" si="19"/>
        <v/>
      </c>
      <c r="G223" s="13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1</v>
      </c>
      <c r="D226" s="10">
        <v>0</v>
      </c>
      <c r="E226" s="12">
        <f t="shared" si="18"/>
        <v>3.8714672861014324E-4</v>
      </c>
      <c r="F226" s="12" t="str">
        <f t="shared" si="19"/>
        <v/>
      </c>
      <c r="G226" s="13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3</v>
      </c>
      <c r="D228" s="10">
        <v>0</v>
      </c>
      <c r="E228" s="12">
        <f t="shared" si="18"/>
        <v>1.1614401858304297E-3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20</v>
      </c>
      <c r="D229" s="10">
        <v>10</v>
      </c>
      <c r="E229" s="12">
        <f t="shared" si="18"/>
        <v>7.7429345722028649E-3</v>
      </c>
      <c r="F229" s="12">
        <f t="shared" si="19"/>
        <v>3.5273368606701938E-3</v>
      </c>
      <c r="G229" s="13">
        <f t="shared" si="20"/>
        <v>-0.5</v>
      </c>
      <c r="H229" s="18">
        <f t="shared" si="21"/>
        <v>-3.8714672861014324E-3</v>
      </c>
    </row>
    <row r="230" spans="2:8" ht="15" x14ac:dyDescent="0.2">
      <c r="B230" s="4" t="s">
        <v>312</v>
      </c>
      <c r="C230" s="10">
        <v>0</v>
      </c>
      <c r="D230" s="10">
        <v>1</v>
      </c>
      <c r="E230" s="12" t="str">
        <f t="shared" si="18"/>
        <v/>
      </c>
      <c r="F230" s="12">
        <f t="shared" si="19"/>
        <v>3.5273368606701942E-4</v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1</v>
      </c>
      <c r="D231" s="10">
        <v>2</v>
      </c>
      <c r="E231" s="12">
        <f t="shared" si="18"/>
        <v>3.8714672861014324E-4</v>
      </c>
      <c r="F231" s="12">
        <f t="shared" si="19"/>
        <v>7.0546737213403885E-4</v>
      </c>
      <c r="G231" s="13">
        <f t="shared" si="20"/>
        <v>1</v>
      </c>
      <c r="H231" s="18">
        <f t="shared" si="21"/>
        <v>3.8714672861014324E-4</v>
      </c>
    </row>
    <row r="232" spans="2:8" ht="15" x14ac:dyDescent="0.2">
      <c r="B232" s="4" t="s">
        <v>77</v>
      </c>
      <c r="C232" s="10">
        <v>249</v>
      </c>
      <c r="D232" s="10">
        <v>219</v>
      </c>
      <c r="E232" s="12">
        <f t="shared" si="18"/>
        <v>9.6399535423925667E-2</v>
      </c>
      <c r="F232" s="12">
        <f t="shared" si="19"/>
        <v>7.7248677248677247E-2</v>
      </c>
      <c r="G232" s="13">
        <f t="shared" si="20"/>
        <v>-0.12048192771084337</v>
      </c>
      <c r="H232" s="18">
        <f t="shared" si="21"/>
        <v>-1.1614401858304297E-2</v>
      </c>
    </row>
    <row r="233" spans="2:8" ht="15" x14ac:dyDescent="0.2">
      <c r="B233" s="4" t="s">
        <v>74</v>
      </c>
      <c r="C233" s="10">
        <v>18</v>
      </c>
      <c r="D233" s="10">
        <v>0</v>
      </c>
      <c r="E233" s="12">
        <f t="shared" si="18"/>
        <v>6.9686411149825784E-3</v>
      </c>
      <c r="F233" s="12" t="str">
        <f t="shared" si="19"/>
        <v/>
      </c>
      <c r="G233" s="13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1</v>
      </c>
      <c r="D234" s="10">
        <v>0</v>
      </c>
      <c r="E234" s="12">
        <f t="shared" si="18"/>
        <v>3.8714672861014324E-4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5</v>
      </c>
      <c r="D235" s="10">
        <v>15</v>
      </c>
      <c r="E235" s="12">
        <f t="shared" si="18"/>
        <v>1.9357336430507162E-3</v>
      </c>
      <c r="F235" s="12">
        <f t="shared" si="19"/>
        <v>5.2910052910052907E-3</v>
      </c>
      <c r="G235" s="13">
        <f t="shared" si="20"/>
        <v>2</v>
      </c>
      <c r="H235" s="18">
        <f t="shared" si="21"/>
        <v>3.8714672861014324E-3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6</v>
      </c>
      <c r="D237" s="10">
        <v>4</v>
      </c>
      <c r="E237" s="12">
        <f t="shared" si="18"/>
        <v>2.3228803716608595E-3</v>
      </c>
      <c r="F237" s="12">
        <f t="shared" si="19"/>
        <v>1.4109347442680777E-3</v>
      </c>
      <c r="G237" s="13">
        <f t="shared" si="20"/>
        <v>-0.33333333333333331</v>
      </c>
      <c r="H237" s="18">
        <f t="shared" si="21"/>
        <v>-7.7429345722028649E-4</v>
      </c>
    </row>
    <row r="238" spans="2:8" ht="15" x14ac:dyDescent="0.2">
      <c r="B238" s="4" t="s">
        <v>85</v>
      </c>
      <c r="C238" s="10">
        <v>64</v>
      </c>
      <c r="D238" s="10">
        <v>26</v>
      </c>
      <c r="E238" s="12">
        <f t="shared" si="18"/>
        <v>2.4777390631049168E-2</v>
      </c>
      <c r="F238" s="12">
        <f t="shared" si="19"/>
        <v>9.1710758377425046E-3</v>
      </c>
      <c r="G238" s="13">
        <f t="shared" si="20"/>
        <v>-0.59375</v>
      </c>
      <c r="H238" s="18">
        <f t="shared" si="21"/>
        <v>-1.4711575687185443E-2</v>
      </c>
    </row>
    <row r="239" spans="2:8" ht="15" x14ac:dyDescent="0.2">
      <c r="B239" s="4" t="s">
        <v>81</v>
      </c>
      <c r="C239" s="10">
        <v>11</v>
      </c>
      <c r="D239" s="10">
        <v>0</v>
      </c>
      <c r="E239" s="12">
        <f t="shared" si="18"/>
        <v>4.2586140147115757E-3</v>
      </c>
      <c r="F239" s="12" t="str">
        <f t="shared" si="19"/>
        <v/>
      </c>
      <c r="G239" s="13" t="str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10">
        <v>15</v>
      </c>
      <c r="D240" s="10">
        <v>14</v>
      </c>
      <c r="E240" s="12">
        <f t="shared" si="18"/>
        <v>5.8072009291521487E-3</v>
      </c>
      <c r="F240" s="12">
        <f t="shared" si="19"/>
        <v>4.9382716049382715E-3</v>
      </c>
      <c r="G240" s="13">
        <f t="shared" si="20"/>
        <v>-6.6666666666666666E-2</v>
      </c>
      <c r="H240" s="18">
        <f t="shared" si="21"/>
        <v>-3.8714672861014324E-4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26</v>
      </c>
      <c r="D244" s="10">
        <v>6</v>
      </c>
      <c r="E244" s="12">
        <f t="shared" si="18"/>
        <v>1.0065814943863724E-2</v>
      </c>
      <c r="F244" s="12">
        <f t="shared" si="19"/>
        <v>2.1164021164021165E-3</v>
      </c>
      <c r="G244" s="13">
        <f t="shared" si="20"/>
        <v>-0.76923076923076927</v>
      </c>
      <c r="H244" s="18">
        <f t="shared" si="21"/>
        <v>-7.7429345722028649E-3</v>
      </c>
    </row>
    <row r="245" spans="2:8" ht="15" x14ac:dyDescent="0.2">
      <c r="B245" s="4" t="s">
        <v>84</v>
      </c>
      <c r="C245" s="10">
        <v>5</v>
      </c>
      <c r="D245" s="10">
        <v>2</v>
      </c>
      <c r="E245" s="12">
        <f t="shared" si="18"/>
        <v>1.9357336430507162E-3</v>
      </c>
      <c r="F245" s="12">
        <f t="shared" si="19"/>
        <v>7.0546737213403885E-4</v>
      </c>
      <c r="G245" s="13">
        <f t="shared" si="20"/>
        <v>-0.6</v>
      </c>
      <c r="H245" s="18">
        <f t="shared" si="21"/>
        <v>-1.1614401858304297E-3</v>
      </c>
    </row>
    <row r="246" spans="2:8" ht="15" x14ac:dyDescent="0.2">
      <c r="B246" s="4" t="s">
        <v>318</v>
      </c>
      <c r="C246" s="10">
        <v>1</v>
      </c>
      <c r="D246" s="10">
        <v>0</v>
      </c>
      <c r="E246" s="12">
        <f t="shared" si="18"/>
        <v>3.8714672861014324E-4</v>
      </c>
      <c r="F246" s="12" t="str">
        <f t="shared" si="19"/>
        <v/>
      </c>
      <c r="G246" s="13" t="str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47</v>
      </c>
      <c r="D247" s="10">
        <v>40</v>
      </c>
      <c r="E247" s="12">
        <f t="shared" si="18"/>
        <v>1.8195896244676733E-2</v>
      </c>
      <c r="F247" s="12">
        <f t="shared" si="19"/>
        <v>1.4109347442680775E-2</v>
      </c>
      <c r="G247" s="13">
        <f t="shared" si="20"/>
        <v>-0.14893617021276595</v>
      </c>
      <c r="H247" s="18">
        <f t="shared" si="21"/>
        <v>-2.7100271002710027E-3</v>
      </c>
    </row>
    <row r="248" spans="2:8" ht="15" x14ac:dyDescent="0.2">
      <c r="B248" s="4" t="s">
        <v>86</v>
      </c>
      <c r="C248" s="10">
        <v>52</v>
      </c>
      <c r="D248" s="10">
        <v>39</v>
      </c>
      <c r="E248" s="12">
        <f t="shared" si="18"/>
        <v>2.0131629887727449E-2</v>
      </c>
      <c r="F248" s="12">
        <f t="shared" si="19"/>
        <v>1.3756613756613757E-2</v>
      </c>
      <c r="G248" s="13">
        <f t="shared" si="20"/>
        <v>-0.25</v>
      </c>
      <c r="H248" s="18">
        <f t="shared" si="21"/>
        <v>-5.0329074719318622E-3</v>
      </c>
    </row>
    <row r="249" spans="2:8" ht="15" x14ac:dyDescent="0.2">
      <c r="B249" s="4" t="s">
        <v>87</v>
      </c>
      <c r="C249" s="10">
        <v>15</v>
      </c>
      <c r="D249" s="10">
        <v>15</v>
      </c>
      <c r="E249" s="12">
        <f t="shared" si="18"/>
        <v>5.8072009291521487E-3</v>
      </c>
      <c r="F249" s="12">
        <f t="shared" si="19"/>
        <v>5.2910052910052907E-3</v>
      </c>
      <c r="G249" s="13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13</v>
      </c>
      <c r="E251" s="12">
        <f t="shared" si="18"/>
        <v>3.8714672861014324E-4</v>
      </c>
      <c r="F251" s="12">
        <f t="shared" si="19"/>
        <v>4.5855379188712523E-3</v>
      </c>
      <c r="G251" s="13">
        <f t="shared" si="20"/>
        <v>12</v>
      </c>
      <c r="H251" s="18">
        <f t="shared" si="21"/>
        <v>4.6457607433217189E-3</v>
      </c>
    </row>
    <row r="252" spans="2:8" ht="15" x14ac:dyDescent="0.2">
      <c r="B252" s="4" t="s">
        <v>321</v>
      </c>
      <c r="C252" s="10">
        <v>0</v>
      </c>
      <c r="D252" s="10">
        <v>7</v>
      </c>
      <c r="E252" s="12" t="str">
        <f t="shared" si="18"/>
        <v/>
      </c>
      <c r="F252" s="12">
        <f t="shared" si="19"/>
        <v>2.4691358024691358E-3</v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2</v>
      </c>
      <c r="D253" s="10">
        <v>11</v>
      </c>
      <c r="E253" s="12">
        <f t="shared" si="18"/>
        <v>7.7429345722028649E-4</v>
      </c>
      <c r="F253" s="12">
        <f t="shared" si="19"/>
        <v>3.8800705467372134E-3</v>
      </c>
      <c r="G253" s="13">
        <f t="shared" si="20"/>
        <v>4.5</v>
      </c>
      <c r="H253" s="18">
        <f t="shared" si="21"/>
        <v>3.4843205574912892E-3</v>
      </c>
    </row>
    <row r="254" spans="2:8" ht="15" x14ac:dyDescent="0.2">
      <c r="B254" s="4" t="s">
        <v>323</v>
      </c>
      <c r="C254" s="10">
        <v>10</v>
      </c>
      <c r="D254" s="10">
        <v>0</v>
      </c>
      <c r="E254" s="12">
        <f t="shared" si="18"/>
        <v>3.8714672861014324E-3</v>
      </c>
      <c r="F254" s="12" t="str">
        <f t="shared" si="19"/>
        <v/>
      </c>
      <c r="G254" s="13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307</v>
      </c>
      <c r="D256" s="10">
        <v>205</v>
      </c>
      <c r="E256" s="12">
        <f t="shared" si="18"/>
        <v>0.11885404568331398</v>
      </c>
      <c r="F256" s="12">
        <f t="shared" si="19"/>
        <v>7.2310405643738973E-2</v>
      </c>
      <c r="G256" s="13">
        <f t="shared" si="20"/>
        <v>-0.33224755700325731</v>
      </c>
      <c r="H256" s="18">
        <f t="shared" si="21"/>
        <v>-3.9488966318234613E-2</v>
      </c>
    </row>
    <row r="257" spans="2:8" ht="15" x14ac:dyDescent="0.2">
      <c r="B257" s="4" t="s">
        <v>325</v>
      </c>
      <c r="C257" s="10">
        <v>1</v>
      </c>
      <c r="D257" s="10">
        <v>0</v>
      </c>
      <c r="E257" s="12">
        <f t="shared" si="18"/>
        <v>3.8714672861014324E-4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7</v>
      </c>
      <c r="D258" s="10">
        <v>0</v>
      </c>
      <c r="E258" s="12">
        <f t="shared" si="18"/>
        <v>2.7100271002710027E-3</v>
      </c>
      <c r="F258" s="12" t="str">
        <f t="shared" si="19"/>
        <v/>
      </c>
      <c r="G258" s="13" t="str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10">
        <v>38</v>
      </c>
      <c r="D259" s="10">
        <v>29</v>
      </c>
      <c r="E259" s="12">
        <f t="shared" si="18"/>
        <v>1.4711575687185443E-2</v>
      </c>
      <c r="F259" s="12">
        <f t="shared" si="19"/>
        <v>1.0229276895943563E-2</v>
      </c>
      <c r="G259" s="13">
        <f t="shared" si="20"/>
        <v>-0.23684210526315788</v>
      </c>
      <c r="H259" s="18">
        <f t="shared" si="21"/>
        <v>-3.4843205574912892E-3</v>
      </c>
    </row>
    <row r="260" spans="2:8" ht="15" x14ac:dyDescent="0.2">
      <c r="B260" s="4" t="s">
        <v>89</v>
      </c>
      <c r="C260" s="10">
        <v>5</v>
      </c>
      <c r="D260" s="10">
        <v>0</v>
      </c>
      <c r="E260" s="12">
        <f t="shared" si="18"/>
        <v>1.9357336430507162E-3</v>
      </c>
      <c r="F260" s="12" t="str">
        <f t="shared" si="19"/>
        <v/>
      </c>
      <c r="G260" s="13" t="str">
        <f t="shared" si="20"/>
        <v>0</v>
      </c>
      <c r="H260" s="18">
        <f t="shared" si="21"/>
        <v>0</v>
      </c>
    </row>
    <row r="261" spans="2:8" ht="30" x14ac:dyDescent="0.2">
      <c r="B261" s="4" t="s">
        <v>328</v>
      </c>
      <c r="C261" s="10">
        <v>0</v>
      </c>
      <c r="D261" s="10">
        <v>4</v>
      </c>
      <c r="E261" s="12" t="str">
        <f t="shared" si="18"/>
        <v/>
      </c>
      <c r="F261" s="12">
        <f t="shared" si="19"/>
        <v>1.4109347442680777E-3</v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3</v>
      </c>
      <c r="D262" s="10">
        <v>2</v>
      </c>
      <c r="E262" s="12">
        <f t="shared" si="18"/>
        <v>1.1614401858304297E-3</v>
      </c>
      <c r="F262" s="12">
        <f t="shared" si="19"/>
        <v>7.0546737213403885E-4</v>
      </c>
      <c r="G262" s="13">
        <f t="shared" si="20"/>
        <v>-0.33333333333333331</v>
      </c>
      <c r="H262" s="18">
        <f t="shared" si="21"/>
        <v>-3.8714672861014324E-4</v>
      </c>
    </row>
    <row r="263" spans="2:8" ht="15" x14ac:dyDescent="0.2">
      <c r="B263" s="4" t="s">
        <v>329</v>
      </c>
      <c r="C263" s="10">
        <v>2</v>
      </c>
      <c r="D263" s="10">
        <v>1</v>
      </c>
      <c r="E263" s="12">
        <f t="shared" si="18"/>
        <v>7.7429345722028649E-4</v>
      </c>
      <c r="F263" s="12">
        <f t="shared" si="19"/>
        <v>3.5273368606701942E-4</v>
      </c>
      <c r="G263" s="13">
        <f t="shared" si="20"/>
        <v>-0.5</v>
      </c>
      <c r="H263" s="18">
        <f t="shared" si="21"/>
        <v>-3.8714672861014324E-4</v>
      </c>
    </row>
    <row r="264" spans="2:8" ht="30" x14ac:dyDescent="0.2">
      <c r="B264" s="4" t="s">
        <v>330</v>
      </c>
      <c r="C264" s="10">
        <v>0</v>
      </c>
      <c r="D264" s="10">
        <v>1</v>
      </c>
      <c r="E264" s="12" t="str">
        <f t="shared" si="18"/>
        <v/>
      </c>
      <c r="F264" s="12">
        <f t="shared" si="19"/>
        <v>3.5273368606701942E-4</v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2</v>
      </c>
      <c r="D266" s="10">
        <v>3</v>
      </c>
      <c r="E266" s="12">
        <f t="shared" si="18"/>
        <v>7.7429345722028649E-4</v>
      </c>
      <c r="F266" s="12">
        <f t="shared" si="19"/>
        <v>1.0582010582010583E-3</v>
      </c>
      <c r="G266" s="13">
        <f t="shared" si="20"/>
        <v>0.5</v>
      </c>
      <c r="H266" s="18">
        <f t="shared" si="21"/>
        <v>3.8714672861014324E-4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4</v>
      </c>
      <c r="D268" s="10">
        <v>7</v>
      </c>
      <c r="E268" s="12">
        <f t="shared" si="18"/>
        <v>1.548586914440573E-3</v>
      </c>
      <c r="F268" s="12">
        <f t="shared" si="19"/>
        <v>2.4691358024691358E-3</v>
      </c>
      <c r="G268" s="13">
        <f t="shared" si="20"/>
        <v>0.75</v>
      </c>
      <c r="H268" s="18">
        <f t="shared" si="21"/>
        <v>1.1614401858304297E-3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3.5273368606701942E-4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2</v>
      </c>
      <c r="D273" s="10">
        <v>8</v>
      </c>
      <c r="E273" s="12">
        <f t="shared" si="18"/>
        <v>7.7429345722028649E-4</v>
      </c>
      <c r="F273" s="12">
        <f t="shared" si="19"/>
        <v>2.8218694885361554E-3</v>
      </c>
      <c r="G273" s="13">
        <f t="shared" si="20"/>
        <v>3</v>
      </c>
      <c r="H273" s="18">
        <f t="shared" si="21"/>
        <v>2.3228803716608595E-3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3.8714672861014324E-4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2</v>
      </c>
      <c r="E286" s="12" t="str">
        <f t="shared" si="22"/>
        <v/>
      </c>
      <c r="F286" s="12">
        <f t="shared" si="23"/>
        <v>7.0546737213403885E-4</v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7180</v>
      </c>
      <c r="D294" s="40">
        <f>SUM(D295:D499)</f>
        <v>7938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0.10557103064066853</v>
      </c>
      <c r="H294" s="41">
        <f>+IF(OR(AND(E294=""),(G294="")),"",E294*G294)</f>
        <v>0.10557103064066853</v>
      </c>
    </row>
    <row r="295" spans="2:8" ht="15" x14ac:dyDescent="0.2">
      <c r="B295" s="3" t="s">
        <v>100</v>
      </c>
      <c r="C295" s="10">
        <v>76</v>
      </c>
      <c r="D295" s="10">
        <v>56</v>
      </c>
      <c r="E295" s="12">
        <f>+IF(C295=0,"",C295/C$294)</f>
        <v>1.0584958217270195E-2</v>
      </c>
      <c r="F295" s="12">
        <f>+IF(D295=0,"",D295/D$294)</f>
        <v>7.0546737213403876E-3</v>
      </c>
      <c r="G295" s="13">
        <f>+IF(OR(AND(D295=0),(C295=0)),"0",((D295-C295)/C295))</f>
        <v>-0.26315789473684209</v>
      </c>
      <c r="H295" s="18">
        <f>+IF(OR(AND(E295=""),(G295="")),"",E295*G295)</f>
        <v>-2.7855153203342618E-3</v>
      </c>
    </row>
    <row r="296" spans="2:8" ht="15" x14ac:dyDescent="0.2">
      <c r="B296" s="3" t="s">
        <v>113</v>
      </c>
      <c r="C296" s="10">
        <v>795</v>
      </c>
      <c r="D296" s="10">
        <v>19</v>
      </c>
      <c r="E296" s="12">
        <f t="shared" ref="E296:E359" si="26">+IF(C296=0,"",C296/C$294)</f>
        <v>0.1107242339832869</v>
      </c>
      <c r="F296" s="12">
        <f t="shared" ref="F296:F359" si="27">+IF(D296=0,"",D296/D$294)</f>
        <v>2.3935500125976316E-3</v>
      </c>
      <c r="G296" s="13">
        <f t="shared" ref="G296:G359" si="28">+IF(OR(AND(D296=0),(C296=0)),"0",((D296-C296)/C296))</f>
        <v>-0.97610062893081762</v>
      </c>
      <c r="H296" s="18">
        <f t="shared" ref="H296:H359" si="29">+IF(OR(AND(E296=""),(G296="")),"",E296*G296)</f>
        <v>-0.10807799442896936</v>
      </c>
    </row>
    <row r="297" spans="2:8" ht="15" x14ac:dyDescent="0.2">
      <c r="B297" s="3" t="s">
        <v>104</v>
      </c>
      <c r="C297" s="10">
        <v>11</v>
      </c>
      <c r="D297" s="10">
        <v>7</v>
      </c>
      <c r="E297" s="12">
        <f t="shared" si="26"/>
        <v>1.532033426183844E-3</v>
      </c>
      <c r="F297" s="12">
        <f t="shared" si="27"/>
        <v>8.8183421516754845E-4</v>
      </c>
      <c r="G297" s="13">
        <f t="shared" si="28"/>
        <v>-0.36363636363636365</v>
      </c>
      <c r="H297" s="18">
        <f t="shared" si="29"/>
        <v>-5.5710306406685239E-4</v>
      </c>
    </row>
    <row r="298" spans="2:8" ht="15" x14ac:dyDescent="0.2">
      <c r="B298" s="3" t="s">
        <v>95</v>
      </c>
      <c r="C298" s="10">
        <v>21</v>
      </c>
      <c r="D298" s="10">
        <v>95</v>
      </c>
      <c r="E298" s="12">
        <f t="shared" si="26"/>
        <v>2.9247910863509749E-3</v>
      </c>
      <c r="F298" s="12">
        <f t="shared" si="27"/>
        <v>1.1967750062988159E-2</v>
      </c>
      <c r="G298" s="13">
        <f t="shared" si="28"/>
        <v>3.5238095238095237</v>
      </c>
      <c r="H298" s="18">
        <f t="shared" si="29"/>
        <v>1.0306406685236769E-2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280</v>
      </c>
      <c r="D301" s="10">
        <v>359</v>
      </c>
      <c r="E301" s="12">
        <f t="shared" si="26"/>
        <v>3.8997214484679667E-2</v>
      </c>
      <c r="F301" s="12">
        <f t="shared" si="27"/>
        <v>4.5225497606449991E-2</v>
      </c>
      <c r="G301" s="13">
        <f t="shared" si="28"/>
        <v>0.28214285714285714</v>
      </c>
      <c r="H301" s="18">
        <f t="shared" si="29"/>
        <v>1.1002785515320334E-2</v>
      </c>
    </row>
    <row r="302" spans="2:8" ht="15" x14ac:dyDescent="0.2">
      <c r="B302" s="3" t="s">
        <v>109</v>
      </c>
      <c r="C302" s="10">
        <v>3</v>
      </c>
      <c r="D302" s="10">
        <v>3</v>
      </c>
      <c r="E302" s="12">
        <f t="shared" si="26"/>
        <v>4.1782729805013927E-4</v>
      </c>
      <c r="F302" s="12">
        <f t="shared" si="27"/>
        <v>3.779289493575208E-4</v>
      </c>
      <c r="G302" s="13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27</v>
      </c>
      <c r="D303" s="10">
        <v>12</v>
      </c>
      <c r="E303" s="12">
        <f t="shared" si="26"/>
        <v>3.7604456824512533E-3</v>
      </c>
      <c r="F303" s="12">
        <f t="shared" si="27"/>
        <v>1.5117157974300832E-3</v>
      </c>
      <c r="G303" s="13">
        <f t="shared" si="28"/>
        <v>-0.55555555555555558</v>
      </c>
      <c r="H303" s="18">
        <f t="shared" si="29"/>
        <v>-2.0891364902506965E-3</v>
      </c>
    </row>
    <row r="304" spans="2:8" ht="15" x14ac:dyDescent="0.2">
      <c r="B304" s="3" t="s">
        <v>107</v>
      </c>
      <c r="C304" s="10">
        <v>43</v>
      </c>
      <c r="D304" s="10">
        <v>5</v>
      </c>
      <c r="E304" s="12">
        <f t="shared" si="26"/>
        <v>5.9888579387186629E-3</v>
      </c>
      <c r="F304" s="12">
        <f t="shared" si="27"/>
        <v>6.2988158226253462E-4</v>
      </c>
      <c r="G304" s="13">
        <f t="shared" si="28"/>
        <v>-0.88372093023255816</v>
      </c>
      <c r="H304" s="18">
        <f t="shared" si="29"/>
        <v>-5.2924791086350976E-3</v>
      </c>
    </row>
    <row r="305" spans="2:8" ht="15" x14ac:dyDescent="0.2">
      <c r="B305" s="3" t="s">
        <v>351</v>
      </c>
      <c r="C305" s="10">
        <v>29</v>
      </c>
      <c r="D305" s="10">
        <v>4</v>
      </c>
      <c r="E305" s="12">
        <f t="shared" si="26"/>
        <v>4.0389972144846799E-3</v>
      </c>
      <c r="F305" s="12">
        <f t="shared" si="27"/>
        <v>5.0390526581002776E-4</v>
      </c>
      <c r="G305" s="13">
        <f t="shared" si="28"/>
        <v>-0.86206896551724133</v>
      </c>
      <c r="H305" s="18">
        <f t="shared" si="29"/>
        <v>-3.4818941504178272E-3</v>
      </c>
    </row>
    <row r="306" spans="2:8" ht="15" x14ac:dyDescent="0.2">
      <c r="B306" s="3" t="s">
        <v>524</v>
      </c>
      <c r="C306" s="10">
        <v>2</v>
      </c>
      <c r="D306" s="10">
        <v>0</v>
      </c>
      <c r="E306" s="12">
        <f t="shared" si="26"/>
        <v>2.785515320334262E-4</v>
      </c>
      <c r="F306" s="12" t="str">
        <f t="shared" si="27"/>
        <v/>
      </c>
      <c r="G306" s="13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10">
        <v>234</v>
      </c>
      <c r="D307" s="10">
        <v>39</v>
      </c>
      <c r="E307" s="12">
        <f t="shared" si="26"/>
        <v>3.2590529247910865E-2</v>
      </c>
      <c r="F307" s="12">
        <f t="shared" si="27"/>
        <v>4.9130763416477706E-3</v>
      </c>
      <c r="G307" s="13">
        <f t="shared" si="28"/>
        <v>-0.83333333333333337</v>
      </c>
      <c r="H307" s="18">
        <f t="shared" si="29"/>
        <v>-2.7158774373259056E-2</v>
      </c>
    </row>
    <row r="308" spans="2:8" ht="15" x14ac:dyDescent="0.2">
      <c r="B308" s="3" t="s">
        <v>99</v>
      </c>
      <c r="C308" s="10">
        <v>25</v>
      </c>
      <c r="D308" s="10">
        <v>57</v>
      </c>
      <c r="E308" s="12">
        <f t="shared" si="26"/>
        <v>3.4818941504178272E-3</v>
      </c>
      <c r="F308" s="12">
        <f t="shared" si="27"/>
        <v>7.1806500377928949E-3</v>
      </c>
      <c r="G308" s="13">
        <f t="shared" si="28"/>
        <v>1.28</v>
      </c>
      <c r="H308" s="18">
        <f t="shared" si="29"/>
        <v>4.4568245125348191E-3</v>
      </c>
    </row>
    <row r="309" spans="2:8" ht="15" x14ac:dyDescent="0.2">
      <c r="B309" s="3" t="s">
        <v>96</v>
      </c>
      <c r="C309" s="10">
        <v>0</v>
      </c>
      <c r="D309" s="10">
        <v>1</v>
      </c>
      <c r="E309" s="12" t="str">
        <f t="shared" si="26"/>
        <v/>
      </c>
      <c r="F309" s="12">
        <f t="shared" si="27"/>
        <v>1.2597631645250694E-4</v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247</v>
      </c>
      <c r="D310" s="10">
        <v>125</v>
      </c>
      <c r="E310" s="12">
        <f t="shared" si="26"/>
        <v>3.4401114206128132E-2</v>
      </c>
      <c r="F310" s="12">
        <f t="shared" si="27"/>
        <v>1.5747039556563366E-2</v>
      </c>
      <c r="G310" s="13">
        <f t="shared" si="28"/>
        <v>-0.49392712550607287</v>
      </c>
      <c r="H310" s="18">
        <f t="shared" si="29"/>
        <v>-1.6991643454038995E-2</v>
      </c>
    </row>
    <row r="311" spans="2:8" ht="15" x14ac:dyDescent="0.2">
      <c r="B311" s="3" t="s">
        <v>102</v>
      </c>
      <c r="C311" s="10">
        <v>31</v>
      </c>
      <c r="D311" s="10">
        <v>14</v>
      </c>
      <c r="E311" s="12">
        <f t="shared" si="26"/>
        <v>4.3175487465181061E-3</v>
      </c>
      <c r="F311" s="12">
        <f t="shared" si="27"/>
        <v>1.7636684303350969E-3</v>
      </c>
      <c r="G311" s="13">
        <f t="shared" si="28"/>
        <v>-0.54838709677419351</v>
      </c>
      <c r="H311" s="18">
        <f t="shared" si="29"/>
        <v>-2.3676880222841226E-3</v>
      </c>
    </row>
    <row r="312" spans="2:8" ht="15" x14ac:dyDescent="0.2">
      <c r="B312" s="3" t="s">
        <v>97</v>
      </c>
      <c r="C312" s="10">
        <v>10</v>
      </c>
      <c r="D312" s="10">
        <v>1</v>
      </c>
      <c r="E312" s="12">
        <f t="shared" si="26"/>
        <v>1.3927576601671309E-3</v>
      </c>
      <c r="F312" s="12">
        <f t="shared" si="27"/>
        <v>1.2597631645250694E-4</v>
      </c>
      <c r="G312" s="13">
        <f t="shared" si="28"/>
        <v>-0.9</v>
      </c>
      <c r="H312" s="18">
        <f t="shared" si="29"/>
        <v>-1.2534818941504179E-3</v>
      </c>
    </row>
    <row r="313" spans="2:8" ht="15" x14ac:dyDescent="0.2">
      <c r="B313" s="3" t="s">
        <v>352</v>
      </c>
      <c r="C313" s="10">
        <v>2</v>
      </c>
      <c r="D313" s="10">
        <v>1</v>
      </c>
      <c r="E313" s="12">
        <f t="shared" si="26"/>
        <v>2.785515320334262E-4</v>
      </c>
      <c r="F313" s="12">
        <f t="shared" si="27"/>
        <v>1.2597631645250694E-4</v>
      </c>
      <c r="G313" s="13">
        <f t="shared" si="28"/>
        <v>-0.5</v>
      </c>
      <c r="H313" s="18">
        <f t="shared" si="29"/>
        <v>-1.392757660167131E-4</v>
      </c>
    </row>
    <row r="314" spans="2:8" ht="15" x14ac:dyDescent="0.2">
      <c r="B314" s="3" t="s">
        <v>353</v>
      </c>
      <c r="C314" s="10">
        <v>1399</v>
      </c>
      <c r="D314" s="10">
        <v>2178</v>
      </c>
      <c r="E314" s="12">
        <f t="shared" si="26"/>
        <v>0.19484679665738161</v>
      </c>
      <c r="F314" s="12">
        <f t="shared" si="27"/>
        <v>0.2743764172335601</v>
      </c>
      <c r="G314" s="13">
        <f t="shared" si="28"/>
        <v>0.55682630450321657</v>
      </c>
      <c r="H314" s="18">
        <f t="shared" si="29"/>
        <v>0.10849582172701949</v>
      </c>
    </row>
    <row r="315" spans="2:8" ht="15" x14ac:dyDescent="0.2">
      <c r="B315" s="3" t="s">
        <v>354</v>
      </c>
      <c r="C315" s="10">
        <v>18</v>
      </c>
      <c r="D315" s="10">
        <v>23</v>
      </c>
      <c r="E315" s="12">
        <f t="shared" si="26"/>
        <v>2.5069637883008357E-3</v>
      </c>
      <c r="F315" s="12">
        <f t="shared" si="27"/>
        <v>2.8974552784076595E-3</v>
      </c>
      <c r="G315" s="13">
        <f t="shared" si="28"/>
        <v>0.27777777777777779</v>
      </c>
      <c r="H315" s="18">
        <f t="shared" si="29"/>
        <v>6.9637883008356546E-4</v>
      </c>
    </row>
    <row r="316" spans="2:8" ht="15" x14ac:dyDescent="0.2">
      <c r="B316" s="3" t="s">
        <v>101</v>
      </c>
      <c r="C316" s="10">
        <v>9</v>
      </c>
      <c r="D316" s="10">
        <v>0</v>
      </c>
      <c r="E316" s="12">
        <f t="shared" si="26"/>
        <v>1.2534818941504179E-3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6</v>
      </c>
      <c r="D317" s="10">
        <v>2</v>
      </c>
      <c r="E317" s="12">
        <f t="shared" si="26"/>
        <v>8.3565459610027853E-4</v>
      </c>
      <c r="F317" s="12">
        <f t="shared" si="27"/>
        <v>2.5195263290501388E-4</v>
      </c>
      <c r="G317" s="13">
        <f t="shared" si="28"/>
        <v>-0.66666666666666663</v>
      </c>
      <c r="H317" s="18">
        <f t="shared" si="29"/>
        <v>-5.5710306406685228E-4</v>
      </c>
    </row>
    <row r="318" spans="2:8" ht="15" x14ac:dyDescent="0.2">
      <c r="B318" s="3" t="s">
        <v>355</v>
      </c>
      <c r="C318" s="10">
        <v>452</v>
      </c>
      <c r="D318" s="10">
        <v>303</v>
      </c>
      <c r="E318" s="12">
        <f t="shared" si="26"/>
        <v>6.2952646239554322E-2</v>
      </c>
      <c r="F318" s="12">
        <f t="shared" si="27"/>
        <v>3.8170823885109596E-2</v>
      </c>
      <c r="G318" s="13">
        <f t="shared" si="28"/>
        <v>-0.32964601769911506</v>
      </c>
      <c r="H318" s="18">
        <f t="shared" si="29"/>
        <v>-2.0752089136490254E-2</v>
      </c>
    </row>
    <row r="319" spans="2:8" ht="15" x14ac:dyDescent="0.2">
      <c r="B319" s="3" t="s">
        <v>115</v>
      </c>
      <c r="C319" s="10">
        <v>18</v>
      </c>
      <c r="D319" s="10">
        <v>15</v>
      </c>
      <c r="E319" s="12">
        <f t="shared" si="26"/>
        <v>2.5069637883008357E-3</v>
      </c>
      <c r="F319" s="12">
        <f t="shared" si="27"/>
        <v>1.889644746787604E-3</v>
      </c>
      <c r="G319" s="13">
        <f t="shared" si="28"/>
        <v>-0.16666666666666666</v>
      </c>
      <c r="H319" s="18">
        <f t="shared" si="29"/>
        <v>-4.1782729805013927E-4</v>
      </c>
    </row>
    <row r="320" spans="2:8" ht="15" x14ac:dyDescent="0.2">
      <c r="B320" s="3" t="s">
        <v>114</v>
      </c>
      <c r="C320" s="10">
        <v>2</v>
      </c>
      <c r="D320" s="10">
        <v>1</v>
      </c>
      <c r="E320" s="12">
        <f t="shared" si="26"/>
        <v>2.785515320334262E-4</v>
      </c>
      <c r="F320" s="12">
        <f t="shared" si="27"/>
        <v>1.2597631645250694E-4</v>
      </c>
      <c r="G320" s="13">
        <f t="shared" si="28"/>
        <v>-0.5</v>
      </c>
      <c r="H320" s="18">
        <f t="shared" si="29"/>
        <v>-1.392757660167131E-4</v>
      </c>
    </row>
    <row r="321" spans="2:8" ht="15" x14ac:dyDescent="0.2">
      <c r="B321" s="3" t="s">
        <v>98</v>
      </c>
      <c r="C321" s="10">
        <v>1</v>
      </c>
      <c r="D321" s="10">
        <v>0</v>
      </c>
      <c r="E321" s="12">
        <f t="shared" si="26"/>
        <v>1.392757660167131E-4</v>
      </c>
      <c r="F321" s="12" t="str">
        <f t="shared" si="27"/>
        <v/>
      </c>
      <c r="G321" s="13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6"/>
        <v/>
      </c>
      <c r="F322" s="12">
        <f t="shared" si="27"/>
        <v>1.2597631645250694E-4</v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5</v>
      </c>
      <c r="D323" s="10">
        <v>4</v>
      </c>
      <c r="E323" s="12">
        <f t="shared" si="26"/>
        <v>6.9637883008356546E-4</v>
      </c>
      <c r="F323" s="12">
        <f t="shared" si="27"/>
        <v>5.0390526581002776E-4</v>
      </c>
      <c r="G323" s="13">
        <f t="shared" si="28"/>
        <v>-0.2</v>
      </c>
      <c r="H323" s="18">
        <f t="shared" si="29"/>
        <v>-1.392757660167131E-4</v>
      </c>
    </row>
    <row r="324" spans="2:8" ht="15" x14ac:dyDescent="0.2">
      <c r="B324" s="3" t="s">
        <v>473</v>
      </c>
      <c r="C324" s="10">
        <v>2</v>
      </c>
      <c r="D324" s="10">
        <v>5</v>
      </c>
      <c r="E324" s="12">
        <f t="shared" si="26"/>
        <v>2.785515320334262E-4</v>
      </c>
      <c r="F324" s="12">
        <f t="shared" si="27"/>
        <v>6.2988158226253462E-4</v>
      </c>
      <c r="G324" s="13">
        <f t="shared" si="28"/>
        <v>1.5</v>
      </c>
      <c r="H324" s="18">
        <f t="shared" si="29"/>
        <v>4.1782729805013932E-4</v>
      </c>
    </row>
    <row r="325" spans="2:8" ht="15" x14ac:dyDescent="0.2">
      <c r="B325" s="3" t="s">
        <v>474</v>
      </c>
      <c r="C325" s="10">
        <v>55</v>
      </c>
      <c r="D325" s="10">
        <v>53</v>
      </c>
      <c r="E325" s="12">
        <f t="shared" si="26"/>
        <v>7.6601671309192198E-3</v>
      </c>
      <c r="F325" s="12">
        <f t="shared" si="27"/>
        <v>6.6767447719828675E-3</v>
      </c>
      <c r="G325" s="13">
        <f t="shared" si="28"/>
        <v>-3.6363636363636362E-2</v>
      </c>
      <c r="H325" s="18">
        <f t="shared" si="29"/>
        <v>-2.7855153203342614E-4</v>
      </c>
    </row>
    <row r="326" spans="2:8" ht="15" x14ac:dyDescent="0.2">
      <c r="B326" s="3" t="s">
        <v>357</v>
      </c>
      <c r="C326" s="10">
        <v>93</v>
      </c>
      <c r="D326" s="10">
        <v>69</v>
      </c>
      <c r="E326" s="12">
        <f t="shared" si="26"/>
        <v>1.2952646239554317E-2</v>
      </c>
      <c r="F326" s="12">
        <f t="shared" si="27"/>
        <v>8.6923658352229781E-3</v>
      </c>
      <c r="G326" s="13">
        <f t="shared" si="28"/>
        <v>-0.25806451612903225</v>
      </c>
      <c r="H326" s="18">
        <f t="shared" si="29"/>
        <v>-3.3426183844011141E-3</v>
      </c>
    </row>
    <row r="327" spans="2:8" ht="15" x14ac:dyDescent="0.2">
      <c r="B327" s="3" t="s">
        <v>358</v>
      </c>
      <c r="C327" s="10">
        <v>5</v>
      </c>
      <c r="D327" s="10">
        <v>7</v>
      </c>
      <c r="E327" s="12">
        <f t="shared" si="26"/>
        <v>6.9637883008356546E-4</v>
      </c>
      <c r="F327" s="12">
        <f t="shared" si="27"/>
        <v>8.8183421516754845E-4</v>
      </c>
      <c r="G327" s="13">
        <f t="shared" si="28"/>
        <v>0.4</v>
      </c>
      <c r="H327" s="18">
        <f t="shared" si="29"/>
        <v>2.785515320334262E-4</v>
      </c>
    </row>
    <row r="328" spans="2:8" ht="15" x14ac:dyDescent="0.2">
      <c r="B328" s="3" t="s">
        <v>116</v>
      </c>
      <c r="C328" s="10">
        <v>70</v>
      </c>
      <c r="D328" s="10">
        <v>48</v>
      </c>
      <c r="E328" s="12">
        <f t="shared" si="26"/>
        <v>9.7493036211699167E-3</v>
      </c>
      <c r="F328" s="12">
        <f t="shared" si="27"/>
        <v>6.0468631897203327E-3</v>
      </c>
      <c r="G328" s="13">
        <f t="shared" si="28"/>
        <v>-0.31428571428571428</v>
      </c>
      <c r="H328" s="18">
        <f t="shared" si="29"/>
        <v>-3.064066852367688E-3</v>
      </c>
    </row>
    <row r="329" spans="2:8" ht="15" x14ac:dyDescent="0.2">
      <c r="B329" s="3" t="s">
        <v>359</v>
      </c>
      <c r="C329" s="10">
        <v>10</v>
      </c>
      <c r="D329" s="10">
        <v>6</v>
      </c>
      <c r="E329" s="12">
        <f t="shared" si="26"/>
        <v>1.3927576601671309E-3</v>
      </c>
      <c r="F329" s="12">
        <f t="shared" si="27"/>
        <v>7.5585789871504159E-4</v>
      </c>
      <c r="G329" s="13">
        <f t="shared" si="28"/>
        <v>-0.4</v>
      </c>
      <c r="H329" s="18">
        <f t="shared" si="29"/>
        <v>-5.5710306406685239E-4</v>
      </c>
    </row>
    <row r="330" spans="2:8" ht="15" x14ac:dyDescent="0.2">
      <c r="B330" s="3" t="s">
        <v>360</v>
      </c>
      <c r="C330" s="10">
        <v>16</v>
      </c>
      <c r="D330" s="10">
        <v>39</v>
      </c>
      <c r="E330" s="12">
        <f t="shared" si="26"/>
        <v>2.2284122562674096E-3</v>
      </c>
      <c r="F330" s="12">
        <f t="shared" si="27"/>
        <v>4.9130763416477706E-3</v>
      </c>
      <c r="G330" s="13">
        <f t="shared" si="28"/>
        <v>1.4375</v>
      </c>
      <c r="H330" s="18">
        <f t="shared" si="29"/>
        <v>3.2033426183844011E-3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6"/>
        <v>1.392757660167131E-4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616</v>
      </c>
      <c r="D332" s="10">
        <v>1363</v>
      </c>
      <c r="E332" s="12">
        <f t="shared" si="26"/>
        <v>8.5793871866295265E-2</v>
      </c>
      <c r="F332" s="12">
        <f t="shared" si="27"/>
        <v>0.17170571932476694</v>
      </c>
      <c r="G332" s="13">
        <f t="shared" si="28"/>
        <v>1.2126623376623376</v>
      </c>
      <c r="H332" s="18">
        <f t="shared" si="29"/>
        <v>0.10403899721448467</v>
      </c>
    </row>
    <row r="333" spans="2:8" ht="15" x14ac:dyDescent="0.2">
      <c r="B333" s="3" t="s">
        <v>130</v>
      </c>
      <c r="C333" s="10">
        <v>469</v>
      </c>
      <c r="D333" s="10">
        <v>557</v>
      </c>
      <c r="E333" s="12">
        <f t="shared" si="26"/>
        <v>6.5320334261838434E-2</v>
      </c>
      <c r="F333" s="12">
        <f t="shared" si="27"/>
        <v>7.0168808264046353E-2</v>
      </c>
      <c r="G333" s="13">
        <f t="shared" si="28"/>
        <v>0.18763326226012794</v>
      </c>
      <c r="H333" s="18">
        <f t="shared" si="29"/>
        <v>1.2256267409470752E-2</v>
      </c>
    </row>
    <row r="334" spans="2:8" ht="15" x14ac:dyDescent="0.2">
      <c r="B334" s="3" t="s">
        <v>119</v>
      </c>
      <c r="C334" s="10">
        <v>29</v>
      </c>
      <c r="D334" s="10">
        <v>54</v>
      </c>
      <c r="E334" s="12">
        <f t="shared" si="26"/>
        <v>4.0389972144846799E-3</v>
      </c>
      <c r="F334" s="12">
        <f t="shared" si="27"/>
        <v>6.8027210884353739E-3</v>
      </c>
      <c r="G334" s="13">
        <f t="shared" si="28"/>
        <v>0.86206896551724133</v>
      </c>
      <c r="H334" s="18">
        <f t="shared" si="29"/>
        <v>3.4818941504178272E-3</v>
      </c>
    </row>
    <row r="335" spans="2:8" ht="15" x14ac:dyDescent="0.2">
      <c r="B335" s="3" t="s">
        <v>128</v>
      </c>
      <c r="C335" s="10">
        <v>387</v>
      </c>
      <c r="D335" s="10">
        <v>81</v>
      </c>
      <c r="E335" s="12">
        <f t="shared" si="26"/>
        <v>5.3899721448467969E-2</v>
      </c>
      <c r="F335" s="12">
        <f t="shared" si="27"/>
        <v>1.020408163265306E-2</v>
      </c>
      <c r="G335" s="13">
        <f t="shared" si="28"/>
        <v>-0.79069767441860461</v>
      </c>
      <c r="H335" s="18">
        <f t="shared" si="29"/>
        <v>-4.2618384401114207E-2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20</v>
      </c>
      <c r="D337" s="10">
        <v>4</v>
      </c>
      <c r="E337" s="12">
        <f t="shared" si="26"/>
        <v>2.7855153203342618E-3</v>
      </c>
      <c r="F337" s="12">
        <f t="shared" si="27"/>
        <v>5.0390526581002776E-4</v>
      </c>
      <c r="G337" s="13">
        <f t="shared" si="28"/>
        <v>-0.8</v>
      </c>
      <c r="H337" s="18">
        <f t="shared" si="29"/>
        <v>-2.2284122562674096E-3</v>
      </c>
    </row>
    <row r="338" spans="2:8" ht="30" x14ac:dyDescent="0.2">
      <c r="B338" s="3" t="s">
        <v>362</v>
      </c>
      <c r="C338" s="10">
        <v>7</v>
      </c>
      <c r="D338" s="10">
        <v>3</v>
      </c>
      <c r="E338" s="12">
        <f t="shared" si="26"/>
        <v>9.749303621169916E-4</v>
      </c>
      <c r="F338" s="12">
        <f t="shared" si="27"/>
        <v>3.779289493575208E-4</v>
      </c>
      <c r="G338" s="13">
        <f t="shared" si="28"/>
        <v>-0.5714285714285714</v>
      </c>
      <c r="H338" s="18">
        <f t="shared" si="29"/>
        <v>-5.5710306406685228E-4</v>
      </c>
    </row>
    <row r="339" spans="2:8" ht="15" x14ac:dyDescent="0.2">
      <c r="B339" s="3" t="s">
        <v>363</v>
      </c>
      <c r="C339" s="10">
        <v>16</v>
      </c>
      <c r="D339" s="10">
        <v>5</v>
      </c>
      <c r="E339" s="12">
        <f t="shared" si="26"/>
        <v>2.2284122562674096E-3</v>
      </c>
      <c r="F339" s="12">
        <f t="shared" si="27"/>
        <v>6.2988158226253462E-4</v>
      </c>
      <c r="G339" s="13">
        <f t="shared" si="28"/>
        <v>-0.6875</v>
      </c>
      <c r="H339" s="18">
        <f t="shared" si="29"/>
        <v>-1.532033426183844E-3</v>
      </c>
    </row>
    <row r="340" spans="2:8" ht="15" x14ac:dyDescent="0.2">
      <c r="B340" s="3" t="s">
        <v>364</v>
      </c>
      <c r="C340" s="10">
        <v>39</v>
      </c>
      <c r="D340" s="10">
        <v>6</v>
      </c>
      <c r="E340" s="12">
        <f t="shared" si="26"/>
        <v>5.4317548746518106E-3</v>
      </c>
      <c r="F340" s="12">
        <f t="shared" si="27"/>
        <v>7.5585789871504159E-4</v>
      </c>
      <c r="G340" s="13">
        <f t="shared" si="28"/>
        <v>-0.84615384615384615</v>
      </c>
      <c r="H340" s="18">
        <f t="shared" si="29"/>
        <v>-4.5961002785515322E-3</v>
      </c>
    </row>
    <row r="341" spans="2:8" ht="15" x14ac:dyDescent="0.2">
      <c r="B341" s="3" t="s">
        <v>118</v>
      </c>
      <c r="C341" s="10">
        <v>3</v>
      </c>
      <c r="D341" s="10">
        <v>8</v>
      </c>
      <c r="E341" s="12">
        <f t="shared" si="26"/>
        <v>4.1782729805013927E-4</v>
      </c>
      <c r="F341" s="12">
        <f t="shared" si="27"/>
        <v>1.0078105316200555E-3</v>
      </c>
      <c r="G341" s="13">
        <f t="shared" si="28"/>
        <v>1.6666666666666667</v>
      </c>
      <c r="H341" s="18">
        <f t="shared" si="29"/>
        <v>6.9637883008356546E-4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35</v>
      </c>
      <c r="D343" s="10">
        <v>26</v>
      </c>
      <c r="E343" s="12">
        <f t="shared" si="26"/>
        <v>4.8746518105849583E-3</v>
      </c>
      <c r="F343" s="12">
        <f t="shared" si="27"/>
        <v>3.2753842277651801E-3</v>
      </c>
      <c r="G343" s="13">
        <f t="shared" si="28"/>
        <v>-0.25714285714285712</v>
      </c>
      <c r="H343" s="18">
        <f t="shared" si="29"/>
        <v>-1.2534818941504176E-3</v>
      </c>
    </row>
    <row r="344" spans="2:8" ht="15" x14ac:dyDescent="0.2">
      <c r="B344" s="3" t="s">
        <v>131</v>
      </c>
      <c r="C344" s="10">
        <v>64</v>
      </c>
      <c r="D344" s="10">
        <v>23</v>
      </c>
      <c r="E344" s="12">
        <f t="shared" si="26"/>
        <v>8.9136490250696383E-3</v>
      </c>
      <c r="F344" s="12">
        <f t="shared" si="27"/>
        <v>2.8974552784076595E-3</v>
      </c>
      <c r="G344" s="13">
        <f t="shared" si="28"/>
        <v>-0.640625</v>
      </c>
      <c r="H344" s="18">
        <f t="shared" si="29"/>
        <v>-5.7103064066852368E-3</v>
      </c>
    </row>
    <row r="345" spans="2:8" ht="15" x14ac:dyDescent="0.2">
      <c r="B345" s="3" t="s">
        <v>366</v>
      </c>
      <c r="C345" s="10">
        <v>33</v>
      </c>
      <c r="D345" s="10">
        <v>37</v>
      </c>
      <c r="E345" s="12">
        <f t="shared" si="26"/>
        <v>4.5961002785515322E-3</v>
      </c>
      <c r="F345" s="12">
        <f t="shared" si="27"/>
        <v>4.661123708742756E-3</v>
      </c>
      <c r="G345" s="13">
        <f t="shared" si="28"/>
        <v>0.12121212121212122</v>
      </c>
      <c r="H345" s="18">
        <f t="shared" si="29"/>
        <v>5.5710306406685239E-4</v>
      </c>
    </row>
    <row r="346" spans="2:8" ht="15" x14ac:dyDescent="0.2">
      <c r="B346" s="3" t="s">
        <v>122</v>
      </c>
      <c r="C346" s="10">
        <v>10</v>
      </c>
      <c r="D346" s="10">
        <v>1</v>
      </c>
      <c r="E346" s="12">
        <f t="shared" si="26"/>
        <v>1.3927576601671309E-3</v>
      </c>
      <c r="F346" s="12">
        <f t="shared" si="27"/>
        <v>1.2597631645250694E-4</v>
      </c>
      <c r="G346" s="13">
        <f t="shared" si="28"/>
        <v>-0.9</v>
      </c>
      <c r="H346" s="18">
        <f t="shared" si="29"/>
        <v>-1.2534818941504179E-3</v>
      </c>
    </row>
    <row r="347" spans="2:8" ht="15" x14ac:dyDescent="0.2">
      <c r="B347" s="3" t="s">
        <v>121</v>
      </c>
      <c r="C347" s="10">
        <v>36</v>
      </c>
      <c r="D347" s="10">
        <v>5</v>
      </c>
      <c r="E347" s="12">
        <f t="shared" si="26"/>
        <v>5.0139275766016714E-3</v>
      </c>
      <c r="F347" s="12">
        <f t="shared" si="27"/>
        <v>6.2988158226253462E-4</v>
      </c>
      <c r="G347" s="13">
        <f t="shared" si="28"/>
        <v>-0.86111111111111116</v>
      </c>
      <c r="H347" s="18">
        <f t="shared" si="29"/>
        <v>-4.3175487465181061E-3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1.392757660167131E-4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8</v>
      </c>
      <c r="D350" s="10">
        <v>0</v>
      </c>
      <c r="E350" s="12">
        <f t="shared" si="26"/>
        <v>1.1142061281337048E-3</v>
      </c>
      <c r="F350" s="12" t="str">
        <f t="shared" si="27"/>
        <v/>
      </c>
      <c r="G350" s="13" t="str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1.392757660167131E-4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183</v>
      </c>
      <c r="D354" s="10">
        <v>251</v>
      </c>
      <c r="E354" s="12">
        <f t="shared" si="26"/>
        <v>2.5487465181058495E-2</v>
      </c>
      <c r="F354" s="12">
        <f t="shared" si="27"/>
        <v>3.1620055429579241E-2</v>
      </c>
      <c r="G354" s="13">
        <f t="shared" si="28"/>
        <v>0.37158469945355194</v>
      </c>
      <c r="H354" s="18">
        <f t="shared" si="29"/>
        <v>9.4707520891364905E-3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6</v>
      </c>
      <c r="D356" s="10">
        <v>2</v>
      </c>
      <c r="E356" s="12">
        <f t="shared" si="26"/>
        <v>8.3565459610027853E-4</v>
      </c>
      <c r="F356" s="12">
        <f t="shared" si="27"/>
        <v>2.5195263290501388E-4</v>
      </c>
      <c r="G356" s="13">
        <f t="shared" si="28"/>
        <v>-0.66666666666666663</v>
      </c>
      <c r="H356" s="18">
        <f t="shared" si="29"/>
        <v>-5.5710306406685228E-4</v>
      </c>
    </row>
    <row r="357" spans="2:8" ht="15" x14ac:dyDescent="0.2">
      <c r="B357" s="3" t="s">
        <v>372</v>
      </c>
      <c r="C357" s="10">
        <v>46</v>
      </c>
      <c r="D357" s="10">
        <v>54</v>
      </c>
      <c r="E357" s="12">
        <f t="shared" si="26"/>
        <v>6.4066852367688021E-3</v>
      </c>
      <c r="F357" s="12">
        <f t="shared" si="27"/>
        <v>6.8027210884353739E-3</v>
      </c>
      <c r="G357" s="13">
        <f t="shared" si="28"/>
        <v>0.17391304347826086</v>
      </c>
      <c r="H357" s="18">
        <f t="shared" si="29"/>
        <v>1.1142061281337048E-3</v>
      </c>
    </row>
    <row r="358" spans="2:8" ht="15" x14ac:dyDescent="0.2">
      <c r="B358" s="3" t="s">
        <v>127</v>
      </c>
      <c r="C358" s="10">
        <v>99</v>
      </c>
      <c r="D358" s="10">
        <v>161</v>
      </c>
      <c r="E358" s="12">
        <f t="shared" si="26"/>
        <v>1.3788300835654596E-2</v>
      </c>
      <c r="F358" s="12">
        <f t="shared" si="27"/>
        <v>2.0282186948853614E-2</v>
      </c>
      <c r="G358" s="13">
        <f t="shared" si="28"/>
        <v>0.6262626262626263</v>
      </c>
      <c r="H358" s="18">
        <f t="shared" si="29"/>
        <v>8.6350974930362121E-3</v>
      </c>
    </row>
    <row r="359" spans="2:8" ht="15" x14ac:dyDescent="0.2">
      <c r="B359" s="3" t="s">
        <v>123</v>
      </c>
      <c r="C359" s="10">
        <v>3</v>
      </c>
      <c r="D359" s="10">
        <v>0</v>
      </c>
      <c r="E359" s="12">
        <f t="shared" si="26"/>
        <v>4.1782729805013927E-4</v>
      </c>
      <c r="F359" s="12" t="str">
        <f t="shared" si="27"/>
        <v/>
      </c>
      <c r="G359" s="13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2</v>
      </c>
      <c r="E362" s="12" t="str">
        <f t="shared" si="30"/>
        <v/>
      </c>
      <c r="F362" s="12">
        <f t="shared" si="31"/>
        <v>2.5195263290501388E-4</v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20</v>
      </c>
      <c r="D363" s="10">
        <v>5</v>
      </c>
      <c r="E363" s="12">
        <f t="shared" si="30"/>
        <v>2.7855153203342618E-3</v>
      </c>
      <c r="F363" s="12">
        <f t="shared" si="31"/>
        <v>6.2988158226253462E-4</v>
      </c>
      <c r="G363" s="13">
        <f t="shared" si="32"/>
        <v>-0.75</v>
      </c>
      <c r="H363" s="18">
        <f t="shared" si="33"/>
        <v>-2.0891364902506965E-3</v>
      </c>
    </row>
    <row r="364" spans="2:8" ht="15" x14ac:dyDescent="0.2">
      <c r="B364" s="3" t="s">
        <v>377</v>
      </c>
      <c r="C364" s="10">
        <v>2</v>
      </c>
      <c r="D364" s="10">
        <v>4</v>
      </c>
      <c r="E364" s="12">
        <f t="shared" si="30"/>
        <v>2.785515320334262E-4</v>
      </c>
      <c r="F364" s="12">
        <f t="shared" si="31"/>
        <v>5.0390526581002776E-4</v>
      </c>
      <c r="G364" s="13">
        <f t="shared" si="32"/>
        <v>1</v>
      </c>
      <c r="H364" s="18">
        <f t="shared" si="33"/>
        <v>2.785515320334262E-4</v>
      </c>
    </row>
    <row r="365" spans="2:8" ht="30" x14ac:dyDescent="0.2">
      <c r="B365" s="3" t="s">
        <v>378</v>
      </c>
      <c r="C365" s="10">
        <v>0</v>
      </c>
      <c r="D365" s="10">
        <v>2</v>
      </c>
      <c r="E365" s="12" t="str">
        <f t="shared" si="30"/>
        <v/>
      </c>
      <c r="F365" s="12">
        <f t="shared" si="31"/>
        <v>2.5195263290501388E-4</v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5</v>
      </c>
      <c r="D368" s="10">
        <v>1</v>
      </c>
      <c r="E368" s="12">
        <f t="shared" si="30"/>
        <v>6.9637883008356546E-4</v>
      </c>
      <c r="F368" s="12">
        <f t="shared" si="31"/>
        <v>1.2597631645250694E-4</v>
      </c>
      <c r="G368" s="13">
        <f t="shared" si="32"/>
        <v>-0.8</v>
      </c>
      <c r="H368" s="18">
        <f t="shared" si="33"/>
        <v>-5.5710306406685239E-4</v>
      </c>
    </row>
    <row r="369" spans="2:8" ht="15" x14ac:dyDescent="0.2">
      <c r="B369" s="3" t="s">
        <v>381</v>
      </c>
      <c r="C369" s="10">
        <v>8</v>
      </c>
      <c r="D369" s="10">
        <v>3</v>
      </c>
      <c r="E369" s="12">
        <f t="shared" si="30"/>
        <v>1.1142061281337048E-3</v>
      </c>
      <c r="F369" s="12">
        <f t="shared" si="31"/>
        <v>3.779289493575208E-4</v>
      </c>
      <c r="G369" s="13">
        <f t="shared" si="32"/>
        <v>-0.625</v>
      </c>
      <c r="H369" s="18">
        <f t="shared" si="33"/>
        <v>-6.9637883008356546E-4</v>
      </c>
    </row>
    <row r="370" spans="2:8" ht="15" x14ac:dyDescent="0.2">
      <c r="B370" s="3" t="s">
        <v>135</v>
      </c>
      <c r="C370" s="10">
        <v>38</v>
      </c>
      <c r="D370" s="10">
        <v>2</v>
      </c>
      <c r="E370" s="12">
        <f t="shared" si="30"/>
        <v>5.2924791086350976E-3</v>
      </c>
      <c r="F370" s="12">
        <f t="shared" si="31"/>
        <v>2.5195263290501388E-4</v>
      </c>
      <c r="G370" s="13">
        <f t="shared" si="32"/>
        <v>-0.94736842105263153</v>
      </c>
      <c r="H370" s="18">
        <f t="shared" si="33"/>
        <v>-5.0139275766016714E-3</v>
      </c>
    </row>
    <row r="371" spans="2:8" ht="15" x14ac:dyDescent="0.2">
      <c r="B371" s="3" t="s">
        <v>136</v>
      </c>
      <c r="C371" s="10">
        <v>0</v>
      </c>
      <c r="D371" s="10">
        <v>1</v>
      </c>
      <c r="E371" s="12" t="str">
        <f t="shared" si="30"/>
        <v/>
      </c>
      <c r="F371" s="12">
        <f t="shared" si="31"/>
        <v>1.2597631645250694E-4</v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16</v>
      </c>
      <c r="D372" s="10">
        <v>17</v>
      </c>
      <c r="E372" s="12">
        <f t="shared" si="30"/>
        <v>2.2284122562674096E-3</v>
      </c>
      <c r="F372" s="12">
        <f t="shared" si="31"/>
        <v>2.1415973796926179E-3</v>
      </c>
      <c r="G372" s="13">
        <f t="shared" si="32"/>
        <v>6.25E-2</v>
      </c>
      <c r="H372" s="18">
        <f t="shared" si="33"/>
        <v>1.392757660167131E-4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1.392757660167131E-4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14</v>
      </c>
      <c r="D374" s="10">
        <v>2</v>
      </c>
      <c r="E374" s="12">
        <f t="shared" si="30"/>
        <v>1.9498607242339832E-3</v>
      </c>
      <c r="F374" s="12">
        <f t="shared" si="31"/>
        <v>2.5195263290501388E-4</v>
      </c>
      <c r="G374" s="13">
        <f t="shared" si="32"/>
        <v>-0.8571428571428571</v>
      </c>
      <c r="H374" s="18">
        <f t="shared" si="33"/>
        <v>-1.6713091922005568E-3</v>
      </c>
    </row>
    <row r="375" spans="2:8" ht="15" x14ac:dyDescent="0.2">
      <c r="B375" s="3" t="s">
        <v>383</v>
      </c>
      <c r="C375" s="10">
        <v>2</v>
      </c>
      <c r="D375" s="10">
        <v>4</v>
      </c>
      <c r="E375" s="12">
        <f t="shared" si="30"/>
        <v>2.785515320334262E-4</v>
      </c>
      <c r="F375" s="12">
        <f t="shared" si="31"/>
        <v>5.0390526581002776E-4</v>
      </c>
      <c r="G375" s="13">
        <f t="shared" si="32"/>
        <v>1</v>
      </c>
      <c r="H375" s="18">
        <f t="shared" si="33"/>
        <v>2.785515320334262E-4</v>
      </c>
    </row>
    <row r="376" spans="2:8" ht="15" x14ac:dyDescent="0.2">
      <c r="B376" s="3" t="s">
        <v>141</v>
      </c>
      <c r="C376" s="10">
        <v>0</v>
      </c>
      <c r="D376" s="10">
        <v>4</v>
      </c>
      <c r="E376" s="12" t="str">
        <f t="shared" si="30"/>
        <v/>
      </c>
      <c r="F376" s="12">
        <f t="shared" si="31"/>
        <v>5.0390526581002776E-4</v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4</v>
      </c>
      <c r="D377" s="10">
        <v>33</v>
      </c>
      <c r="E377" s="12">
        <f t="shared" si="30"/>
        <v>5.5710306406685239E-4</v>
      </c>
      <c r="F377" s="12">
        <f t="shared" si="31"/>
        <v>4.1572184429327285E-3</v>
      </c>
      <c r="G377" s="13">
        <f t="shared" si="32"/>
        <v>7.25</v>
      </c>
      <c r="H377" s="18">
        <f t="shared" si="33"/>
        <v>4.0389972144846799E-3</v>
      </c>
    </row>
    <row r="378" spans="2:8" ht="15" x14ac:dyDescent="0.2">
      <c r="B378" s="3" t="s">
        <v>149</v>
      </c>
      <c r="C378" s="10">
        <v>30</v>
      </c>
      <c r="D378" s="10">
        <v>27</v>
      </c>
      <c r="E378" s="12">
        <f t="shared" si="30"/>
        <v>4.178272980501393E-3</v>
      </c>
      <c r="F378" s="12">
        <f t="shared" si="31"/>
        <v>3.4013605442176869E-3</v>
      </c>
      <c r="G378" s="13">
        <f t="shared" si="32"/>
        <v>-0.1</v>
      </c>
      <c r="H378" s="18">
        <f t="shared" si="33"/>
        <v>-4.1782729805013932E-4</v>
      </c>
    </row>
    <row r="379" spans="2:8" ht="15" x14ac:dyDescent="0.2">
      <c r="B379" s="3" t="s">
        <v>384</v>
      </c>
      <c r="C379" s="10">
        <v>0</v>
      </c>
      <c r="D379" s="10">
        <v>24</v>
      </c>
      <c r="E379" s="12" t="str">
        <f t="shared" si="30"/>
        <v/>
      </c>
      <c r="F379" s="12">
        <f t="shared" si="31"/>
        <v>3.0234315948601664E-3</v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1</v>
      </c>
      <c r="D380" s="10">
        <v>1</v>
      </c>
      <c r="E380" s="12">
        <f t="shared" si="30"/>
        <v>1.392757660167131E-4</v>
      </c>
      <c r="F380" s="12">
        <f t="shared" si="31"/>
        <v>1.2597631645250694E-4</v>
      </c>
      <c r="G380" s="13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3</v>
      </c>
      <c r="D383" s="10">
        <v>3</v>
      </c>
      <c r="E383" s="12">
        <f t="shared" si="30"/>
        <v>4.1782729805013927E-4</v>
      </c>
      <c r="F383" s="12">
        <f t="shared" si="31"/>
        <v>3.779289493575208E-4</v>
      </c>
      <c r="G383" s="13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4</v>
      </c>
      <c r="D384" s="10">
        <v>9</v>
      </c>
      <c r="E384" s="12">
        <f t="shared" si="30"/>
        <v>5.5710306406685239E-4</v>
      </c>
      <c r="F384" s="12">
        <f t="shared" si="31"/>
        <v>1.1337868480725624E-3</v>
      </c>
      <c r="G384" s="13">
        <f t="shared" si="32"/>
        <v>1.25</v>
      </c>
      <c r="H384" s="18">
        <f t="shared" si="33"/>
        <v>6.9637883008356546E-4</v>
      </c>
    </row>
    <row r="385" spans="2:8" ht="15" x14ac:dyDescent="0.2">
      <c r="B385" s="3" t="s">
        <v>146</v>
      </c>
      <c r="C385" s="10">
        <v>9</v>
      </c>
      <c r="D385" s="10">
        <v>5</v>
      </c>
      <c r="E385" s="12">
        <f t="shared" si="30"/>
        <v>1.2534818941504179E-3</v>
      </c>
      <c r="F385" s="12">
        <f t="shared" si="31"/>
        <v>6.2988158226253462E-4</v>
      </c>
      <c r="G385" s="13">
        <f t="shared" si="32"/>
        <v>-0.44444444444444442</v>
      </c>
      <c r="H385" s="18">
        <f t="shared" si="33"/>
        <v>-5.5710306406685239E-4</v>
      </c>
    </row>
    <row r="386" spans="2:8" ht="15" x14ac:dyDescent="0.2">
      <c r="B386" s="3" t="s">
        <v>564</v>
      </c>
      <c r="C386" s="10">
        <v>1</v>
      </c>
      <c r="D386" s="10">
        <v>0</v>
      </c>
      <c r="E386" s="12">
        <f t="shared" si="30"/>
        <v>1.392757660167131E-4</v>
      </c>
      <c r="F386" s="12" t="str">
        <f t="shared" si="31"/>
        <v/>
      </c>
      <c r="G386" s="13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18</v>
      </c>
      <c r="D387" s="10">
        <v>35</v>
      </c>
      <c r="E387" s="12">
        <f t="shared" si="30"/>
        <v>2.5069637883008357E-3</v>
      </c>
      <c r="F387" s="12">
        <f t="shared" si="31"/>
        <v>4.4091710758377423E-3</v>
      </c>
      <c r="G387" s="13">
        <f t="shared" si="32"/>
        <v>0.94444444444444442</v>
      </c>
      <c r="H387" s="18">
        <f t="shared" si="33"/>
        <v>2.3676880222841226E-3</v>
      </c>
    </row>
    <row r="388" spans="2:8" ht="15" x14ac:dyDescent="0.2">
      <c r="B388" s="3" t="s">
        <v>389</v>
      </c>
      <c r="C388" s="10">
        <v>1</v>
      </c>
      <c r="D388" s="10">
        <v>8</v>
      </c>
      <c r="E388" s="12">
        <f t="shared" si="30"/>
        <v>1.392757660167131E-4</v>
      </c>
      <c r="F388" s="12">
        <f t="shared" si="31"/>
        <v>1.0078105316200555E-3</v>
      </c>
      <c r="G388" s="13">
        <f t="shared" si="32"/>
        <v>7</v>
      </c>
      <c r="H388" s="18">
        <f t="shared" si="33"/>
        <v>9.7493036211699171E-4</v>
      </c>
    </row>
    <row r="389" spans="2:8" ht="15" x14ac:dyDescent="0.2">
      <c r="B389" s="3" t="s">
        <v>143</v>
      </c>
      <c r="C389" s="10">
        <v>5</v>
      </c>
      <c r="D389" s="10">
        <v>2</v>
      </c>
      <c r="E389" s="12">
        <f t="shared" si="30"/>
        <v>6.9637883008356546E-4</v>
      </c>
      <c r="F389" s="12">
        <f t="shared" si="31"/>
        <v>2.5195263290501388E-4</v>
      </c>
      <c r="G389" s="13">
        <f t="shared" si="32"/>
        <v>-0.6</v>
      </c>
      <c r="H389" s="18">
        <f t="shared" si="33"/>
        <v>-4.1782729805013927E-4</v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20</v>
      </c>
      <c r="D391" s="10">
        <v>13</v>
      </c>
      <c r="E391" s="12">
        <f t="shared" si="30"/>
        <v>2.7855153203342618E-3</v>
      </c>
      <c r="F391" s="12">
        <f t="shared" si="31"/>
        <v>1.63769211388259E-3</v>
      </c>
      <c r="G391" s="13">
        <f t="shared" si="32"/>
        <v>-0.35</v>
      </c>
      <c r="H391" s="18">
        <f t="shared" si="33"/>
        <v>-9.749303621169916E-4</v>
      </c>
    </row>
    <row r="392" spans="2:8" ht="15" x14ac:dyDescent="0.2">
      <c r="B392" s="3" t="s">
        <v>140</v>
      </c>
      <c r="C392" s="10">
        <v>1</v>
      </c>
      <c r="D392" s="10">
        <v>0</v>
      </c>
      <c r="E392" s="12">
        <f t="shared" si="30"/>
        <v>1.392757660167131E-4</v>
      </c>
      <c r="F392" s="12" t="str">
        <f t="shared" si="31"/>
        <v/>
      </c>
      <c r="G392" s="13" t="str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10">
        <v>141</v>
      </c>
      <c r="D393" s="10">
        <v>304</v>
      </c>
      <c r="E393" s="12">
        <f t="shared" si="30"/>
        <v>1.9637883008356546E-2</v>
      </c>
      <c r="F393" s="12">
        <f t="shared" si="31"/>
        <v>3.8296800201562106E-2</v>
      </c>
      <c r="G393" s="13">
        <f t="shared" si="32"/>
        <v>1.1560283687943262</v>
      </c>
      <c r="H393" s="18">
        <f t="shared" si="33"/>
        <v>2.2701949860724234E-2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3</v>
      </c>
      <c r="D395" s="10">
        <v>0</v>
      </c>
      <c r="E395" s="12">
        <f t="shared" si="30"/>
        <v>4.1782729805013927E-4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0</v>
      </c>
      <c r="E397" s="12">
        <f t="shared" si="30"/>
        <v>1.392757660167131E-4</v>
      </c>
      <c r="F397" s="12" t="str">
        <f t="shared" si="31"/>
        <v/>
      </c>
      <c r="G397" s="13" t="str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3</v>
      </c>
      <c r="D398" s="10">
        <v>1</v>
      </c>
      <c r="E398" s="12">
        <f t="shared" si="30"/>
        <v>4.1782729805013927E-4</v>
      </c>
      <c r="F398" s="12">
        <f t="shared" si="31"/>
        <v>1.2597631645250694E-4</v>
      </c>
      <c r="G398" s="13">
        <f t="shared" si="32"/>
        <v>-0.66666666666666663</v>
      </c>
      <c r="H398" s="18">
        <f t="shared" si="33"/>
        <v>-2.7855153203342614E-4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59</v>
      </c>
      <c r="D401" s="10">
        <v>35</v>
      </c>
      <c r="E401" s="12">
        <f t="shared" si="30"/>
        <v>8.2172701949860729E-3</v>
      </c>
      <c r="F401" s="12">
        <f t="shared" si="31"/>
        <v>4.4091710758377423E-3</v>
      </c>
      <c r="G401" s="13">
        <f t="shared" si="32"/>
        <v>-0.40677966101694918</v>
      </c>
      <c r="H401" s="18">
        <f t="shared" si="33"/>
        <v>-3.3426183844011146E-3</v>
      </c>
    </row>
    <row r="402" spans="2:8" ht="15" x14ac:dyDescent="0.2">
      <c r="B402" s="3" t="s">
        <v>393</v>
      </c>
      <c r="C402" s="10">
        <v>1</v>
      </c>
      <c r="D402" s="10">
        <v>1</v>
      </c>
      <c r="E402" s="12">
        <f t="shared" si="30"/>
        <v>1.392757660167131E-4</v>
      </c>
      <c r="F402" s="12">
        <f t="shared" si="31"/>
        <v>1.2597631645250694E-4</v>
      </c>
      <c r="G402" s="13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16</v>
      </c>
      <c r="D403" s="10">
        <v>183</v>
      </c>
      <c r="E403" s="12">
        <f t="shared" si="30"/>
        <v>2.2284122562674096E-3</v>
      </c>
      <c r="F403" s="12">
        <f t="shared" si="31"/>
        <v>2.305366591080877E-2</v>
      </c>
      <c r="G403" s="13">
        <f t="shared" si="32"/>
        <v>10.4375</v>
      </c>
      <c r="H403" s="18">
        <f t="shared" si="33"/>
        <v>2.3259052924791086E-2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</v>
      </c>
      <c r="D405" s="10">
        <v>1</v>
      </c>
      <c r="E405" s="12">
        <f t="shared" si="30"/>
        <v>1.392757660167131E-4</v>
      </c>
      <c r="F405" s="12">
        <f t="shared" si="31"/>
        <v>1.2597631645250694E-4</v>
      </c>
      <c r="G405" s="13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20</v>
      </c>
      <c r="D406" s="10">
        <v>65</v>
      </c>
      <c r="E406" s="12">
        <f t="shared" si="30"/>
        <v>2.7855153203342618E-3</v>
      </c>
      <c r="F406" s="12">
        <f t="shared" si="31"/>
        <v>8.1884605694129507E-3</v>
      </c>
      <c r="G406" s="13">
        <f t="shared" si="32"/>
        <v>2.25</v>
      </c>
      <c r="H406" s="18">
        <f t="shared" si="33"/>
        <v>6.267409470752089E-3</v>
      </c>
    </row>
    <row r="407" spans="2:8" ht="15" x14ac:dyDescent="0.2">
      <c r="B407" s="3" t="s">
        <v>398</v>
      </c>
      <c r="C407" s="10">
        <v>3</v>
      </c>
      <c r="D407" s="10">
        <v>10</v>
      </c>
      <c r="E407" s="12">
        <f t="shared" si="30"/>
        <v>4.1782729805013927E-4</v>
      </c>
      <c r="F407" s="12">
        <f t="shared" si="31"/>
        <v>1.2597631645250692E-3</v>
      </c>
      <c r="G407" s="13">
        <f t="shared" si="32"/>
        <v>2.3333333333333335</v>
      </c>
      <c r="H407" s="18">
        <f t="shared" si="33"/>
        <v>9.7493036211699171E-4</v>
      </c>
    </row>
    <row r="408" spans="2:8" ht="15" x14ac:dyDescent="0.2">
      <c r="B408" s="3" t="s">
        <v>399</v>
      </c>
      <c r="C408" s="10">
        <v>6</v>
      </c>
      <c r="D408" s="10">
        <v>1</v>
      </c>
      <c r="E408" s="12">
        <f t="shared" si="30"/>
        <v>8.3565459610027853E-4</v>
      </c>
      <c r="F408" s="12">
        <f t="shared" si="31"/>
        <v>1.2597631645250694E-4</v>
      </c>
      <c r="G408" s="13">
        <f t="shared" si="32"/>
        <v>-0.83333333333333337</v>
      </c>
      <c r="H408" s="18">
        <f t="shared" si="33"/>
        <v>-6.9637883008356546E-4</v>
      </c>
    </row>
    <row r="409" spans="2:8" ht="15" x14ac:dyDescent="0.2">
      <c r="B409" s="3" t="s">
        <v>139</v>
      </c>
      <c r="C409" s="10">
        <v>8</v>
      </c>
      <c r="D409" s="10">
        <v>3</v>
      </c>
      <c r="E409" s="12">
        <f t="shared" si="30"/>
        <v>1.1142061281337048E-3</v>
      </c>
      <c r="F409" s="12">
        <f t="shared" si="31"/>
        <v>3.779289493575208E-4</v>
      </c>
      <c r="G409" s="13">
        <f t="shared" si="32"/>
        <v>-0.625</v>
      </c>
      <c r="H409" s="18">
        <f t="shared" si="33"/>
        <v>-6.9637883008356546E-4</v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46</v>
      </c>
      <c r="D411" s="10">
        <v>45</v>
      </c>
      <c r="E411" s="12">
        <f t="shared" si="30"/>
        <v>6.4066852367688021E-3</v>
      </c>
      <c r="F411" s="12">
        <f t="shared" si="31"/>
        <v>5.6689342403628117E-3</v>
      </c>
      <c r="G411" s="13">
        <f t="shared" si="32"/>
        <v>-2.1739130434782608E-2</v>
      </c>
      <c r="H411" s="18">
        <f t="shared" si="33"/>
        <v>-1.392757660167131E-4</v>
      </c>
    </row>
    <row r="412" spans="2:8" ht="15" x14ac:dyDescent="0.2">
      <c r="B412" s="3" t="s">
        <v>402</v>
      </c>
      <c r="C412" s="10">
        <v>21</v>
      </c>
      <c r="D412" s="10">
        <v>40</v>
      </c>
      <c r="E412" s="12">
        <f t="shared" si="30"/>
        <v>2.9247910863509749E-3</v>
      </c>
      <c r="F412" s="12">
        <f t="shared" si="31"/>
        <v>5.039052658100277E-3</v>
      </c>
      <c r="G412" s="13">
        <f t="shared" si="32"/>
        <v>0.90476190476190477</v>
      </c>
      <c r="H412" s="18">
        <f t="shared" si="33"/>
        <v>2.6462395543175488E-3</v>
      </c>
    </row>
    <row r="413" spans="2:8" ht="15" x14ac:dyDescent="0.2">
      <c r="B413" s="3" t="s">
        <v>403</v>
      </c>
      <c r="C413" s="10">
        <v>6</v>
      </c>
      <c r="D413" s="10">
        <v>2</v>
      </c>
      <c r="E413" s="12">
        <f t="shared" si="30"/>
        <v>8.3565459610027853E-4</v>
      </c>
      <c r="F413" s="12">
        <f t="shared" si="31"/>
        <v>2.5195263290501388E-4</v>
      </c>
      <c r="G413" s="13">
        <f t="shared" si="32"/>
        <v>-0.66666666666666663</v>
      </c>
      <c r="H413" s="18">
        <f t="shared" si="33"/>
        <v>-5.5710306406685228E-4</v>
      </c>
    </row>
    <row r="414" spans="2:8" ht="15" x14ac:dyDescent="0.2">
      <c r="B414" s="3" t="s">
        <v>404</v>
      </c>
      <c r="C414" s="10">
        <v>4</v>
      </c>
      <c r="D414" s="10">
        <v>0</v>
      </c>
      <c r="E414" s="12">
        <f t="shared" si="30"/>
        <v>5.5710306406685239E-4</v>
      </c>
      <c r="F414" s="12" t="str">
        <f t="shared" si="31"/>
        <v/>
      </c>
      <c r="G414" s="13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1</v>
      </c>
      <c r="D417" s="10">
        <v>1</v>
      </c>
      <c r="E417" s="12">
        <f t="shared" si="30"/>
        <v>1.392757660167131E-4</v>
      </c>
      <c r="F417" s="12">
        <f t="shared" si="31"/>
        <v>1.2597631645250694E-4</v>
      </c>
      <c r="G417" s="13">
        <f t="shared" si="32"/>
        <v>0</v>
      </c>
      <c r="H417" s="18">
        <f t="shared" si="33"/>
        <v>0</v>
      </c>
    </row>
    <row r="418" spans="2:8" ht="30" x14ac:dyDescent="0.2">
      <c r="B418" s="3" t="s">
        <v>166</v>
      </c>
      <c r="C418" s="10">
        <v>1</v>
      </c>
      <c r="D418" s="10">
        <v>4</v>
      </c>
      <c r="E418" s="12">
        <f t="shared" si="30"/>
        <v>1.392757660167131E-4</v>
      </c>
      <c r="F418" s="12">
        <f t="shared" si="31"/>
        <v>5.0390526581002776E-4</v>
      </c>
      <c r="G418" s="13">
        <f t="shared" si="32"/>
        <v>3</v>
      </c>
      <c r="H418" s="18">
        <f t="shared" si="33"/>
        <v>4.1782729805013932E-4</v>
      </c>
    </row>
    <row r="419" spans="2:8" ht="15" x14ac:dyDescent="0.2">
      <c r="B419" s="3" t="s">
        <v>407</v>
      </c>
      <c r="C419" s="10">
        <v>1</v>
      </c>
      <c r="D419" s="10">
        <v>2</v>
      </c>
      <c r="E419" s="12">
        <f t="shared" si="30"/>
        <v>1.392757660167131E-4</v>
      </c>
      <c r="F419" s="12">
        <f t="shared" si="31"/>
        <v>2.5195263290501388E-4</v>
      </c>
      <c r="G419" s="13">
        <f t="shared" si="32"/>
        <v>1</v>
      </c>
      <c r="H419" s="18">
        <f t="shared" si="33"/>
        <v>1.392757660167131E-4</v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1.2597631645250694E-4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3</v>
      </c>
      <c r="D422" s="10">
        <v>5</v>
      </c>
      <c r="E422" s="12">
        <f t="shared" si="30"/>
        <v>4.1782729805013927E-4</v>
      </c>
      <c r="F422" s="12">
        <f t="shared" si="31"/>
        <v>6.2988158226253462E-4</v>
      </c>
      <c r="G422" s="13">
        <f t="shared" si="32"/>
        <v>0.66666666666666663</v>
      </c>
      <c r="H422" s="18">
        <f t="shared" si="33"/>
        <v>2.7855153203342614E-4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0</v>
      </c>
      <c r="E428" s="12">
        <f t="shared" si="34"/>
        <v>1.392757660167131E-4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3</v>
      </c>
      <c r="D431" s="10">
        <v>0</v>
      </c>
      <c r="E431" s="12">
        <f t="shared" si="34"/>
        <v>4.1782729805013927E-4</v>
      </c>
      <c r="F431" s="12" t="str">
        <f t="shared" si="35"/>
        <v/>
      </c>
      <c r="G431" s="13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10">
        <v>15</v>
      </c>
      <c r="D432" s="10">
        <v>46</v>
      </c>
      <c r="E432" s="12">
        <f t="shared" si="34"/>
        <v>2.0891364902506965E-3</v>
      </c>
      <c r="F432" s="12">
        <f t="shared" si="35"/>
        <v>5.794910556815319E-3</v>
      </c>
      <c r="G432" s="13">
        <f t="shared" si="36"/>
        <v>2.0666666666666669</v>
      </c>
      <c r="H432" s="18">
        <f t="shared" si="37"/>
        <v>4.3175487465181069E-3</v>
      </c>
    </row>
    <row r="433" spans="2:8" ht="15" x14ac:dyDescent="0.2">
      <c r="B433" s="3" t="s">
        <v>162</v>
      </c>
      <c r="C433" s="10">
        <v>22</v>
      </c>
      <c r="D433" s="10">
        <v>102</v>
      </c>
      <c r="E433" s="12">
        <f t="shared" si="34"/>
        <v>3.064066852367688E-3</v>
      </c>
      <c r="F433" s="12">
        <f t="shared" si="35"/>
        <v>1.2849584278155708E-2</v>
      </c>
      <c r="G433" s="13">
        <f t="shared" si="36"/>
        <v>3.6363636363636362</v>
      </c>
      <c r="H433" s="18">
        <f t="shared" si="37"/>
        <v>1.1142061281337047E-2</v>
      </c>
    </row>
    <row r="434" spans="2:8" ht="30" x14ac:dyDescent="0.2">
      <c r="B434" s="3" t="s">
        <v>418</v>
      </c>
      <c r="C434" s="10">
        <v>2</v>
      </c>
      <c r="D434" s="10">
        <v>1</v>
      </c>
      <c r="E434" s="12">
        <f t="shared" si="34"/>
        <v>2.785515320334262E-4</v>
      </c>
      <c r="F434" s="12">
        <f t="shared" si="35"/>
        <v>1.2597631645250694E-4</v>
      </c>
      <c r="G434" s="13">
        <f t="shared" si="36"/>
        <v>-0.5</v>
      </c>
      <c r="H434" s="18">
        <f t="shared" si="37"/>
        <v>-1.392757660167131E-4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1.392757660167131E-4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1</v>
      </c>
      <c r="D436" s="10">
        <v>0</v>
      </c>
      <c r="E436" s="12">
        <f t="shared" si="34"/>
        <v>1.392757660167131E-4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39</v>
      </c>
      <c r="D437" s="10">
        <v>5</v>
      </c>
      <c r="E437" s="12">
        <f t="shared" si="34"/>
        <v>5.4317548746518106E-3</v>
      </c>
      <c r="F437" s="12">
        <f t="shared" si="35"/>
        <v>6.2988158226253462E-4</v>
      </c>
      <c r="G437" s="13">
        <f t="shared" si="36"/>
        <v>-0.87179487179487181</v>
      </c>
      <c r="H437" s="18">
        <f t="shared" si="37"/>
        <v>-4.7353760445682453E-3</v>
      </c>
    </row>
    <row r="438" spans="2:8" ht="15" x14ac:dyDescent="0.2">
      <c r="B438" s="3" t="s">
        <v>155</v>
      </c>
      <c r="C438" s="10">
        <v>3</v>
      </c>
      <c r="D438" s="10">
        <v>7</v>
      </c>
      <c r="E438" s="12">
        <f t="shared" si="34"/>
        <v>4.1782729805013927E-4</v>
      </c>
      <c r="F438" s="12">
        <f t="shared" si="35"/>
        <v>8.8183421516754845E-4</v>
      </c>
      <c r="G438" s="13">
        <f t="shared" si="36"/>
        <v>1.3333333333333333</v>
      </c>
      <c r="H438" s="18">
        <f t="shared" si="37"/>
        <v>5.5710306406685228E-4</v>
      </c>
    </row>
    <row r="439" spans="2:8" ht="15" x14ac:dyDescent="0.2">
      <c r="B439" s="3" t="s">
        <v>154</v>
      </c>
      <c r="C439" s="10">
        <v>2</v>
      </c>
      <c r="D439" s="10">
        <v>0</v>
      </c>
      <c r="E439" s="12">
        <f t="shared" si="34"/>
        <v>2.785515320334262E-4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5</v>
      </c>
      <c r="D441" s="10">
        <v>9</v>
      </c>
      <c r="E441" s="12">
        <f t="shared" si="34"/>
        <v>6.9637883008356546E-4</v>
      </c>
      <c r="F441" s="12">
        <f t="shared" si="35"/>
        <v>1.1337868480725624E-3</v>
      </c>
      <c r="G441" s="13">
        <f t="shared" si="36"/>
        <v>0.8</v>
      </c>
      <c r="H441" s="18">
        <f t="shared" si="37"/>
        <v>5.5710306406685239E-4</v>
      </c>
    </row>
    <row r="442" spans="2:8" ht="15" x14ac:dyDescent="0.2">
      <c r="B442" s="3" t="s">
        <v>422</v>
      </c>
      <c r="C442" s="10">
        <v>3</v>
      </c>
      <c r="D442" s="10">
        <v>1</v>
      </c>
      <c r="E442" s="12">
        <f t="shared" si="34"/>
        <v>4.1782729805013927E-4</v>
      </c>
      <c r="F442" s="12">
        <f t="shared" si="35"/>
        <v>1.2597631645250694E-4</v>
      </c>
      <c r="G442" s="13">
        <f t="shared" si="36"/>
        <v>-0.66666666666666663</v>
      </c>
      <c r="H442" s="18">
        <f t="shared" si="37"/>
        <v>-2.7855153203342614E-4</v>
      </c>
    </row>
    <row r="443" spans="2:8" ht="15" x14ac:dyDescent="0.2">
      <c r="B443" s="3" t="s">
        <v>423</v>
      </c>
      <c r="C443" s="10">
        <v>57</v>
      </c>
      <c r="D443" s="10">
        <v>15</v>
      </c>
      <c r="E443" s="12">
        <f t="shared" si="34"/>
        <v>7.9387186629526468E-3</v>
      </c>
      <c r="F443" s="12">
        <f t="shared" si="35"/>
        <v>1.889644746787604E-3</v>
      </c>
      <c r="G443" s="13">
        <f t="shared" si="36"/>
        <v>-0.73684210526315785</v>
      </c>
      <c r="H443" s="18">
        <f t="shared" si="37"/>
        <v>-5.8495821727019498E-3</v>
      </c>
    </row>
    <row r="444" spans="2:8" ht="15" x14ac:dyDescent="0.2">
      <c r="B444" s="3" t="s">
        <v>424</v>
      </c>
      <c r="C444" s="10">
        <v>0</v>
      </c>
      <c r="D444" s="10">
        <v>1</v>
      </c>
      <c r="E444" s="12" t="str">
        <f t="shared" si="34"/>
        <v/>
      </c>
      <c r="F444" s="12">
        <f t="shared" si="35"/>
        <v>1.2597631645250694E-4</v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1</v>
      </c>
      <c r="E447" s="12" t="str">
        <f t="shared" si="34"/>
        <v/>
      </c>
      <c r="F447" s="12">
        <f t="shared" si="35"/>
        <v>1.2597631645250694E-4</v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1</v>
      </c>
      <c r="E449" s="12">
        <f t="shared" si="34"/>
        <v>1.392757660167131E-4</v>
      </c>
      <c r="F449" s="12">
        <f t="shared" si="35"/>
        <v>1.2597631645250694E-4</v>
      </c>
      <c r="G449" s="13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2</v>
      </c>
      <c r="D450" s="10">
        <v>11</v>
      </c>
      <c r="E450" s="12">
        <f t="shared" si="34"/>
        <v>2.785515320334262E-4</v>
      </c>
      <c r="F450" s="12">
        <f t="shared" si="35"/>
        <v>1.3857394809775761E-3</v>
      </c>
      <c r="G450" s="13">
        <f t="shared" si="36"/>
        <v>4.5</v>
      </c>
      <c r="H450" s="18">
        <f t="shared" si="37"/>
        <v>1.2534818941504179E-3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0</v>
      </c>
      <c r="E455" s="12">
        <f t="shared" si="34"/>
        <v>1.392757660167131E-4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1</v>
      </c>
      <c r="D456" s="10">
        <v>1</v>
      </c>
      <c r="E456" s="12">
        <f t="shared" si="34"/>
        <v>1.392757660167131E-4</v>
      </c>
      <c r="F456" s="12">
        <f t="shared" si="35"/>
        <v>1.2597631645250694E-4</v>
      </c>
      <c r="G456" s="13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1</v>
      </c>
      <c r="E458" s="12" t="str">
        <f t="shared" si="34"/>
        <v/>
      </c>
      <c r="F458" s="12">
        <f t="shared" si="35"/>
        <v>1.2597631645250694E-4</v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13</v>
      </c>
      <c r="D460" s="10">
        <v>4</v>
      </c>
      <c r="E460" s="12">
        <f t="shared" si="34"/>
        <v>1.8105849582172701E-3</v>
      </c>
      <c r="F460" s="12">
        <f t="shared" si="35"/>
        <v>5.0390526581002776E-4</v>
      </c>
      <c r="G460" s="13">
        <f t="shared" si="36"/>
        <v>-0.69230769230769229</v>
      </c>
      <c r="H460" s="18">
        <f t="shared" si="37"/>
        <v>-1.2534818941504179E-3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71</v>
      </c>
      <c r="D463" s="10">
        <v>22</v>
      </c>
      <c r="E463" s="12">
        <f t="shared" si="34"/>
        <v>9.8885793871866298E-3</v>
      </c>
      <c r="F463" s="12">
        <f t="shared" si="35"/>
        <v>2.7714789619551522E-3</v>
      </c>
      <c r="G463" s="13">
        <f t="shared" si="36"/>
        <v>-0.6901408450704225</v>
      </c>
      <c r="H463" s="18">
        <f t="shared" si="37"/>
        <v>-6.8245125348189413E-3</v>
      </c>
    </row>
    <row r="464" spans="2:8" ht="15" x14ac:dyDescent="0.2">
      <c r="B464" s="3" t="s">
        <v>478</v>
      </c>
      <c r="C464" s="10">
        <v>49</v>
      </c>
      <c r="D464" s="10">
        <v>32</v>
      </c>
      <c r="E464" s="12">
        <f t="shared" si="34"/>
        <v>6.8245125348189413E-3</v>
      </c>
      <c r="F464" s="12">
        <f t="shared" si="35"/>
        <v>4.0312421264802221E-3</v>
      </c>
      <c r="G464" s="13">
        <f t="shared" si="36"/>
        <v>-0.34693877551020408</v>
      </c>
      <c r="H464" s="18">
        <f t="shared" si="37"/>
        <v>-2.3676880222841226E-3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1.2597631645250694E-4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1.392757660167131E-4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39</v>
      </c>
      <c r="D467" s="10">
        <v>9</v>
      </c>
      <c r="E467" s="12">
        <f t="shared" si="34"/>
        <v>5.4317548746518106E-3</v>
      </c>
      <c r="F467" s="12">
        <f t="shared" si="35"/>
        <v>1.1337868480725624E-3</v>
      </c>
      <c r="G467" s="13">
        <f t="shared" si="36"/>
        <v>-0.76923076923076927</v>
      </c>
      <c r="H467" s="18">
        <f t="shared" si="37"/>
        <v>-4.178272980501393E-3</v>
      </c>
    </row>
    <row r="468" spans="2:8" ht="15" x14ac:dyDescent="0.2">
      <c r="B468" s="3" t="s">
        <v>182</v>
      </c>
      <c r="C468" s="10">
        <v>5</v>
      </c>
      <c r="D468" s="10">
        <v>0</v>
      </c>
      <c r="E468" s="12">
        <f t="shared" si="34"/>
        <v>6.9637883008356546E-4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1.392757660167131E-4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1.392757660167131E-4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0</v>
      </c>
      <c r="E473" s="12">
        <f t="shared" si="34"/>
        <v>2.785515320334262E-4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1</v>
      </c>
      <c r="D474" s="10">
        <v>1</v>
      </c>
      <c r="E474" s="12">
        <f t="shared" si="34"/>
        <v>1.392757660167131E-4</v>
      </c>
      <c r="F474" s="12">
        <f t="shared" si="35"/>
        <v>1.2597631645250694E-4</v>
      </c>
      <c r="G474" s="13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1</v>
      </c>
      <c r="D475" s="10">
        <v>2</v>
      </c>
      <c r="E475" s="12">
        <f t="shared" si="34"/>
        <v>1.392757660167131E-4</v>
      </c>
      <c r="F475" s="12">
        <f t="shared" si="35"/>
        <v>2.5195263290501388E-4</v>
      </c>
      <c r="G475" s="13">
        <f t="shared" si="36"/>
        <v>1</v>
      </c>
      <c r="H475" s="18">
        <f t="shared" si="37"/>
        <v>1.392757660167131E-4</v>
      </c>
    </row>
    <row r="476" spans="2:8" ht="30" x14ac:dyDescent="0.2">
      <c r="B476" s="3" t="s">
        <v>438</v>
      </c>
      <c r="C476" s="10">
        <v>0</v>
      </c>
      <c r="D476" s="10">
        <v>6</v>
      </c>
      <c r="E476" s="12" t="str">
        <f t="shared" si="34"/>
        <v/>
      </c>
      <c r="F476" s="12">
        <f t="shared" si="35"/>
        <v>7.5585789871504159E-4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1.392757660167131E-4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42</v>
      </c>
      <c r="D478" s="10">
        <v>229</v>
      </c>
      <c r="E478" s="12">
        <f t="shared" si="34"/>
        <v>5.8495821727019498E-3</v>
      </c>
      <c r="F478" s="12">
        <f t="shared" si="35"/>
        <v>2.8848576467624086E-2</v>
      </c>
      <c r="G478" s="13">
        <f t="shared" si="36"/>
        <v>4.4523809523809526</v>
      </c>
      <c r="H478" s="18">
        <f t="shared" si="37"/>
        <v>2.6044568245125348E-2</v>
      </c>
    </row>
    <row r="479" spans="2:8" ht="15" x14ac:dyDescent="0.2">
      <c r="B479" s="3" t="s">
        <v>440</v>
      </c>
      <c r="C479" s="10">
        <v>0</v>
      </c>
      <c r="D479" s="10">
        <v>2</v>
      </c>
      <c r="E479" s="12" t="str">
        <f t="shared" si="34"/>
        <v/>
      </c>
      <c r="F479" s="12">
        <f t="shared" si="35"/>
        <v>2.5195263290501388E-4</v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4</v>
      </c>
      <c r="D480" s="10">
        <v>2</v>
      </c>
      <c r="E480" s="12">
        <f t="shared" si="34"/>
        <v>5.5710306406685239E-4</v>
      </c>
      <c r="F480" s="12">
        <f t="shared" si="35"/>
        <v>2.5195263290501388E-4</v>
      </c>
      <c r="G480" s="13">
        <f t="shared" si="36"/>
        <v>-0.5</v>
      </c>
      <c r="H480" s="18">
        <f t="shared" si="37"/>
        <v>-2.785515320334262E-4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26</v>
      </c>
      <c r="D483" s="10">
        <v>89</v>
      </c>
      <c r="E483" s="12">
        <f t="shared" si="34"/>
        <v>3.6211699164345403E-3</v>
      </c>
      <c r="F483" s="12">
        <f t="shared" si="35"/>
        <v>1.1211892164273117E-2</v>
      </c>
      <c r="G483" s="13">
        <f t="shared" si="36"/>
        <v>2.4230769230769229</v>
      </c>
      <c r="H483" s="18">
        <f t="shared" si="37"/>
        <v>8.7743732590529235E-3</v>
      </c>
    </row>
    <row r="484" spans="2:8" ht="30" x14ac:dyDescent="0.2">
      <c r="B484" s="3" t="s">
        <v>184</v>
      </c>
      <c r="C484" s="10">
        <v>16</v>
      </c>
      <c r="D484" s="10">
        <v>70</v>
      </c>
      <c r="E484" s="12">
        <f t="shared" si="34"/>
        <v>2.2284122562674096E-3</v>
      </c>
      <c r="F484" s="12">
        <f t="shared" si="35"/>
        <v>8.8183421516754845E-3</v>
      </c>
      <c r="G484" s="13">
        <f t="shared" si="36"/>
        <v>3.375</v>
      </c>
      <c r="H484" s="18">
        <f t="shared" si="37"/>
        <v>7.5208913649025076E-3</v>
      </c>
    </row>
    <row r="485" spans="2:8" ht="15" x14ac:dyDescent="0.2">
      <c r="B485" s="3" t="s">
        <v>443</v>
      </c>
      <c r="C485" s="10">
        <v>58</v>
      </c>
      <c r="D485" s="10">
        <v>138</v>
      </c>
      <c r="E485" s="12">
        <f t="shared" si="34"/>
        <v>8.0779944289693598E-3</v>
      </c>
      <c r="F485" s="12">
        <f t="shared" si="35"/>
        <v>1.7384731670445956E-2</v>
      </c>
      <c r="G485" s="13">
        <f t="shared" si="36"/>
        <v>1.3793103448275863</v>
      </c>
      <c r="H485" s="18">
        <f t="shared" si="37"/>
        <v>1.1142061281337049E-2</v>
      </c>
    </row>
    <row r="486" spans="2:8" ht="15" x14ac:dyDescent="0.2">
      <c r="B486" s="3" t="s">
        <v>171</v>
      </c>
      <c r="C486" s="10">
        <v>13</v>
      </c>
      <c r="D486" s="10">
        <v>4</v>
      </c>
      <c r="E486" s="12">
        <f t="shared" si="34"/>
        <v>1.8105849582172701E-3</v>
      </c>
      <c r="F486" s="12">
        <f t="shared" si="35"/>
        <v>5.0390526581002776E-4</v>
      </c>
      <c r="G486" s="13">
        <f t="shared" si="36"/>
        <v>-0.69230769230769229</v>
      </c>
      <c r="H486" s="18">
        <f t="shared" si="37"/>
        <v>-1.2534818941504179E-3</v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1.2597631645250694E-4</v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8">+IF(C488=0,"",C488/C$294)</f>
        <v>1.392757660167131E-4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12</v>
      </c>
      <c r="D491" s="10">
        <v>8</v>
      </c>
      <c r="E491" s="12">
        <f t="shared" si="38"/>
        <v>1.6713091922005571E-3</v>
      </c>
      <c r="F491" s="12">
        <f t="shared" si="39"/>
        <v>1.0078105316200555E-3</v>
      </c>
      <c r="G491" s="13">
        <f t="shared" si="40"/>
        <v>-0.33333333333333331</v>
      </c>
      <c r="H491" s="18">
        <f t="shared" si="41"/>
        <v>-5.5710306406685228E-4</v>
      </c>
    </row>
    <row r="492" spans="2:8" ht="15" x14ac:dyDescent="0.2">
      <c r="B492" s="3" t="s">
        <v>480</v>
      </c>
      <c r="C492" s="10">
        <v>0</v>
      </c>
      <c r="D492" s="10">
        <v>2</v>
      </c>
      <c r="E492" s="12" t="str">
        <f t="shared" si="38"/>
        <v/>
      </c>
      <c r="F492" s="12">
        <f t="shared" si="39"/>
        <v>2.5195263290501388E-4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3</v>
      </c>
      <c r="D493" s="10">
        <v>6</v>
      </c>
      <c r="E493" s="12">
        <f t="shared" si="38"/>
        <v>4.1782729805013927E-4</v>
      </c>
      <c r="F493" s="12">
        <f t="shared" si="39"/>
        <v>7.5585789871504159E-4</v>
      </c>
      <c r="G493" s="13">
        <f t="shared" si="40"/>
        <v>1</v>
      </c>
      <c r="H493" s="18">
        <f t="shared" si="41"/>
        <v>4.1782729805013927E-4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4</v>
      </c>
      <c r="D497" s="10">
        <v>4</v>
      </c>
      <c r="E497" s="12">
        <f t="shared" si="38"/>
        <v>5.5710306406685239E-4</v>
      </c>
      <c r="F497" s="12">
        <f t="shared" si="39"/>
        <v>5.0390526581002776E-4</v>
      </c>
      <c r="G497" s="13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3015</v>
      </c>
      <c r="D505" s="40">
        <f>SUM(D506:D530)</f>
        <v>2815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-6.633499170812604E-2</v>
      </c>
      <c r="H505" s="41">
        <f>+IF(OR(AND(E505=""),(G505="")),"",E505*G505)</f>
        <v>-6.633499170812604E-2</v>
      </c>
    </row>
    <row r="506" spans="2:8" ht="15" x14ac:dyDescent="0.2">
      <c r="B506" s="3" t="s">
        <v>454</v>
      </c>
      <c r="C506" s="10">
        <v>5</v>
      </c>
      <c r="D506" s="10">
        <v>1</v>
      </c>
      <c r="E506" s="12">
        <f>+IF(C506=0,"",C506/C$505)</f>
        <v>1.658374792703151E-3</v>
      </c>
      <c r="F506" s="12">
        <f>+IF(D506=0,"",D506/D$505)</f>
        <v>3.5523978685612787E-4</v>
      </c>
      <c r="G506" s="13">
        <f>+IF(OR(AND(D506=0),(C506=0)),"0",((D506-C506)/C506))</f>
        <v>-0.8</v>
      </c>
      <c r="H506" s="18">
        <f>+IF(OR(AND(E506=""),(G506="")),"",E506*G506)</f>
        <v>-1.3266998341625209E-3</v>
      </c>
    </row>
    <row r="507" spans="2:8" ht="15" x14ac:dyDescent="0.2">
      <c r="B507" s="3" t="s">
        <v>187</v>
      </c>
      <c r="C507" s="10">
        <v>153</v>
      </c>
      <c r="D507" s="10">
        <v>81</v>
      </c>
      <c r="E507" s="12">
        <f t="shared" ref="E507:E529" si="42">+IF(C507=0,"",C507/C$505)</f>
        <v>5.0746268656716415E-2</v>
      </c>
      <c r="F507" s="12">
        <f t="shared" ref="F507:F529" si="43">+IF(D507=0,"",D507/D$505)</f>
        <v>2.8774422735346358E-2</v>
      </c>
      <c r="G507" s="13">
        <f t="shared" ref="G507:G529" si="44">+IF(OR(AND(D507=0),(C507=0)),"0",((D507-C507)/C507))</f>
        <v>-0.47058823529411764</v>
      </c>
      <c r="H507" s="18">
        <f t="shared" ref="H507:H530" si="45">+IF(OR(AND(E507=""),(G507="")),"",E507*G507)</f>
        <v>-2.388059701492537E-2</v>
      </c>
    </row>
    <row r="508" spans="2:8" ht="15" x14ac:dyDescent="0.2">
      <c r="B508" s="3" t="s">
        <v>455</v>
      </c>
      <c r="C508" s="10">
        <v>370</v>
      </c>
      <c r="D508" s="10">
        <v>223</v>
      </c>
      <c r="E508" s="12">
        <f t="shared" si="42"/>
        <v>0.12271973466003316</v>
      </c>
      <c r="F508" s="12">
        <f t="shared" si="43"/>
        <v>7.9218472468916515E-2</v>
      </c>
      <c r="G508" s="13">
        <f t="shared" si="44"/>
        <v>-0.39729729729729729</v>
      </c>
      <c r="H508" s="18">
        <f t="shared" si="45"/>
        <v>-4.8756218905472631E-2</v>
      </c>
    </row>
    <row r="509" spans="2:8" ht="15" x14ac:dyDescent="0.2">
      <c r="B509" s="3" t="s">
        <v>456</v>
      </c>
      <c r="C509" s="10">
        <v>737</v>
      </c>
      <c r="D509" s="10">
        <v>717</v>
      </c>
      <c r="E509" s="12">
        <f t="shared" si="42"/>
        <v>0.24444444444444444</v>
      </c>
      <c r="F509" s="12">
        <f t="shared" si="43"/>
        <v>0.2547069271758437</v>
      </c>
      <c r="G509" s="13">
        <f t="shared" si="44"/>
        <v>-2.7137042062415198E-2</v>
      </c>
      <c r="H509" s="18">
        <f t="shared" si="45"/>
        <v>-6.6334991708126038E-3</v>
      </c>
    </row>
    <row r="510" spans="2:8" ht="15" x14ac:dyDescent="0.2">
      <c r="B510" s="3" t="s">
        <v>188</v>
      </c>
      <c r="C510" s="10">
        <v>3</v>
      </c>
      <c r="D510" s="10">
        <v>4</v>
      </c>
      <c r="E510" s="12">
        <f t="shared" si="42"/>
        <v>9.9502487562189048E-4</v>
      </c>
      <c r="F510" s="12">
        <f t="shared" si="43"/>
        <v>1.4209591474245115E-3</v>
      </c>
      <c r="G510" s="13">
        <f t="shared" si="44"/>
        <v>0.33333333333333331</v>
      </c>
      <c r="H510" s="18">
        <f t="shared" si="45"/>
        <v>3.3167495854063013E-4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3</v>
      </c>
      <c r="D512" s="10">
        <v>0</v>
      </c>
      <c r="E512" s="12">
        <f t="shared" si="42"/>
        <v>9.9502487562189048E-4</v>
      </c>
      <c r="F512" s="12" t="str">
        <f t="shared" si="43"/>
        <v/>
      </c>
      <c r="G512" s="13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10">
        <v>16</v>
      </c>
      <c r="D513" s="10">
        <v>23</v>
      </c>
      <c r="E513" s="12">
        <f t="shared" si="42"/>
        <v>5.3067993366500829E-3</v>
      </c>
      <c r="F513" s="12">
        <f t="shared" si="43"/>
        <v>8.1705150976909419E-3</v>
      </c>
      <c r="G513" s="13">
        <f t="shared" si="44"/>
        <v>0.4375</v>
      </c>
      <c r="H513" s="18">
        <f t="shared" si="45"/>
        <v>2.3217247097844112E-3</v>
      </c>
    </row>
    <row r="514" spans="2:8" ht="15" x14ac:dyDescent="0.2">
      <c r="B514" s="3" t="s">
        <v>458</v>
      </c>
      <c r="C514" s="10">
        <v>8</v>
      </c>
      <c r="D514" s="10">
        <v>1</v>
      </c>
      <c r="E514" s="12">
        <f t="shared" si="42"/>
        <v>2.6533996683250414E-3</v>
      </c>
      <c r="F514" s="12">
        <f t="shared" si="43"/>
        <v>3.5523978685612787E-4</v>
      </c>
      <c r="G514" s="13">
        <f t="shared" si="44"/>
        <v>-0.875</v>
      </c>
      <c r="H514" s="18">
        <f t="shared" si="45"/>
        <v>-2.3217247097844112E-3</v>
      </c>
    </row>
    <row r="515" spans="2:8" ht="15" x14ac:dyDescent="0.2">
      <c r="B515" s="3" t="s">
        <v>565</v>
      </c>
      <c r="C515" s="10">
        <v>23</v>
      </c>
      <c r="D515" s="10">
        <v>7</v>
      </c>
      <c r="E515" s="12">
        <f t="shared" si="42"/>
        <v>7.6285240464344945E-3</v>
      </c>
      <c r="F515" s="12">
        <f t="shared" si="43"/>
        <v>2.4866785079928951E-3</v>
      </c>
      <c r="G515" s="13">
        <f t="shared" si="44"/>
        <v>-0.69565217391304346</v>
      </c>
      <c r="H515" s="18">
        <f t="shared" si="45"/>
        <v>-5.3067993366500829E-3</v>
      </c>
    </row>
    <row r="516" spans="2:8" ht="15" x14ac:dyDescent="0.2">
      <c r="B516" s="3" t="s">
        <v>459</v>
      </c>
      <c r="C516" s="10">
        <v>9</v>
      </c>
      <c r="D516" s="10">
        <v>5</v>
      </c>
      <c r="E516" s="12">
        <f t="shared" si="42"/>
        <v>2.9850746268656717E-3</v>
      </c>
      <c r="F516" s="12">
        <f t="shared" si="43"/>
        <v>1.7761989342806395E-3</v>
      </c>
      <c r="G516" s="13">
        <f t="shared" si="44"/>
        <v>-0.44444444444444442</v>
      </c>
      <c r="H516" s="18">
        <f t="shared" si="45"/>
        <v>-1.3266998341625207E-3</v>
      </c>
    </row>
    <row r="517" spans="2:8" ht="15" x14ac:dyDescent="0.2">
      <c r="B517" s="3" t="s">
        <v>460</v>
      </c>
      <c r="C517" s="10">
        <v>108</v>
      </c>
      <c r="D517" s="10">
        <v>185</v>
      </c>
      <c r="E517" s="12">
        <f t="shared" si="42"/>
        <v>3.5820895522388062E-2</v>
      </c>
      <c r="F517" s="12">
        <f t="shared" si="43"/>
        <v>6.5719360568383664E-2</v>
      </c>
      <c r="G517" s="13">
        <f t="shared" si="44"/>
        <v>0.71296296296296291</v>
      </c>
      <c r="H517" s="18">
        <f t="shared" si="45"/>
        <v>2.5538971807628524E-2</v>
      </c>
    </row>
    <row r="518" spans="2:8" ht="15" x14ac:dyDescent="0.2">
      <c r="B518" s="3" t="s">
        <v>190</v>
      </c>
      <c r="C518" s="10">
        <v>172</v>
      </c>
      <c r="D518" s="10">
        <v>113</v>
      </c>
      <c r="E518" s="12">
        <f t="shared" si="42"/>
        <v>5.704809286898839E-2</v>
      </c>
      <c r="F518" s="12">
        <f t="shared" si="43"/>
        <v>4.0142095914742451E-2</v>
      </c>
      <c r="G518" s="13">
        <f t="shared" si="44"/>
        <v>-0.34302325581395349</v>
      </c>
      <c r="H518" s="18">
        <f t="shared" si="45"/>
        <v>-1.9568822553897181E-2</v>
      </c>
    </row>
    <row r="519" spans="2:8" ht="15" x14ac:dyDescent="0.2">
      <c r="B519" s="3" t="s">
        <v>192</v>
      </c>
      <c r="C519" s="10">
        <v>24</v>
      </c>
      <c r="D519" s="10">
        <v>3</v>
      </c>
      <c r="E519" s="12">
        <f t="shared" si="42"/>
        <v>7.9601990049751239E-3</v>
      </c>
      <c r="F519" s="12">
        <f t="shared" si="43"/>
        <v>1.0657193605683837E-3</v>
      </c>
      <c r="G519" s="13">
        <f t="shared" si="44"/>
        <v>-0.875</v>
      </c>
      <c r="H519" s="18">
        <f t="shared" si="45"/>
        <v>-6.9651741293532332E-3</v>
      </c>
    </row>
    <row r="520" spans="2:8" ht="13.5" customHeight="1" x14ac:dyDescent="0.2">
      <c r="B520" s="3" t="s">
        <v>191</v>
      </c>
      <c r="C520" s="10">
        <v>86</v>
      </c>
      <c r="D520" s="10">
        <v>28</v>
      </c>
      <c r="E520" s="12">
        <f t="shared" si="42"/>
        <v>2.8524046434494195E-2</v>
      </c>
      <c r="F520" s="12">
        <f t="shared" si="43"/>
        <v>9.9467140319715805E-3</v>
      </c>
      <c r="G520" s="13">
        <f t="shared" si="44"/>
        <v>-0.67441860465116277</v>
      </c>
      <c r="H520" s="18">
        <f t="shared" si="45"/>
        <v>-1.9237147595356548E-2</v>
      </c>
    </row>
    <row r="521" spans="2:8" ht="13.5" customHeight="1" x14ac:dyDescent="0.2">
      <c r="B521" s="3" t="s">
        <v>461</v>
      </c>
      <c r="C521" s="10">
        <v>330</v>
      </c>
      <c r="D521" s="10">
        <v>303</v>
      </c>
      <c r="E521" s="12">
        <f t="shared" si="42"/>
        <v>0.10945273631840796</v>
      </c>
      <c r="F521" s="12">
        <f t="shared" si="43"/>
        <v>0.10763765541740675</v>
      </c>
      <c r="G521" s="13">
        <f t="shared" si="44"/>
        <v>-8.1818181818181818E-2</v>
      </c>
      <c r="H521" s="18">
        <f t="shared" si="45"/>
        <v>-8.9552238805970154E-3</v>
      </c>
    </row>
    <row r="522" spans="2:8" ht="25.5" customHeight="1" x14ac:dyDescent="0.2">
      <c r="B522" s="3" t="s">
        <v>193</v>
      </c>
      <c r="C522" s="10">
        <v>541</v>
      </c>
      <c r="D522" s="10">
        <v>868</v>
      </c>
      <c r="E522" s="12">
        <f t="shared" si="42"/>
        <v>0.17943615257048093</v>
      </c>
      <c r="F522" s="12">
        <f t="shared" si="43"/>
        <v>0.30834813499111902</v>
      </c>
      <c r="G522" s="13">
        <f t="shared" si="44"/>
        <v>0.60443622920517559</v>
      </c>
      <c r="H522" s="18">
        <f t="shared" si="45"/>
        <v>0.10845771144278607</v>
      </c>
    </row>
    <row r="523" spans="2:8" ht="13.5" customHeight="1" x14ac:dyDescent="0.2">
      <c r="B523" s="3" t="s">
        <v>462</v>
      </c>
      <c r="C523" s="10">
        <v>10</v>
      </c>
      <c r="D523" s="10">
        <v>2</v>
      </c>
      <c r="E523" s="12">
        <f t="shared" si="42"/>
        <v>3.3167495854063019E-3</v>
      </c>
      <c r="F523" s="12">
        <f t="shared" si="43"/>
        <v>7.1047957371225573E-4</v>
      </c>
      <c r="G523" s="13">
        <f t="shared" si="44"/>
        <v>-0.8</v>
      </c>
      <c r="H523" s="18">
        <f t="shared" si="45"/>
        <v>-2.6533996683250419E-3</v>
      </c>
    </row>
    <row r="524" spans="2:8" ht="12" customHeight="1" x14ac:dyDescent="0.2">
      <c r="B524" s="3" t="s">
        <v>194</v>
      </c>
      <c r="C524" s="10">
        <v>170</v>
      </c>
      <c r="D524" s="10">
        <v>27</v>
      </c>
      <c r="E524" s="12">
        <f t="shared" si="42"/>
        <v>5.6384742951907131E-2</v>
      </c>
      <c r="F524" s="12">
        <f t="shared" si="43"/>
        <v>9.5914742451154531E-3</v>
      </c>
      <c r="G524" s="13">
        <f t="shared" si="44"/>
        <v>-0.8411764705882353</v>
      </c>
      <c r="H524" s="18">
        <f t="shared" si="45"/>
        <v>-4.7429519071310114E-2</v>
      </c>
    </row>
    <row r="525" spans="2:8" ht="13.5" customHeight="1" x14ac:dyDescent="0.2">
      <c r="B525" s="3" t="s">
        <v>195</v>
      </c>
      <c r="C525" s="10">
        <v>49</v>
      </c>
      <c r="D525" s="10">
        <v>9</v>
      </c>
      <c r="E525" s="12">
        <f t="shared" si="42"/>
        <v>1.6252072968490881E-2</v>
      </c>
      <c r="F525" s="12">
        <f t="shared" si="43"/>
        <v>3.1971580817051512E-3</v>
      </c>
      <c r="G525" s="13">
        <f t="shared" si="44"/>
        <v>-0.81632653061224492</v>
      </c>
      <c r="H525" s="18">
        <f t="shared" si="45"/>
        <v>-1.3266998341625209E-2</v>
      </c>
    </row>
    <row r="526" spans="2:8" ht="13.5" customHeight="1" x14ac:dyDescent="0.2">
      <c r="B526" s="3" t="s">
        <v>463</v>
      </c>
      <c r="C526" s="10">
        <v>53</v>
      </c>
      <c r="D526" s="10">
        <v>75</v>
      </c>
      <c r="E526" s="12">
        <f t="shared" si="42"/>
        <v>1.7578772802653398E-2</v>
      </c>
      <c r="F526" s="12">
        <f t="shared" si="43"/>
        <v>2.664298401420959E-2</v>
      </c>
      <c r="G526" s="13">
        <f t="shared" si="44"/>
        <v>0.41509433962264153</v>
      </c>
      <c r="H526" s="18">
        <f t="shared" si="45"/>
        <v>7.2968490878938634E-3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31</v>
      </c>
      <c r="D528" s="10">
        <v>19</v>
      </c>
      <c r="E528" s="12">
        <f t="shared" si="42"/>
        <v>1.0281923714759536E-2</v>
      </c>
      <c r="F528" s="12">
        <f t="shared" si="43"/>
        <v>6.7495559502664297E-3</v>
      </c>
      <c r="G528" s="13">
        <f t="shared" si="44"/>
        <v>-0.38709677419354838</v>
      </c>
      <c r="H528" s="18">
        <f t="shared" si="45"/>
        <v>-3.9800995024875619E-3</v>
      </c>
    </row>
    <row r="529" spans="2:8" ht="15" x14ac:dyDescent="0.2">
      <c r="B529" s="3" t="s">
        <v>466</v>
      </c>
      <c r="C529" s="10">
        <v>72</v>
      </c>
      <c r="D529" s="10">
        <v>117</v>
      </c>
      <c r="E529" s="12">
        <f t="shared" si="42"/>
        <v>2.3880597014925373E-2</v>
      </c>
      <c r="F529" s="12">
        <f t="shared" si="43"/>
        <v>4.1563055062166961E-2</v>
      </c>
      <c r="G529" s="13">
        <f t="shared" si="44"/>
        <v>0.625</v>
      </c>
      <c r="H529" s="18">
        <f t="shared" si="45"/>
        <v>1.4925373134328358E-2</v>
      </c>
    </row>
    <row r="530" spans="2:8" ht="15" x14ac:dyDescent="0.2">
      <c r="B530" s="3" t="s">
        <v>467</v>
      </c>
      <c r="C530" s="10">
        <v>42</v>
      </c>
      <c r="D530" s="10">
        <v>4</v>
      </c>
      <c r="E530" s="12">
        <f>+IF(C530=0,"",C530/C$505)</f>
        <v>1.3930348258706468E-2</v>
      </c>
      <c r="F530" s="12">
        <f>+IF(D530=0,"",D530/D$505)</f>
        <v>1.4209591474245115E-3</v>
      </c>
      <c r="G530" s="13">
        <f>+IF(OR(AND(D530=0),(C530=0)),"0",((D530-C530)/C530))</f>
        <v>-0.90476190476190477</v>
      </c>
      <c r="H530" s="18">
        <f t="shared" si="45"/>
        <v>-1.2603648424543947E-2</v>
      </c>
    </row>
    <row r="531" spans="2:8" x14ac:dyDescent="0.2">
      <c r="B531" s="37" t="s">
        <v>525</v>
      </c>
      <c r="C531" s="15"/>
      <c r="D531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544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506</v>
      </c>
      <c r="C8" s="45">
        <f>+C18+C70+C151+C294+C505</f>
        <v>2682</v>
      </c>
      <c r="D8" s="46">
        <f>+D18+D70+D151+D294+D505</f>
        <v>2637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-1.6778523489932886E-2</v>
      </c>
      <c r="H8" s="47">
        <f>+E8*G8</f>
        <v>-1.6778523489932886E-2</v>
      </c>
    </row>
    <row r="9" spans="2:8" ht="20.100000000000001" customHeight="1" x14ac:dyDescent="0.2">
      <c r="B9" s="33" t="s">
        <v>486</v>
      </c>
      <c r="C9" s="34">
        <v>65</v>
      </c>
      <c r="D9" s="34">
        <f>D18</f>
        <v>16</v>
      </c>
      <c r="E9" s="35">
        <f t="shared" si="0"/>
        <v>2.4235645041014168E-2</v>
      </c>
      <c r="F9" s="35">
        <f t="shared" si="0"/>
        <v>6.0675009480470228E-3</v>
      </c>
      <c r="G9" s="35">
        <f t="shared" si="1"/>
        <v>-0.75384615384615383</v>
      </c>
      <c r="H9" s="35">
        <f>+IF(OR(AND(E9=""),(G9="")),"",E9*G9)</f>
        <v>-1.8269947800149143E-2</v>
      </c>
    </row>
    <row r="10" spans="2:8" ht="20.100000000000001" customHeight="1" x14ac:dyDescent="0.2">
      <c r="B10" s="33" t="s">
        <v>487</v>
      </c>
      <c r="C10" s="36">
        <v>242</v>
      </c>
      <c r="D10" s="36">
        <f>D70</f>
        <v>201</v>
      </c>
      <c r="E10" s="35">
        <f t="shared" si="0"/>
        <v>9.0231170768083513E-2</v>
      </c>
      <c r="F10" s="35">
        <f t="shared" si="0"/>
        <v>7.6222980659840733E-2</v>
      </c>
      <c r="G10" s="35">
        <f t="shared" si="1"/>
        <v>-0.16942148760330578</v>
      </c>
      <c r="H10" s="35">
        <f>+IF(OR(AND(E10=""),(G10="")),"",E10*G10)</f>
        <v>-1.5287099179716627E-2</v>
      </c>
    </row>
    <row r="11" spans="2:8" ht="20.100000000000001" customHeight="1" x14ac:dyDescent="0.2">
      <c r="B11" s="33" t="s">
        <v>488</v>
      </c>
      <c r="C11" s="36">
        <v>431</v>
      </c>
      <c r="D11" s="36">
        <f>D151</f>
        <v>1088</v>
      </c>
      <c r="E11" s="35">
        <f t="shared" si="0"/>
        <v>0.16070096942580164</v>
      </c>
      <c r="F11" s="35">
        <f t="shared" si="0"/>
        <v>0.41259006446719759</v>
      </c>
      <c r="G11" s="35">
        <f t="shared" si="1"/>
        <v>1.5243619489559164</v>
      </c>
      <c r="H11" s="35">
        <f>+IF(OR(AND(E11=""),(G11="")),"",E11*G11)</f>
        <v>0.24496644295302011</v>
      </c>
    </row>
    <row r="12" spans="2:8" ht="20.100000000000001" customHeight="1" x14ac:dyDescent="0.2">
      <c r="B12" s="33" t="s">
        <v>489</v>
      </c>
      <c r="C12" s="36">
        <v>905</v>
      </c>
      <c r="D12" s="36">
        <f>D294</f>
        <v>923</v>
      </c>
      <c r="E12" s="35">
        <f t="shared" si="0"/>
        <v>0.33743475018642805</v>
      </c>
      <c r="F12" s="35">
        <f t="shared" si="0"/>
        <v>0.35001896094046264</v>
      </c>
      <c r="G12" s="35">
        <f t="shared" si="1"/>
        <v>1.9889502762430938E-2</v>
      </c>
      <c r="H12" s="35">
        <f>+IF(OR(AND(E12=""),(G12="")),"",E12*G12)</f>
        <v>6.7114093959731542E-3</v>
      </c>
    </row>
    <row r="13" spans="2:8" ht="20.100000000000001" customHeight="1" x14ac:dyDescent="0.2">
      <c r="B13" s="33" t="s">
        <v>490</v>
      </c>
      <c r="C13" s="36">
        <v>418</v>
      </c>
      <c r="D13" s="36">
        <f>D505</f>
        <v>409</v>
      </c>
      <c r="E13" s="35">
        <f t="shared" si="0"/>
        <v>0.15585384041759881</v>
      </c>
      <c r="F13" s="35">
        <f t="shared" si="0"/>
        <v>0.15510049298445203</v>
      </c>
      <c r="G13" s="35">
        <f t="shared" si="1"/>
        <v>-2.1531100478468901E-2</v>
      </c>
      <c r="H13" s="35">
        <f>+IF(OR(AND(E13=""),(G13="")),"",E13*G13)</f>
        <v>-3.3557046979865775E-3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78</v>
      </c>
      <c r="D18" s="40">
        <f>SUM(D19:D64)</f>
        <v>16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-0.79487179487179482</v>
      </c>
      <c r="H18" s="41">
        <f>+IF(OR(AND(E18=""),(G18="")),"",E18*G18)</f>
        <v>-0.79487179487179482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5</v>
      </c>
      <c r="D20" s="10">
        <v>1</v>
      </c>
      <c r="E20" s="8">
        <f t="shared" ref="E20:E64" si="2">+IF(C20=0,"",C20/C$18)</f>
        <v>6.4102564102564097E-2</v>
      </c>
      <c r="F20" s="8">
        <f t="shared" ref="F20:F64" si="3">+IF(D20=0,"",D20/D$18)</f>
        <v>6.25E-2</v>
      </c>
      <c r="G20" s="13">
        <f t="shared" ref="G20:G64" si="4">+IF(OR(AND(D20=0),(C20=0)),"0",((D20-C20)/C20))</f>
        <v>-0.8</v>
      </c>
      <c r="H20" s="18">
        <f t="shared" ref="H20:H64" si="5">+IF(OR(AND(E20=""),(G20="")),"",E20*G20)</f>
        <v>-5.128205128205128E-2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2</v>
      </c>
      <c r="D22" s="10">
        <v>0</v>
      </c>
      <c r="E22" s="8">
        <f t="shared" si="2"/>
        <v>2.564102564102564E-2</v>
      </c>
      <c r="F22" s="8" t="str">
        <f t="shared" si="3"/>
        <v/>
      </c>
      <c r="G22" s="13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1</v>
      </c>
      <c r="D23" s="10">
        <v>0</v>
      </c>
      <c r="E23" s="8">
        <f t="shared" si="2"/>
        <v>1.282051282051282E-2</v>
      </c>
      <c r="F23" s="8" t="str">
        <f t="shared" si="3"/>
        <v/>
      </c>
      <c r="G23" s="13" t="str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2</v>
      </c>
      <c r="D24" s="10">
        <v>1</v>
      </c>
      <c r="E24" s="8">
        <f t="shared" si="2"/>
        <v>2.564102564102564E-2</v>
      </c>
      <c r="F24" s="8">
        <f t="shared" si="3"/>
        <v>6.25E-2</v>
      </c>
      <c r="G24" s="13">
        <f t="shared" si="4"/>
        <v>-0.5</v>
      </c>
      <c r="H24" s="18">
        <f t="shared" si="5"/>
        <v>-1.282051282051282E-2</v>
      </c>
    </row>
    <row r="25" spans="2:8" ht="15" x14ac:dyDescent="0.2">
      <c r="B25" s="3" t="s">
        <v>2</v>
      </c>
      <c r="C25" s="10">
        <v>0</v>
      </c>
      <c r="D25" s="10">
        <v>0</v>
      </c>
      <c r="E25" s="8" t="str">
        <f t="shared" si="2"/>
        <v/>
      </c>
      <c r="F25" s="8" t="str">
        <f t="shared" si="3"/>
        <v/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16</v>
      </c>
      <c r="D26" s="10">
        <v>0</v>
      </c>
      <c r="E26" s="8">
        <f t="shared" si="2"/>
        <v>0.20512820512820512</v>
      </c>
      <c r="F26" s="8" t="str">
        <f t="shared" si="3"/>
        <v/>
      </c>
      <c r="G26" s="13" t="str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7</v>
      </c>
      <c r="D28" s="10">
        <v>2</v>
      </c>
      <c r="E28" s="8">
        <f t="shared" si="2"/>
        <v>8.9743589743589744E-2</v>
      </c>
      <c r="F28" s="8">
        <f t="shared" si="3"/>
        <v>0.125</v>
      </c>
      <c r="G28" s="13">
        <f t="shared" si="4"/>
        <v>-0.7142857142857143</v>
      </c>
      <c r="H28" s="18">
        <f t="shared" si="5"/>
        <v>-6.4102564102564111E-2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0</v>
      </c>
      <c r="E30" s="8">
        <f t="shared" si="2"/>
        <v>1.282051282051282E-2</v>
      </c>
      <c r="F30" s="8" t="str">
        <f t="shared" si="3"/>
        <v/>
      </c>
      <c r="G30" s="13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0</v>
      </c>
      <c r="E36" s="8">
        <f t="shared" si="2"/>
        <v>1.282051282051282E-2</v>
      </c>
      <c r="F36" s="8" t="str">
        <f t="shared" si="3"/>
        <v/>
      </c>
      <c r="G36" s="13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1</v>
      </c>
      <c r="D37" s="10">
        <v>1</v>
      </c>
      <c r="E37" s="8">
        <f t="shared" si="2"/>
        <v>1.282051282051282E-2</v>
      </c>
      <c r="F37" s="8">
        <f t="shared" si="3"/>
        <v>6.25E-2</v>
      </c>
      <c r="G37" s="13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0</v>
      </c>
      <c r="E42" s="8" t="str">
        <f t="shared" si="2"/>
        <v/>
      </c>
      <c r="F42" s="8" t="str">
        <f t="shared" si="3"/>
        <v/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2</v>
      </c>
      <c r="E43" s="8" t="str">
        <f t="shared" si="2"/>
        <v/>
      </c>
      <c r="F43" s="8">
        <f t="shared" si="3"/>
        <v>0.125</v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1.282051282051282E-2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14</v>
      </c>
      <c r="D48" s="10">
        <v>1</v>
      </c>
      <c r="E48" s="8">
        <f t="shared" si="2"/>
        <v>0.17948717948717949</v>
      </c>
      <c r="F48" s="8">
        <f t="shared" si="3"/>
        <v>6.25E-2</v>
      </c>
      <c r="G48" s="13">
        <f t="shared" si="4"/>
        <v>-0.9285714285714286</v>
      </c>
      <c r="H48" s="18">
        <f t="shared" si="5"/>
        <v>-0.16666666666666669</v>
      </c>
    </row>
    <row r="49" spans="2:8" ht="15" x14ac:dyDescent="0.2">
      <c r="B49" s="3" t="s">
        <v>16</v>
      </c>
      <c r="C49" s="10">
        <v>1</v>
      </c>
      <c r="D49" s="10">
        <v>0</v>
      </c>
      <c r="E49" s="8">
        <f t="shared" si="2"/>
        <v>1.282051282051282E-2</v>
      </c>
      <c r="F49" s="8" t="str">
        <f t="shared" si="3"/>
        <v/>
      </c>
      <c r="G49" s="13" t="str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10">
        <v>0</v>
      </c>
      <c r="D50" s="10">
        <v>5</v>
      </c>
      <c r="E50" s="8" t="str">
        <f t="shared" si="2"/>
        <v/>
      </c>
      <c r="F50" s="8">
        <f t="shared" si="3"/>
        <v>0.3125</v>
      </c>
      <c r="G50" s="13" t="str">
        <f t="shared" si="4"/>
        <v>0</v>
      </c>
      <c r="H50" s="18" t="str">
        <f t="shared" si="5"/>
        <v/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2"/>
        <v>1.282051282051282E-2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1</v>
      </c>
      <c r="D52" s="10">
        <v>0</v>
      </c>
      <c r="E52" s="8">
        <f t="shared" si="2"/>
        <v>1.282051282051282E-2</v>
      </c>
      <c r="F52" s="8" t="str">
        <f t="shared" si="3"/>
        <v/>
      </c>
      <c r="G52" s="13" t="str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1.282051282051282E-2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20</v>
      </c>
      <c r="D58" s="10">
        <v>2</v>
      </c>
      <c r="E58" s="8">
        <f t="shared" si="2"/>
        <v>0.25641025641025639</v>
      </c>
      <c r="F58" s="8">
        <f t="shared" si="3"/>
        <v>0.125</v>
      </c>
      <c r="G58" s="13">
        <f t="shared" si="4"/>
        <v>-0.9</v>
      </c>
      <c r="H58" s="18">
        <f t="shared" si="5"/>
        <v>-0.23076923076923075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1</v>
      </c>
      <c r="D60" s="10">
        <v>1</v>
      </c>
      <c r="E60" s="8">
        <f t="shared" si="2"/>
        <v>1.282051282051282E-2</v>
      </c>
      <c r="F60" s="8">
        <f t="shared" si="3"/>
        <v>6.25E-2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1</v>
      </c>
      <c r="D61" s="10">
        <v>0</v>
      </c>
      <c r="E61" s="8">
        <f t="shared" si="2"/>
        <v>1.282051282051282E-2</v>
      </c>
      <c r="F61" s="8" t="str">
        <f t="shared" si="3"/>
        <v/>
      </c>
      <c r="G61" s="13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1</v>
      </c>
      <c r="D64" s="10">
        <v>0</v>
      </c>
      <c r="E64" s="8">
        <f t="shared" si="2"/>
        <v>1.282051282051282E-2</v>
      </c>
      <c r="F64" s="8" t="str">
        <f t="shared" si="3"/>
        <v/>
      </c>
      <c r="G64" s="13" t="str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262</v>
      </c>
      <c r="D70" s="40">
        <f>SUM(D71:D145)</f>
        <v>201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-0.23282442748091603</v>
      </c>
      <c r="H70" s="41">
        <f>+IF(OR(AND(E70=""),(G70="")),"",E70*G70)</f>
        <v>-0.23282442748091603</v>
      </c>
    </row>
    <row r="71" spans="2:8" ht="15" x14ac:dyDescent="0.2">
      <c r="B71" s="3" t="s">
        <v>20</v>
      </c>
      <c r="C71" s="10">
        <v>11</v>
      </c>
      <c r="D71" s="10">
        <v>7</v>
      </c>
      <c r="E71" s="12">
        <f>+IF(C71=0,"",C71/C$70)</f>
        <v>4.1984732824427481E-2</v>
      </c>
      <c r="F71" s="12">
        <f>+IF(D71=0,"",D71/D$70)</f>
        <v>3.482587064676617E-2</v>
      </c>
      <c r="G71" s="13">
        <f>+IF(OR(AND(D71=0),(C71=0)),"0",((D71-C71)/C71))</f>
        <v>-0.36363636363636365</v>
      </c>
      <c r="H71" s="18">
        <f>+IF(OR(AND(E71=""),(G71="")),"",E71*G71)</f>
        <v>-1.5267175572519085E-2</v>
      </c>
    </row>
    <row r="72" spans="2:8" ht="15" x14ac:dyDescent="0.2">
      <c r="B72" s="3" t="s">
        <v>21</v>
      </c>
      <c r="C72" s="10">
        <v>0</v>
      </c>
      <c r="D72" s="10">
        <v>2</v>
      </c>
      <c r="E72" s="12" t="str">
        <f t="shared" ref="E72:E135" si="6">+IF(C72=0,"",C72/C$70)</f>
        <v/>
      </c>
      <c r="F72" s="12">
        <f t="shared" ref="F72:F135" si="7">+IF(D72=0,"",D72/D$70)</f>
        <v>9.9502487562189053E-3</v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3</v>
      </c>
      <c r="D73" s="10">
        <v>7</v>
      </c>
      <c r="E73" s="12">
        <f t="shared" si="6"/>
        <v>1.1450381679389313E-2</v>
      </c>
      <c r="F73" s="12">
        <f t="shared" si="7"/>
        <v>3.482587064676617E-2</v>
      </c>
      <c r="G73" s="13">
        <f t="shared" si="8"/>
        <v>1.3333333333333333</v>
      </c>
      <c r="H73" s="18">
        <f t="shared" si="9"/>
        <v>1.5267175572519083E-2</v>
      </c>
    </row>
    <row r="74" spans="2:8" ht="15" x14ac:dyDescent="0.2">
      <c r="B74" s="3" t="s">
        <v>222</v>
      </c>
      <c r="C74" s="10">
        <v>14</v>
      </c>
      <c r="D74" s="10">
        <v>10</v>
      </c>
      <c r="E74" s="12">
        <f t="shared" si="6"/>
        <v>5.3435114503816793E-2</v>
      </c>
      <c r="F74" s="12">
        <f t="shared" si="7"/>
        <v>4.975124378109453E-2</v>
      </c>
      <c r="G74" s="13">
        <f t="shared" si="8"/>
        <v>-0.2857142857142857</v>
      </c>
      <c r="H74" s="18">
        <f t="shared" si="9"/>
        <v>-1.5267175572519083E-2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6"/>
        <v>3.8167938931297708E-3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3.8167938931297708E-3</v>
      </c>
      <c r="F78" s="12" t="str">
        <f t="shared" si="7"/>
        <v/>
      </c>
      <c r="G78" s="13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0</v>
      </c>
      <c r="D80" s="10">
        <v>2</v>
      </c>
      <c r="E80" s="12" t="str">
        <f t="shared" si="6"/>
        <v/>
      </c>
      <c r="F80" s="12">
        <f t="shared" si="7"/>
        <v>9.9502487562189053E-3</v>
      </c>
      <c r="G80" s="13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10">
        <v>4</v>
      </c>
      <c r="D81" s="10">
        <v>1</v>
      </c>
      <c r="E81" s="12">
        <f t="shared" si="6"/>
        <v>1.5267175572519083E-2</v>
      </c>
      <c r="F81" s="12">
        <f t="shared" si="7"/>
        <v>4.9751243781094526E-3</v>
      </c>
      <c r="G81" s="13">
        <f t="shared" si="8"/>
        <v>-0.75</v>
      </c>
      <c r="H81" s="18">
        <f t="shared" si="9"/>
        <v>-1.1450381679389313E-2</v>
      </c>
    </row>
    <row r="82" spans="2:8" ht="15" x14ac:dyDescent="0.2">
      <c r="B82" s="3" t="s">
        <v>228</v>
      </c>
      <c r="C82" s="10">
        <v>52</v>
      </c>
      <c r="D82" s="10">
        <v>11</v>
      </c>
      <c r="E82" s="12">
        <f t="shared" si="6"/>
        <v>0.19847328244274809</v>
      </c>
      <c r="F82" s="12">
        <f t="shared" si="7"/>
        <v>5.4726368159203981E-2</v>
      </c>
      <c r="G82" s="13">
        <f t="shared" si="8"/>
        <v>-0.78846153846153844</v>
      </c>
      <c r="H82" s="18">
        <f t="shared" si="9"/>
        <v>-0.15648854961832059</v>
      </c>
    </row>
    <row r="83" spans="2:8" ht="15" x14ac:dyDescent="0.2">
      <c r="B83" s="3" t="s">
        <v>229</v>
      </c>
      <c r="C83" s="10">
        <v>4</v>
      </c>
      <c r="D83" s="10">
        <v>2</v>
      </c>
      <c r="E83" s="12">
        <f t="shared" si="6"/>
        <v>1.5267175572519083E-2</v>
      </c>
      <c r="F83" s="12">
        <f t="shared" si="7"/>
        <v>9.9502487562189053E-3</v>
      </c>
      <c r="G83" s="13">
        <f t="shared" si="8"/>
        <v>-0.5</v>
      </c>
      <c r="H83" s="18">
        <f t="shared" si="9"/>
        <v>-7.6335877862595417E-3</v>
      </c>
    </row>
    <row r="84" spans="2:8" ht="15" x14ac:dyDescent="0.2">
      <c r="B84" s="3" t="s">
        <v>230</v>
      </c>
      <c r="C84" s="10">
        <v>0</v>
      </c>
      <c r="D84" s="10">
        <v>1</v>
      </c>
      <c r="E84" s="12" t="str">
        <f t="shared" si="6"/>
        <v/>
      </c>
      <c r="F84" s="12">
        <f t="shared" si="7"/>
        <v>4.9751243781094526E-3</v>
      </c>
      <c r="G84" s="13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1</v>
      </c>
      <c r="E85" s="12" t="str">
        <f t="shared" si="6"/>
        <v/>
      </c>
      <c r="F85" s="12">
        <f t="shared" si="7"/>
        <v>4.9751243781094526E-3</v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1</v>
      </c>
      <c r="E86" s="12" t="str">
        <f t="shared" si="6"/>
        <v/>
      </c>
      <c r="F86" s="12">
        <f t="shared" si="7"/>
        <v>4.9751243781094526E-3</v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2</v>
      </c>
      <c r="D88" s="10">
        <v>1</v>
      </c>
      <c r="E88" s="12">
        <f t="shared" si="6"/>
        <v>7.6335877862595417E-3</v>
      </c>
      <c r="F88" s="12">
        <f t="shared" si="7"/>
        <v>4.9751243781094526E-3</v>
      </c>
      <c r="G88" s="13">
        <f t="shared" si="8"/>
        <v>-0.5</v>
      </c>
      <c r="H88" s="18">
        <f t="shared" si="9"/>
        <v>-3.8167938931297708E-3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9</v>
      </c>
      <c r="D92" s="10">
        <v>0</v>
      </c>
      <c r="E92" s="12">
        <f t="shared" si="6"/>
        <v>3.4351145038167941E-2</v>
      </c>
      <c r="F92" s="12" t="str">
        <f t="shared" si="7"/>
        <v/>
      </c>
      <c r="G92" s="13" t="str">
        <f t="shared" si="8"/>
        <v>0</v>
      </c>
      <c r="H92" s="18">
        <f t="shared" si="9"/>
        <v>0</v>
      </c>
    </row>
    <row r="93" spans="2:8" ht="15" x14ac:dyDescent="0.2">
      <c r="B93" s="3" t="s">
        <v>560</v>
      </c>
      <c r="C93" s="10">
        <v>3</v>
      </c>
      <c r="D93" s="10">
        <v>7</v>
      </c>
      <c r="E93" s="12">
        <f t="shared" si="6"/>
        <v>1.1450381679389313E-2</v>
      </c>
      <c r="F93" s="12">
        <f t="shared" si="7"/>
        <v>3.482587064676617E-2</v>
      </c>
      <c r="G93" s="13">
        <f t="shared" si="8"/>
        <v>1.3333333333333333</v>
      </c>
      <c r="H93" s="18">
        <f t="shared" si="9"/>
        <v>1.5267175572519083E-2</v>
      </c>
    </row>
    <row r="94" spans="2:8" ht="15" x14ac:dyDescent="0.2">
      <c r="B94" s="3" t="s">
        <v>25</v>
      </c>
      <c r="C94" s="10">
        <v>3</v>
      </c>
      <c r="D94" s="10">
        <v>1</v>
      </c>
      <c r="E94" s="12">
        <f t="shared" si="6"/>
        <v>1.1450381679389313E-2</v>
      </c>
      <c r="F94" s="12">
        <f t="shared" si="7"/>
        <v>4.9751243781094526E-3</v>
      </c>
      <c r="G94" s="13">
        <f t="shared" si="8"/>
        <v>-0.66666666666666663</v>
      </c>
      <c r="H94" s="18">
        <f t="shared" si="9"/>
        <v>-7.6335877862595417E-3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2</v>
      </c>
      <c r="E97" s="12" t="str">
        <f t="shared" si="6"/>
        <v/>
      </c>
      <c r="F97" s="12">
        <f t="shared" si="7"/>
        <v>9.9502487562189053E-3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10</v>
      </c>
      <c r="D98" s="10">
        <v>13</v>
      </c>
      <c r="E98" s="12">
        <f t="shared" si="6"/>
        <v>3.8167938931297711E-2</v>
      </c>
      <c r="F98" s="12">
        <f t="shared" si="7"/>
        <v>6.4676616915422883E-2</v>
      </c>
      <c r="G98" s="13">
        <f t="shared" si="8"/>
        <v>0.3</v>
      </c>
      <c r="H98" s="18">
        <f t="shared" si="9"/>
        <v>1.1450381679389313E-2</v>
      </c>
    </row>
    <row r="99" spans="2:8" ht="15" x14ac:dyDescent="0.2">
      <c r="B99" s="3" t="s">
        <v>239</v>
      </c>
      <c r="C99" s="10">
        <v>3</v>
      </c>
      <c r="D99" s="10">
        <v>2</v>
      </c>
      <c r="E99" s="12">
        <f t="shared" si="6"/>
        <v>1.1450381679389313E-2</v>
      </c>
      <c r="F99" s="12">
        <f t="shared" si="7"/>
        <v>9.9502487562189053E-3</v>
      </c>
      <c r="G99" s="13">
        <f t="shared" si="8"/>
        <v>-0.33333333333333331</v>
      </c>
      <c r="H99" s="18">
        <f t="shared" si="9"/>
        <v>-3.8167938931297708E-3</v>
      </c>
    </row>
    <row r="100" spans="2:8" ht="15" x14ac:dyDescent="0.2">
      <c r="B100" s="3" t="s">
        <v>240</v>
      </c>
      <c r="C100" s="10">
        <v>11</v>
      </c>
      <c r="D100" s="10">
        <v>3</v>
      </c>
      <c r="E100" s="12">
        <f t="shared" si="6"/>
        <v>4.1984732824427481E-2</v>
      </c>
      <c r="F100" s="12">
        <f t="shared" si="7"/>
        <v>1.4925373134328358E-2</v>
      </c>
      <c r="G100" s="13">
        <f t="shared" si="8"/>
        <v>-0.72727272727272729</v>
      </c>
      <c r="H100" s="18">
        <f t="shared" si="9"/>
        <v>-3.053435114503817E-2</v>
      </c>
    </row>
    <row r="101" spans="2:8" ht="15" x14ac:dyDescent="0.2">
      <c r="B101" s="3" t="s">
        <v>241</v>
      </c>
      <c r="C101" s="10">
        <v>1</v>
      </c>
      <c r="D101" s="10">
        <v>5</v>
      </c>
      <c r="E101" s="12">
        <f t="shared" si="6"/>
        <v>3.8167938931297708E-3</v>
      </c>
      <c r="F101" s="12">
        <f t="shared" si="7"/>
        <v>2.4875621890547265E-2</v>
      </c>
      <c r="G101" s="13">
        <f t="shared" si="8"/>
        <v>4</v>
      </c>
      <c r="H101" s="18">
        <f t="shared" si="9"/>
        <v>1.5267175572519083E-2</v>
      </c>
    </row>
    <row r="102" spans="2:8" ht="15" x14ac:dyDescent="0.2">
      <c r="B102" s="3" t="s">
        <v>242</v>
      </c>
      <c r="C102" s="10">
        <v>0</v>
      </c>
      <c r="D102" s="10">
        <v>7</v>
      </c>
      <c r="E102" s="12" t="str">
        <f t="shared" si="6"/>
        <v/>
      </c>
      <c r="F102" s="12">
        <f t="shared" si="7"/>
        <v>3.482587064676617E-2</v>
      </c>
      <c r="G102" s="13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10">
        <v>0</v>
      </c>
      <c r="D103" s="10">
        <v>0</v>
      </c>
      <c r="E103" s="12" t="str">
        <f t="shared" si="6"/>
        <v/>
      </c>
      <c r="F103" s="12" t="str">
        <f t="shared" si="7"/>
        <v/>
      </c>
      <c r="G103" s="13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10">
        <v>1</v>
      </c>
      <c r="D104" s="10">
        <v>0</v>
      </c>
      <c r="E104" s="12">
        <f t="shared" si="6"/>
        <v>3.8167938931297708E-3</v>
      </c>
      <c r="F104" s="12" t="str">
        <f t="shared" si="7"/>
        <v/>
      </c>
      <c r="G104" s="13" t="str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3</v>
      </c>
      <c r="D107" s="10">
        <v>0</v>
      </c>
      <c r="E107" s="12">
        <f t="shared" si="6"/>
        <v>1.1450381679389313E-2</v>
      </c>
      <c r="F107" s="12" t="str">
        <f t="shared" si="7"/>
        <v/>
      </c>
      <c r="G107" s="13" t="str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10">
        <v>1</v>
      </c>
      <c r="D108" s="10">
        <v>1</v>
      </c>
      <c r="E108" s="12">
        <f t="shared" si="6"/>
        <v>3.8167938931297708E-3</v>
      </c>
      <c r="F108" s="12">
        <f t="shared" si="7"/>
        <v>4.9751243781094526E-3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1</v>
      </c>
      <c r="E109" s="12" t="str">
        <f t="shared" si="6"/>
        <v/>
      </c>
      <c r="F109" s="12">
        <f t="shared" si="7"/>
        <v>4.9751243781094526E-3</v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1</v>
      </c>
      <c r="D110" s="10">
        <v>1</v>
      </c>
      <c r="E110" s="12">
        <f t="shared" si="6"/>
        <v>3.8167938931297708E-3</v>
      </c>
      <c r="F110" s="12">
        <f t="shared" si="7"/>
        <v>4.9751243781094526E-3</v>
      </c>
      <c r="G110" s="13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3.8167938931297708E-3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10</v>
      </c>
      <c r="D112" s="10">
        <v>16</v>
      </c>
      <c r="E112" s="12">
        <f t="shared" si="6"/>
        <v>3.8167938931297711E-2</v>
      </c>
      <c r="F112" s="12">
        <f t="shared" si="7"/>
        <v>7.9601990049751242E-2</v>
      </c>
      <c r="G112" s="13">
        <f t="shared" si="8"/>
        <v>0.6</v>
      </c>
      <c r="H112" s="18">
        <f t="shared" si="9"/>
        <v>2.2900763358778626E-2</v>
      </c>
    </row>
    <row r="113" spans="2:8" ht="15" x14ac:dyDescent="0.2">
      <c r="B113" s="3" t="s">
        <v>248</v>
      </c>
      <c r="C113" s="10">
        <v>5</v>
      </c>
      <c r="D113" s="10">
        <v>5</v>
      </c>
      <c r="E113" s="12">
        <f t="shared" si="6"/>
        <v>1.9083969465648856E-2</v>
      </c>
      <c r="F113" s="12">
        <f t="shared" si="7"/>
        <v>2.4875621890547265E-2</v>
      </c>
      <c r="G113" s="13">
        <f t="shared" si="8"/>
        <v>0</v>
      </c>
      <c r="H113" s="18">
        <f t="shared" si="9"/>
        <v>0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9</v>
      </c>
      <c r="D115" s="10">
        <v>3</v>
      </c>
      <c r="E115" s="12">
        <f t="shared" si="6"/>
        <v>3.4351145038167941E-2</v>
      </c>
      <c r="F115" s="12">
        <f t="shared" si="7"/>
        <v>1.4925373134328358E-2</v>
      </c>
      <c r="G115" s="13">
        <f t="shared" si="8"/>
        <v>-0.66666666666666663</v>
      </c>
      <c r="H115" s="18">
        <f t="shared" si="9"/>
        <v>-2.2900763358778626E-2</v>
      </c>
    </row>
    <row r="116" spans="2:8" ht="15" x14ac:dyDescent="0.2">
      <c r="B116" s="3" t="s">
        <v>249</v>
      </c>
      <c r="C116" s="10">
        <v>7</v>
      </c>
      <c r="D116" s="10">
        <v>2</v>
      </c>
      <c r="E116" s="12">
        <f t="shared" si="6"/>
        <v>2.6717557251908396E-2</v>
      </c>
      <c r="F116" s="12">
        <f t="shared" si="7"/>
        <v>9.9502487562189053E-3</v>
      </c>
      <c r="G116" s="13">
        <f t="shared" si="8"/>
        <v>-0.7142857142857143</v>
      </c>
      <c r="H116" s="18">
        <f t="shared" si="9"/>
        <v>-1.9083969465648856E-2</v>
      </c>
    </row>
    <row r="117" spans="2:8" ht="15" x14ac:dyDescent="0.2">
      <c r="B117" s="3" t="s">
        <v>250</v>
      </c>
      <c r="C117" s="10">
        <v>4</v>
      </c>
      <c r="D117" s="10">
        <v>0</v>
      </c>
      <c r="E117" s="12">
        <f t="shared" si="6"/>
        <v>1.5267175572519083E-2</v>
      </c>
      <c r="F117" s="12" t="str">
        <f t="shared" si="7"/>
        <v/>
      </c>
      <c r="G117" s="13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23</v>
      </c>
      <c r="D118" s="10">
        <v>8</v>
      </c>
      <c r="E118" s="12">
        <f t="shared" si="6"/>
        <v>8.7786259541984726E-2</v>
      </c>
      <c r="F118" s="12">
        <f t="shared" si="7"/>
        <v>3.9800995024875621E-2</v>
      </c>
      <c r="G118" s="13">
        <f t="shared" si="8"/>
        <v>-0.65217391304347827</v>
      </c>
      <c r="H118" s="18">
        <f t="shared" si="9"/>
        <v>-5.7251908396946563E-2</v>
      </c>
    </row>
    <row r="119" spans="2:8" ht="15" x14ac:dyDescent="0.2">
      <c r="B119" s="3" t="s">
        <v>252</v>
      </c>
      <c r="C119" s="10">
        <v>9</v>
      </c>
      <c r="D119" s="10">
        <v>1</v>
      </c>
      <c r="E119" s="12">
        <f t="shared" si="6"/>
        <v>3.4351145038167941E-2</v>
      </c>
      <c r="F119" s="12">
        <f t="shared" si="7"/>
        <v>4.9751243781094526E-3</v>
      </c>
      <c r="G119" s="13">
        <f t="shared" si="8"/>
        <v>-0.88888888888888884</v>
      </c>
      <c r="H119" s="18">
        <f t="shared" si="9"/>
        <v>-3.0534351145038167E-2</v>
      </c>
    </row>
    <row r="120" spans="2:8" ht="15" x14ac:dyDescent="0.2">
      <c r="B120" s="3" t="s">
        <v>253</v>
      </c>
      <c r="C120" s="10">
        <v>8</v>
      </c>
      <c r="D120" s="10">
        <v>3</v>
      </c>
      <c r="E120" s="12">
        <f t="shared" si="6"/>
        <v>3.0534351145038167E-2</v>
      </c>
      <c r="F120" s="12">
        <f t="shared" si="7"/>
        <v>1.4925373134328358E-2</v>
      </c>
      <c r="G120" s="13">
        <f t="shared" si="8"/>
        <v>-0.625</v>
      </c>
      <c r="H120" s="18">
        <f t="shared" si="9"/>
        <v>-1.9083969465648856E-2</v>
      </c>
    </row>
    <row r="121" spans="2:8" ht="15" x14ac:dyDescent="0.2">
      <c r="B121" s="3" t="s">
        <v>35</v>
      </c>
      <c r="C121" s="10">
        <v>4</v>
      </c>
      <c r="D121" s="10">
        <v>11</v>
      </c>
      <c r="E121" s="12">
        <f t="shared" si="6"/>
        <v>1.5267175572519083E-2</v>
      </c>
      <c r="F121" s="12">
        <f t="shared" si="7"/>
        <v>5.4726368159203981E-2</v>
      </c>
      <c r="G121" s="13">
        <f t="shared" si="8"/>
        <v>1.75</v>
      </c>
      <c r="H121" s="18">
        <f t="shared" si="9"/>
        <v>2.6717557251908396E-2</v>
      </c>
    </row>
    <row r="122" spans="2:8" ht="15" x14ac:dyDescent="0.2">
      <c r="B122" s="3" t="s">
        <v>39</v>
      </c>
      <c r="C122" s="10">
        <v>1</v>
      </c>
      <c r="D122" s="10">
        <v>0</v>
      </c>
      <c r="E122" s="12">
        <f t="shared" si="6"/>
        <v>3.8167938931297708E-3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4</v>
      </c>
      <c r="D123" s="10">
        <v>2</v>
      </c>
      <c r="E123" s="12">
        <f t="shared" si="6"/>
        <v>1.5267175572519083E-2</v>
      </c>
      <c r="F123" s="12">
        <f t="shared" si="7"/>
        <v>9.9502487562189053E-3</v>
      </c>
      <c r="G123" s="13">
        <f t="shared" si="8"/>
        <v>-0.5</v>
      </c>
      <c r="H123" s="18">
        <f t="shared" si="9"/>
        <v>-7.6335877862595417E-3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2</v>
      </c>
      <c r="D127" s="10">
        <v>1</v>
      </c>
      <c r="E127" s="12">
        <f t="shared" si="6"/>
        <v>7.6335877862595417E-3</v>
      </c>
      <c r="F127" s="12">
        <f t="shared" si="7"/>
        <v>4.9751243781094526E-3</v>
      </c>
      <c r="G127" s="13">
        <f t="shared" si="8"/>
        <v>-0.5</v>
      </c>
      <c r="H127" s="18">
        <f t="shared" si="9"/>
        <v>-3.8167938931297708E-3</v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1</v>
      </c>
      <c r="D129" s="10">
        <v>1</v>
      </c>
      <c r="E129" s="12">
        <f t="shared" si="6"/>
        <v>3.8167938931297708E-3</v>
      </c>
      <c r="F129" s="12">
        <f t="shared" si="7"/>
        <v>4.9751243781094526E-3</v>
      </c>
      <c r="G129" s="13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0</v>
      </c>
      <c r="D130" s="10">
        <v>1</v>
      </c>
      <c r="E130" s="12" t="str">
        <f t="shared" si="6"/>
        <v/>
      </c>
      <c r="F130" s="12">
        <f t="shared" si="7"/>
        <v>4.9751243781094526E-3</v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19</v>
      </c>
      <c r="D131" s="10">
        <v>54</v>
      </c>
      <c r="E131" s="12">
        <f t="shared" si="6"/>
        <v>7.2519083969465645E-2</v>
      </c>
      <c r="F131" s="12">
        <f t="shared" si="7"/>
        <v>0.26865671641791045</v>
      </c>
      <c r="G131" s="13">
        <f t="shared" si="8"/>
        <v>1.8421052631578947</v>
      </c>
      <c r="H131" s="18">
        <f t="shared" si="9"/>
        <v>0.13358778625954199</v>
      </c>
    </row>
    <row r="132" spans="2:8" ht="15" x14ac:dyDescent="0.2">
      <c r="B132" s="3" t="s">
        <v>50</v>
      </c>
      <c r="C132" s="10">
        <v>2</v>
      </c>
      <c r="D132" s="10">
        <v>0</v>
      </c>
      <c r="E132" s="12">
        <f t="shared" si="6"/>
        <v>7.6335877862595417E-3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5</v>
      </c>
      <c r="D134" s="10">
        <v>0</v>
      </c>
      <c r="E134" s="12">
        <f t="shared" si="6"/>
        <v>1.9083969465648856E-2</v>
      </c>
      <c r="F134" s="12" t="str">
        <f t="shared" si="7"/>
        <v/>
      </c>
      <c r="G134" s="13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2</v>
      </c>
      <c r="D137" s="10">
        <v>1</v>
      </c>
      <c r="E137" s="12">
        <f t="shared" si="10"/>
        <v>7.6335877862595417E-3</v>
      </c>
      <c r="F137" s="12">
        <f t="shared" si="11"/>
        <v>4.9751243781094526E-3</v>
      </c>
      <c r="G137" s="13">
        <f t="shared" si="12"/>
        <v>-0.5</v>
      </c>
      <c r="H137" s="18">
        <f t="shared" si="13"/>
        <v>-3.8167938931297708E-3</v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3.8167938931297708E-3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0</v>
      </c>
      <c r="D139" s="10">
        <v>1</v>
      </c>
      <c r="E139" s="12" t="str">
        <f t="shared" si="10"/>
        <v/>
      </c>
      <c r="F139" s="12">
        <f t="shared" si="11"/>
        <v>4.9751243781094526E-3</v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1</v>
      </c>
      <c r="E142" s="12" t="str">
        <f t="shared" si="10"/>
        <v/>
      </c>
      <c r="F142" s="12">
        <f t="shared" si="11"/>
        <v>4.9751243781094526E-3</v>
      </c>
      <c r="G142" s="13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10">
        <v>6</v>
      </c>
      <c r="D143" s="10">
        <v>0</v>
      </c>
      <c r="E143" s="12">
        <f t="shared" si="10"/>
        <v>2.2900763358778626E-2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1</v>
      </c>
      <c r="E144" s="12" t="str">
        <f t="shared" si="10"/>
        <v/>
      </c>
      <c r="F144" s="12">
        <f t="shared" si="11"/>
        <v>4.9751243781094526E-3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1</v>
      </c>
      <c r="D145" s="10">
        <v>0</v>
      </c>
      <c r="E145" s="12">
        <f t="shared" si="10"/>
        <v>3.8167938931297708E-3</v>
      </c>
      <c r="F145" s="12" t="str">
        <f t="shared" si="11"/>
        <v/>
      </c>
      <c r="G145" s="13" t="str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1060</v>
      </c>
      <c r="D151" s="40">
        <f>SUM(D152:D288)</f>
        <v>1088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2.6415094339622643E-2</v>
      </c>
      <c r="H151" s="41">
        <f>+IF(OR(AND(E151=""),(G151="")),"",E151*G151)</f>
        <v>2.6415094339622643E-2</v>
      </c>
    </row>
    <row r="152" spans="2:8" ht="15" x14ac:dyDescent="0.2">
      <c r="B152" s="4" t="s">
        <v>54</v>
      </c>
      <c r="C152" s="10">
        <v>1</v>
      </c>
      <c r="D152" s="10">
        <v>3</v>
      </c>
      <c r="E152" s="12">
        <f>+IF(C152=0,"",C152/C$151)</f>
        <v>9.4339622641509435E-4</v>
      </c>
      <c r="F152" s="12">
        <f>+IF(D152=0,"",D152/D$151)</f>
        <v>2.7573529411764708E-3</v>
      </c>
      <c r="G152" s="13">
        <f>+IF(OR(AND(D152=0),(C152=0)),"0",((D152-C152)/C152))</f>
        <v>2</v>
      </c>
      <c r="H152" s="18">
        <f>+IF(OR(AND(E152=""),(G152="")),"",E152*G152)</f>
        <v>1.8867924528301887E-3</v>
      </c>
    </row>
    <row r="153" spans="2:8" ht="15" x14ac:dyDescent="0.2">
      <c r="B153" s="4" t="s">
        <v>58</v>
      </c>
      <c r="C153" s="10">
        <v>0</v>
      </c>
      <c r="D153" s="10">
        <v>1</v>
      </c>
      <c r="E153" s="12" t="str">
        <f t="shared" ref="E153:E216" si="14">+IF(C153=0,"",C153/C$151)</f>
        <v/>
      </c>
      <c r="F153" s="12">
        <f t="shared" ref="F153:F216" si="15">+IF(D153=0,"",D153/D$151)</f>
        <v>9.1911764705882352E-4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1</v>
      </c>
      <c r="E156" s="12" t="str">
        <f t="shared" si="14"/>
        <v/>
      </c>
      <c r="F156" s="12">
        <f t="shared" si="15"/>
        <v>9.1911764705882352E-4</v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195</v>
      </c>
      <c r="D157" s="10">
        <v>192</v>
      </c>
      <c r="E157" s="12">
        <f t="shared" si="14"/>
        <v>0.18396226415094338</v>
      </c>
      <c r="F157" s="12">
        <f t="shared" si="15"/>
        <v>0.17647058823529413</v>
      </c>
      <c r="G157" s="13">
        <f t="shared" si="16"/>
        <v>-1.5384615384615385E-2</v>
      </c>
      <c r="H157" s="18">
        <f t="shared" si="17"/>
        <v>-2.8301886792452828E-3</v>
      </c>
    </row>
    <row r="158" spans="2:8" ht="15" x14ac:dyDescent="0.2">
      <c r="B158" s="4" t="s">
        <v>59</v>
      </c>
      <c r="C158" s="10">
        <v>1</v>
      </c>
      <c r="D158" s="10">
        <v>2</v>
      </c>
      <c r="E158" s="12">
        <f t="shared" si="14"/>
        <v>9.4339622641509435E-4</v>
      </c>
      <c r="F158" s="12">
        <f t="shared" si="15"/>
        <v>1.838235294117647E-3</v>
      </c>
      <c r="G158" s="13">
        <f t="shared" si="16"/>
        <v>1</v>
      </c>
      <c r="H158" s="18">
        <f t="shared" si="17"/>
        <v>9.4339622641509435E-4</v>
      </c>
    </row>
    <row r="159" spans="2:8" ht="15" x14ac:dyDescent="0.2">
      <c r="B159" s="4" t="s">
        <v>268</v>
      </c>
      <c r="C159" s="10">
        <v>2</v>
      </c>
      <c r="D159" s="10">
        <v>5</v>
      </c>
      <c r="E159" s="12">
        <f t="shared" si="14"/>
        <v>1.8867924528301887E-3</v>
      </c>
      <c r="F159" s="12">
        <f t="shared" si="15"/>
        <v>4.5955882352941178E-3</v>
      </c>
      <c r="G159" s="13">
        <f t="shared" si="16"/>
        <v>1.5</v>
      </c>
      <c r="H159" s="18">
        <f t="shared" si="17"/>
        <v>2.8301886792452833E-3</v>
      </c>
    </row>
    <row r="160" spans="2:8" ht="15" x14ac:dyDescent="0.2">
      <c r="B160" s="4" t="s">
        <v>55</v>
      </c>
      <c r="C160" s="10">
        <v>0</v>
      </c>
      <c r="D160" s="10">
        <v>1</v>
      </c>
      <c r="E160" s="12" t="str">
        <f t="shared" si="14"/>
        <v/>
      </c>
      <c r="F160" s="12">
        <f t="shared" si="15"/>
        <v>9.1911764705882352E-4</v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2</v>
      </c>
      <c r="D162" s="10">
        <v>0</v>
      </c>
      <c r="E162" s="12">
        <f t="shared" si="14"/>
        <v>1.8867924528301887E-3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1</v>
      </c>
      <c r="D163" s="10">
        <v>1</v>
      </c>
      <c r="E163" s="12">
        <f t="shared" si="14"/>
        <v>9.4339622641509435E-4</v>
      </c>
      <c r="F163" s="12">
        <f t="shared" si="15"/>
        <v>9.1911764705882352E-4</v>
      </c>
      <c r="G163" s="13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1</v>
      </c>
      <c r="D164" s="10">
        <v>1</v>
      </c>
      <c r="E164" s="12">
        <f t="shared" si="14"/>
        <v>9.4339622641509435E-4</v>
      </c>
      <c r="F164" s="12">
        <f t="shared" si="15"/>
        <v>9.1911764705882352E-4</v>
      </c>
      <c r="G164" s="13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10">
        <v>6</v>
      </c>
      <c r="D165" s="10">
        <v>11</v>
      </c>
      <c r="E165" s="12">
        <f t="shared" si="14"/>
        <v>5.6603773584905656E-3</v>
      </c>
      <c r="F165" s="12">
        <f t="shared" si="15"/>
        <v>1.0110294117647059E-2</v>
      </c>
      <c r="G165" s="13">
        <f t="shared" si="16"/>
        <v>0.83333333333333337</v>
      </c>
      <c r="H165" s="18">
        <f t="shared" si="17"/>
        <v>4.7169811320754715E-3</v>
      </c>
    </row>
    <row r="166" spans="2:8" ht="15" x14ac:dyDescent="0.2">
      <c r="B166" s="4" t="s">
        <v>270</v>
      </c>
      <c r="C166" s="10">
        <v>0</v>
      </c>
      <c r="D166" s="10">
        <v>2</v>
      </c>
      <c r="E166" s="12" t="str">
        <f t="shared" si="14"/>
        <v/>
      </c>
      <c r="F166" s="12">
        <f t="shared" si="15"/>
        <v>1.838235294117647E-3</v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4</v>
      </c>
      <c r="D169" s="10">
        <v>13</v>
      </c>
      <c r="E169" s="12">
        <f t="shared" si="14"/>
        <v>3.7735849056603774E-3</v>
      </c>
      <c r="F169" s="12">
        <f t="shared" si="15"/>
        <v>1.1948529411764705E-2</v>
      </c>
      <c r="G169" s="13">
        <f t="shared" si="16"/>
        <v>2.25</v>
      </c>
      <c r="H169" s="18">
        <f t="shared" si="17"/>
        <v>8.4905660377358489E-3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1</v>
      </c>
      <c r="E172" s="12" t="str">
        <f t="shared" si="14"/>
        <v/>
      </c>
      <c r="F172" s="12">
        <f t="shared" si="15"/>
        <v>9.1911764705882352E-4</v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86</v>
      </c>
      <c r="D173" s="10">
        <v>34</v>
      </c>
      <c r="E173" s="12">
        <f t="shared" si="14"/>
        <v>8.1132075471698109E-2</v>
      </c>
      <c r="F173" s="12">
        <f t="shared" si="15"/>
        <v>3.125E-2</v>
      </c>
      <c r="G173" s="13">
        <f t="shared" si="16"/>
        <v>-0.60465116279069764</v>
      </c>
      <c r="H173" s="18">
        <f t="shared" si="17"/>
        <v>-4.9056603773584902E-2</v>
      </c>
    </row>
    <row r="174" spans="2:8" ht="15" x14ac:dyDescent="0.2">
      <c r="B174" s="4" t="s">
        <v>276</v>
      </c>
      <c r="C174" s="10">
        <v>5</v>
      </c>
      <c r="D174" s="10">
        <v>11</v>
      </c>
      <c r="E174" s="12">
        <f t="shared" si="14"/>
        <v>4.7169811320754715E-3</v>
      </c>
      <c r="F174" s="12">
        <f t="shared" si="15"/>
        <v>1.0110294117647059E-2</v>
      </c>
      <c r="G174" s="13">
        <f t="shared" si="16"/>
        <v>1.2</v>
      </c>
      <c r="H174" s="18">
        <f t="shared" si="17"/>
        <v>5.6603773584905656E-3</v>
      </c>
    </row>
    <row r="175" spans="2:8" ht="15" x14ac:dyDescent="0.2">
      <c r="B175" s="4" t="s">
        <v>277</v>
      </c>
      <c r="C175" s="10">
        <v>0</v>
      </c>
      <c r="D175" s="10">
        <v>8</v>
      </c>
      <c r="E175" s="12" t="str">
        <f t="shared" si="14"/>
        <v/>
      </c>
      <c r="F175" s="12">
        <f t="shared" si="15"/>
        <v>7.3529411764705881E-3</v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3</v>
      </c>
      <c r="D176" s="10">
        <v>2</v>
      </c>
      <c r="E176" s="12">
        <f t="shared" si="14"/>
        <v>2.8301886792452828E-3</v>
      </c>
      <c r="F176" s="12">
        <f t="shared" si="15"/>
        <v>1.838235294117647E-3</v>
      </c>
      <c r="G176" s="13">
        <f t="shared" si="16"/>
        <v>-0.33333333333333331</v>
      </c>
      <c r="H176" s="18">
        <f t="shared" si="17"/>
        <v>-9.4339622641509424E-4</v>
      </c>
    </row>
    <row r="177" spans="2:8" ht="15" x14ac:dyDescent="0.2">
      <c r="B177" s="4" t="s">
        <v>279</v>
      </c>
      <c r="C177" s="10">
        <v>0</v>
      </c>
      <c r="D177" s="10">
        <v>26</v>
      </c>
      <c r="E177" s="12" t="str">
        <f t="shared" si="14"/>
        <v/>
      </c>
      <c r="F177" s="12">
        <f t="shared" si="15"/>
        <v>2.389705882352941E-2</v>
      </c>
      <c r="G177" s="13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10">
        <v>1</v>
      </c>
      <c r="D178" s="10">
        <v>0</v>
      </c>
      <c r="E178" s="12">
        <f t="shared" si="14"/>
        <v>9.4339622641509435E-4</v>
      </c>
      <c r="F178" s="12" t="str">
        <f t="shared" si="15"/>
        <v/>
      </c>
      <c r="G178" s="13" t="str">
        <f t="shared" si="16"/>
        <v>0</v>
      </c>
      <c r="H178" s="18">
        <f t="shared" si="17"/>
        <v>0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1</v>
      </c>
      <c r="D181" s="10">
        <v>0</v>
      </c>
      <c r="E181" s="12">
        <f t="shared" si="14"/>
        <v>9.4339622641509435E-4</v>
      </c>
      <c r="F181" s="12" t="str">
        <f t="shared" si="15"/>
        <v/>
      </c>
      <c r="G181" s="13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10">
        <v>2</v>
      </c>
      <c r="D182" s="10">
        <v>27</v>
      </c>
      <c r="E182" s="12">
        <f t="shared" si="14"/>
        <v>1.8867924528301887E-3</v>
      </c>
      <c r="F182" s="12">
        <f t="shared" si="15"/>
        <v>2.4816176470588234E-2</v>
      </c>
      <c r="G182" s="13">
        <f t="shared" si="16"/>
        <v>12.5</v>
      </c>
      <c r="H182" s="18">
        <f t="shared" si="17"/>
        <v>2.358490566037736E-2</v>
      </c>
    </row>
    <row r="183" spans="2:8" ht="15" x14ac:dyDescent="0.2">
      <c r="B183" s="4" t="s">
        <v>285</v>
      </c>
      <c r="C183" s="10">
        <v>5</v>
      </c>
      <c r="D183" s="10">
        <v>0</v>
      </c>
      <c r="E183" s="12">
        <f t="shared" si="14"/>
        <v>4.7169811320754715E-3</v>
      </c>
      <c r="F183" s="12" t="str">
        <f t="shared" si="15"/>
        <v/>
      </c>
      <c r="G183" s="13" t="str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49</v>
      </c>
      <c r="D186" s="10">
        <v>46</v>
      </c>
      <c r="E186" s="12">
        <f t="shared" si="14"/>
        <v>4.6226415094339619E-2</v>
      </c>
      <c r="F186" s="12">
        <f t="shared" si="15"/>
        <v>4.2279411764705885E-2</v>
      </c>
      <c r="G186" s="13">
        <f t="shared" si="16"/>
        <v>-6.1224489795918366E-2</v>
      </c>
      <c r="H186" s="18">
        <f t="shared" si="17"/>
        <v>-2.8301886792452828E-3</v>
      </c>
    </row>
    <row r="187" spans="2:8" ht="15" x14ac:dyDescent="0.2">
      <c r="B187" s="4" t="s">
        <v>287</v>
      </c>
      <c r="C187" s="10">
        <v>2</v>
      </c>
      <c r="D187" s="10">
        <v>0</v>
      </c>
      <c r="E187" s="12">
        <f t="shared" si="14"/>
        <v>1.8867924528301887E-3</v>
      </c>
      <c r="F187" s="12" t="str">
        <f t="shared" si="15"/>
        <v/>
      </c>
      <c r="G187" s="13" t="str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1</v>
      </c>
      <c r="E195" s="12" t="str">
        <f t="shared" si="14"/>
        <v/>
      </c>
      <c r="F195" s="12">
        <f t="shared" si="15"/>
        <v>9.1911764705882352E-4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272</v>
      </c>
      <c r="D196" s="10">
        <v>65</v>
      </c>
      <c r="E196" s="12">
        <f t="shared" si="14"/>
        <v>0.25660377358490566</v>
      </c>
      <c r="F196" s="12">
        <f t="shared" si="15"/>
        <v>5.9742647058823532E-2</v>
      </c>
      <c r="G196" s="13">
        <f t="shared" si="16"/>
        <v>-0.76102941176470584</v>
      </c>
      <c r="H196" s="18">
        <f t="shared" si="17"/>
        <v>-0.19528301886792451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1</v>
      </c>
      <c r="D202" s="10">
        <v>0</v>
      </c>
      <c r="E202" s="12">
        <f t="shared" si="14"/>
        <v>9.4339622641509435E-4</v>
      </c>
      <c r="F202" s="12" t="str">
        <f t="shared" si="15"/>
        <v/>
      </c>
      <c r="G202" s="13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0</v>
      </c>
      <c r="D203" s="10">
        <v>1</v>
      </c>
      <c r="E203" s="12" t="str">
        <f t="shared" si="14"/>
        <v/>
      </c>
      <c r="F203" s="12">
        <f t="shared" si="15"/>
        <v>9.1911764705882352E-4</v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</v>
      </c>
      <c r="E205" s="12" t="str">
        <f t="shared" si="14"/>
        <v/>
      </c>
      <c r="F205" s="12">
        <f t="shared" si="15"/>
        <v>9.1911764705882352E-4</v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</v>
      </c>
      <c r="D208" s="10">
        <v>11</v>
      </c>
      <c r="E208" s="12">
        <f t="shared" si="14"/>
        <v>2.8301886792452828E-3</v>
      </c>
      <c r="F208" s="12">
        <f t="shared" si="15"/>
        <v>1.0110294117647059E-2</v>
      </c>
      <c r="G208" s="13">
        <f t="shared" si="16"/>
        <v>2.6666666666666665</v>
      </c>
      <c r="H208" s="18">
        <f t="shared" si="17"/>
        <v>7.5471698113207539E-3</v>
      </c>
    </row>
    <row r="209" spans="2:8" ht="15" x14ac:dyDescent="0.2">
      <c r="B209" s="4" t="s">
        <v>71</v>
      </c>
      <c r="C209" s="10">
        <v>0</v>
      </c>
      <c r="D209" s="10">
        <v>1</v>
      </c>
      <c r="E209" s="12" t="str">
        <f t="shared" si="14"/>
        <v/>
      </c>
      <c r="F209" s="12">
        <f t="shared" si="15"/>
        <v>9.1911764705882352E-4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4"/>
        <v/>
      </c>
      <c r="F211" s="12">
        <f t="shared" si="15"/>
        <v>9.1911764705882352E-4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1</v>
      </c>
      <c r="E213" s="12" t="str">
        <f t="shared" si="14"/>
        <v/>
      </c>
      <c r="F213" s="12">
        <f t="shared" si="15"/>
        <v>9.1911764705882352E-4</v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1</v>
      </c>
      <c r="E214" s="12" t="str">
        <f t="shared" si="14"/>
        <v/>
      </c>
      <c r="F214" s="12">
        <f t="shared" si="15"/>
        <v>9.1911764705882352E-4</v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2</v>
      </c>
      <c r="D215" s="10">
        <v>0</v>
      </c>
      <c r="E215" s="12">
        <f t="shared" si="14"/>
        <v>1.8867924528301887E-3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2</v>
      </c>
      <c r="D216" s="10">
        <v>15</v>
      </c>
      <c r="E216" s="12">
        <f t="shared" si="14"/>
        <v>1.8867924528301887E-3</v>
      </c>
      <c r="F216" s="12">
        <f t="shared" si="15"/>
        <v>1.3786764705882353E-2</v>
      </c>
      <c r="G216" s="13">
        <f t="shared" si="16"/>
        <v>6.5</v>
      </c>
      <c r="H216" s="18">
        <f t="shared" si="17"/>
        <v>1.2264150943396227E-2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0</v>
      </c>
      <c r="E218" s="12">
        <f t="shared" si="18"/>
        <v>9.4339622641509435E-4</v>
      </c>
      <c r="F218" s="12" t="str">
        <f t="shared" si="19"/>
        <v/>
      </c>
      <c r="G218" s="13" t="str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0</v>
      </c>
      <c r="D219" s="10">
        <v>1</v>
      </c>
      <c r="E219" s="12" t="str">
        <f t="shared" si="18"/>
        <v/>
      </c>
      <c r="F219" s="12">
        <f t="shared" si="19"/>
        <v>9.1911764705882352E-4</v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9.1911764705882352E-4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9.4339622641509435E-4</v>
      </c>
      <c r="F221" s="12" t="str">
        <f t="shared" si="19"/>
        <v/>
      </c>
      <c r="G221" s="13" t="str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45</v>
      </c>
      <c r="D229" s="10">
        <v>5</v>
      </c>
      <c r="E229" s="12">
        <f t="shared" si="18"/>
        <v>4.2452830188679243E-2</v>
      </c>
      <c r="F229" s="12">
        <f t="shared" si="19"/>
        <v>4.5955882352941178E-3</v>
      </c>
      <c r="G229" s="13">
        <f t="shared" si="20"/>
        <v>-0.88888888888888884</v>
      </c>
      <c r="H229" s="18">
        <f t="shared" si="21"/>
        <v>-3.7735849056603772E-2</v>
      </c>
    </row>
    <row r="230" spans="2:8" ht="15" x14ac:dyDescent="0.2">
      <c r="B230" s="4" t="s">
        <v>312</v>
      </c>
      <c r="C230" s="10">
        <v>1</v>
      </c>
      <c r="D230" s="10">
        <v>0</v>
      </c>
      <c r="E230" s="12">
        <f t="shared" si="18"/>
        <v>9.4339622641509435E-4</v>
      </c>
      <c r="F230" s="12" t="str">
        <f t="shared" si="19"/>
        <v/>
      </c>
      <c r="G230" s="13" t="str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0</v>
      </c>
      <c r="D231" s="10">
        <v>3</v>
      </c>
      <c r="E231" s="12" t="str">
        <f t="shared" si="18"/>
        <v/>
      </c>
      <c r="F231" s="12">
        <f t="shared" si="19"/>
        <v>2.7573529411764708E-3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8</v>
      </c>
      <c r="D232" s="10">
        <v>105</v>
      </c>
      <c r="E232" s="12">
        <f t="shared" si="18"/>
        <v>7.5471698113207548E-3</v>
      </c>
      <c r="F232" s="12">
        <f t="shared" si="19"/>
        <v>9.6507352941176475E-2</v>
      </c>
      <c r="G232" s="13">
        <f t="shared" si="20"/>
        <v>12.125</v>
      </c>
      <c r="H232" s="18">
        <f t="shared" si="21"/>
        <v>9.1509433962264158E-2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1</v>
      </c>
      <c r="E234" s="12" t="str">
        <f t="shared" si="18"/>
        <v/>
      </c>
      <c r="F234" s="12">
        <f t="shared" si="19"/>
        <v>9.1911764705882352E-4</v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3</v>
      </c>
      <c r="D235" s="10">
        <v>3</v>
      </c>
      <c r="E235" s="12">
        <f t="shared" si="18"/>
        <v>2.8301886792452828E-3</v>
      </c>
      <c r="F235" s="12">
        <f t="shared" si="19"/>
        <v>2.7573529411764708E-3</v>
      </c>
      <c r="G235" s="13">
        <f t="shared" si="20"/>
        <v>0</v>
      </c>
      <c r="H235" s="18">
        <f t="shared" si="21"/>
        <v>0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8</v>
      </c>
      <c r="D237" s="10">
        <v>1</v>
      </c>
      <c r="E237" s="12">
        <f t="shared" si="18"/>
        <v>7.5471698113207548E-3</v>
      </c>
      <c r="F237" s="12">
        <f t="shared" si="19"/>
        <v>9.1911764705882352E-4</v>
      </c>
      <c r="G237" s="13">
        <f t="shared" si="20"/>
        <v>-0.875</v>
      </c>
      <c r="H237" s="18">
        <f t="shared" si="21"/>
        <v>-6.6037735849056606E-3</v>
      </c>
    </row>
    <row r="238" spans="2:8" ht="15" x14ac:dyDescent="0.2">
      <c r="B238" s="4" t="s">
        <v>85</v>
      </c>
      <c r="C238" s="10">
        <v>7</v>
      </c>
      <c r="D238" s="10">
        <v>12</v>
      </c>
      <c r="E238" s="12">
        <f t="shared" si="18"/>
        <v>6.6037735849056606E-3</v>
      </c>
      <c r="F238" s="12">
        <f t="shared" si="19"/>
        <v>1.1029411764705883E-2</v>
      </c>
      <c r="G238" s="13">
        <f t="shared" si="20"/>
        <v>0.7142857142857143</v>
      </c>
      <c r="H238" s="18">
        <f t="shared" si="21"/>
        <v>4.7169811320754724E-3</v>
      </c>
    </row>
    <row r="239" spans="2:8" ht="15" x14ac:dyDescent="0.2">
      <c r="B239" s="4" t="s">
        <v>81</v>
      </c>
      <c r="C239" s="10">
        <v>7</v>
      </c>
      <c r="D239" s="10">
        <v>5</v>
      </c>
      <c r="E239" s="12">
        <f t="shared" si="18"/>
        <v>6.6037735849056606E-3</v>
      </c>
      <c r="F239" s="12">
        <f t="shared" si="19"/>
        <v>4.5955882352941178E-3</v>
      </c>
      <c r="G239" s="13">
        <f t="shared" si="20"/>
        <v>-0.2857142857142857</v>
      </c>
      <c r="H239" s="18">
        <f t="shared" si="21"/>
        <v>-1.8867924528301887E-3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9.1911764705882352E-4</v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8"/>
        <v>9.4339622641509435E-4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0</v>
      </c>
      <c r="D244" s="10">
        <v>1</v>
      </c>
      <c r="E244" s="12" t="str">
        <f t="shared" si="18"/>
        <v/>
      </c>
      <c r="F244" s="12">
        <f t="shared" si="19"/>
        <v>9.1911764705882352E-4</v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1</v>
      </c>
      <c r="D245" s="10">
        <v>0</v>
      </c>
      <c r="E245" s="12">
        <f t="shared" si="18"/>
        <v>9.4339622641509435E-4</v>
      </c>
      <c r="F245" s="12" t="str">
        <f t="shared" si="19"/>
        <v/>
      </c>
      <c r="G245" s="13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72</v>
      </c>
      <c r="D247" s="10">
        <v>7</v>
      </c>
      <c r="E247" s="12">
        <f t="shared" si="18"/>
        <v>6.7924528301886791E-2</v>
      </c>
      <c r="F247" s="12">
        <f t="shared" si="19"/>
        <v>6.4338235294117644E-3</v>
      </c>
      <c r="G247" s="13">
        <f t="shared" si="20"/>
        <v>-0.90277777777777779</v>
      </c>
      <c r="H247" s="18">
        <f t="shared" si="21"/>
        <v>-6.1320754716981132E-2</v>
      </c>
    </row>
    <row r="248" spans="2:8" ht="15" x14ac:dyDescent="0.2">
      <c r="B248" s="4" t="s">
        <v>86</v>
      </c>
      <c r="C248" s="10">
        <v>3</v>
      </c>
      <c r="D248" s="10">
        <v>2</v>
      </c>
      <c r="E248" s="12">
        <f t="shared" si="18"/>
        <v>2.8301886792452828E-3</v>
      </c>
      <c r="F248" s="12">
        <f t="shared" si="19"/>
        <v>1.838235294117647E-3</v>
      </c>
      <c r="G248" s="13">
        <f t="shared" si="20"/>
        <v>-0.33333333333333331</v>
      </c>
      <c r="H248" s="18">
        <f t="shared" si="21"/>
        <v>-9.4339622641509424E-4</v>
      </c>
    </row>
    <row r="249" spans="2:8" ht="15" x14ac:dyDescent="0.2">
      <c r="B249" s="4" t="s">
        <v>87</v>
      </c>
      <c r="C249" s="10">
        <v>3</v>
      </c>
      <c r="D249" s="10">
        <v>2</v>
      </c>
      <c r="E249" s="12">
        <f t="shared" si="18"/>
        <v>2.8301886792452828E-3</v>
      </c>
      <c r="F249" s="12">
        <f t="shared" si="19"/>
        <v>1.838235294117647E-3</v>
      </c>
      <c r="G249" s="13">
        <f t="shared" si="20"/>
        <v>-0.33333333333333331</v>
      </c>
      <c r="H249" s="18">
        <f t="shared" si="21"/>
        <v>-9.4339622641509424E-4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36</v>
      </c>
      <c r="D253" s="10">
        <v>5</v>
      </c>
      <c r="E253" s="12">
        <f t="shared" si="18"/>
        <v>3.3962264150943396E-2</v>
      </c>
      <c r="F253" s="12">
        <f t="shared" si="19"/>
        <v>4.5955882352941178E-3</v>
      </c>
      <c r="G253" s="13">
        <f t="shared" si="20"/>
        <v>-0.86111111111111116</v>
      </c>
      <c r="H253" s="18">
        <f t="shared" si="21"/>
        <v>-2.9245283018867925E-2</v>
      </c>
    </row>
    <row r="254" spans="2:8" ht="15" x14ac:dyDescent="0.2">
      <c r="B254" s="4" t="s">
        <v>323</v>
      </c>
      <c r="C254" s="10">
        <v>2</v>
      </c>
      <c r="D254" s="10">
        <v>0</v>
      </c>
      <c r="E254" s="12">
        <f t="shared" si="18"/>
        <v>1.8867924528301887E-3</v>
      </c>
      <c r="F254" s="12" t="str">
        <f t="shared" si="19"/>
        <v/>
      </c>
      <c r="G254" s="13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18</v>
      </c>
      <c r="D255" s="10">
        <v>0</v>
      </c>
      <c r="E255" s="12">
        <f t="shared" si="18"/>
        <v>1.6981132075471698E-2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123</v>
      </c>
      <c r="D256" s="10">
        <v>431</v>
      </c>
      <c r="E256" s="12">
        <f t="shared" si="18"/>
        <v>0.11603773584905661</v>
      </c>
      <c r="F256" s="12">
        <f t="shared" si="19"/>
        <v>0.39613970588235292</v>
      </c>
      <c r="G256" s="13">
        <f t="shared" si="20"/>
        <v>2.5040650406504064</v>
      </c>
      <c r="H256" s="18">
        <f t="shared" si="21"/>
        <v>0.29056603773584905</v>
      </c>
    </row>
    <row r="257" spans="2:8" ht="15" x14ac:dyDescent="0.2">
      <c r="B257" s="4" t="s">
        <v>325</v>
      </c>
      <c r="C257" s="10">
        <v>1</v>
      </c>
      <c r="D257" s="10">
        <v>0</v>
      </c>
      <c r="E257" s="12">
        <f t="shared" si="18"/>
        <v>9.4339622641509435E-4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21</v>
      </c>
      <c r="D258" s="10">
        <v>6</v>
      </c>
      <c r="E258" s="12">
        <f t="shared" si="18"/>
        <v>1.981132075471698E-2</v>
      </c>
      <c r="F258" s="12">
        <f t="shared" si="19"/>
        <v>5.5147058823529415E-3</v>
      </c>
      <c r="G258" s="13">
        <f t="shared" si="20"/>
        <v>-0.7142857142857143</v>
      </c>
      <c r="H258" s="18">
        <f t="shared" si="21"/>
        <v>-1.4150943396226415E-2</v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1</v>
      </c>
      <c r="D262" s="10">
        <v>0</v>
      </c>
      <c r="E262" s="12">
        <f t="shared" si="18"/>
        <v>9.4339622641509435E-4</v>
      </c>
      <c r="F262" s="12" t="str">
        <f t="shared" si="19"/>
        <v/>
      </c>
      <c r="G262" s="13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3</v>
      </c>
      <c r="E266" s="12" t="str">
        <f t="shared" si="18"/>
        <v/>
      </c>
      <c r="F266" s="12">
        <f t="shared" si="19"/>
        <v>2.7573529411764708E-3</v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10</v>
      </c>
      <c r="D268" s="10">
        <v>7</v>
      </c>
      <c r="E268" s="12">
        <f t="shared" si="18"/>
        <v>9.433962264150943E-3</v>
      </c>
      <c r="F268" s="12">
        <f t="shared" si="19"/>
        <v>6.4338235294117644E-3</v>
      </c>
      <c r="G268" s="13">
        <f t="shared" si="20"/>
        <v>-0.3</v>
      </c>
      <c r="H268" s="18">
        <f t="shared" si="21"/>
        <v>-2.8301886792452828E-3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0</v>
      </c>
      <c r="E272" s="12">
        <f t="shared" si="18"/>
        <v>9.4339622641509435E-4</v>
      </c>
      <c r="F272" s="12" t="str">
        <f t="shared" si="19"/>
        <v/>
      </c>
      <c r="G272" s="13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39</v>
      </c>
      <c r="D273" s="10">
        <v>0</v>
      </c>
      <c r="E273" s="12">
        <f t="shared" si="18"/>
        <v>3.6792452830188678E-2</v>
      </c>
      <c r="F273" s="12" t="str">
        <f t="shared" si="19"/>
        <v/>
      </c>
      <c r="G273" s="13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1035</v>
      </c>
      <c r="D294" s="40">
        <f>SUM(D295:D499)</f>
        <v>923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-0.10821256038647344</v>
      </c>
      <c r="H294" s="41">
        <f>+IF(OR(AND(E294=""),(G294="")),"",E294*G294)</f>
        <v>-0.10821256038647344</v>
      </c>
    </row>
    <row r="295" spans="2:8" ht="15" x14ac:dyDescent="0.2">
      <c r="B295" s="3" t="s">
        <v>100</v>
      </c>
      <c r="C295" s="10">
        <v>26</v>
      </c>
      <c r="D295" s="10">
        <v>11</v>
      </c>
      <c r="E295" s="12">
        <f>+IF(C295=0,"",C295/C$294)</f>
        <v>2.5120772946859903E-2</v>
      </c>
      <c r="F295" s="12">
        <f>+IF(D295=0,"",D295/D$294)</f>
        <v>1.1917659804983749E-2</v>
      </c>
      <c r="G295" s="13">
        <f>+IF(OR(AND(D295=0),(C295=0)),"0",((D295-C295)/C295))</f>
        <v>-0.57692307692307687</v>
      </c>
      <c r="H295" s="18">
        <f>+IF(OR(AND(E295=""),(G295="")),"",E295*G295)</f>
        <v>-1.4492753623188404E-2</v>
      </c>
    </row>
    <row r="296" spans="2:8" ht="15" x14ac:dyDescent="0.2">
      <c r="B296" s="3" t="s">
        <v>113</v>
      </c>
      <c r="C296" s="10">
        <v>1</v>
      </c>
      <c r="D296" s="10">
        <v>0</v>
      </c>
      <c r="E296" s="12">
        <f t="shared" ref="E296:E359" si="26">+IF(C296=0,"",C296/C$294)</f>
        <v>9.6618357487922703E-4</v>
      </c>
      <c r="F296" s="12" t="str">
        <f t="shared" ref="F296:F359" si="27">+IF(D296=0,"",D296/D$294)</f>
        <v/>
      </c>
      <c r="G296" s="13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2</v>
      </c>
      <c r="D297" s="10">
        <v>1</v>
      </c>
      <c r="E297" s="12">
        <f t="shared" si="26"/>
        <v>1.9323671497584541E-3</v>
      </c>
      <c r="F297" s="12">
        <f t="shared" si="27"/>
        <v>1.0834236186348862E-3</v>
      </c>
      <c r="G297" s="13">
        <f t="shared" si="28"/>
        <v>-0.5</v>
      </c>
      <c r="H297" s="18">
        <f t="shared" si="29"/>
        <v>-9.6618357487922703E-4</v>
      </c>
    </row>
    <row r="298" spans="2:8" ht="15" x14ac:dyDescent="0.2">
      <c r="B298" s="3" t="s">
        <v>95</v>
      </c>
      <c r="C298" s="10">
        <v>1</v>
      </c>
      <c r="D298" s="10">
        <v>1</v>
      </c>
      <c r="E298" s="12">
        <f t="shared" si="26"/>
        <v>9.6618357487922703E-4</v>
      </c>
      <c r="F298" s="12">
        <f t="shared" si="27"/>
        <v>1.0834236186348862E-3</v>
      </c>
      <c r="G298" s="13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52</v>
      </c>
      <c r="D301" s="10">
        <v>29</v>
      </c>
      <c r="E301" s="12">
        <f t="shared" si="26"/>
        <v>5.0241545893719805E-2</v>
      </c>
      <c r="F301" s="12">
        <f t="shared" si="27"/>
        <v>3.1419284940411699E-2</v>
      </c>
      <c r="G301" s="13">
        <f t="shared" si="28"/>
        <v>-0.44230769230769229</v>
      </c>
      <c r="H301" s="18">
        <f t="shared" si="29"/>
        <v>-2.222222222222222E-2</v>
      </c>
    </row>
    <row r="302" spans="2:8" ht="15" x14ac:dyDescent="0.2">
      <c r="B302" s="3" t="s">
        <v>109</v>
      </c>
      <c r="C302" s="10">
        <v>0</v>
      </c>
      <c r="D302" s="10">
        <v>2</v>
      </c>
      <c r="E302" s="12" t="str">
        <f t="shared" si="26"/>
        <v/>
      </c>
      <c r="F302" s="12">
        <f t="shared" si="27"/>
        <v>2.1668472372697724E-3</v>
      </c>
      <c r="G302" s="13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10">
        <v>0</v>
      </c>
      <c r="D303" s="10">
        <v>3</v>
      </c>
      <c r="E303" s="12" t="str">
        <f t="shared" si="26"/>
        <v/>
      </c>
      <c r="F303" s="12">
        <f t="shared" si="27"/>
        <v>3.2502708559046588E-3</v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1</v>
      </c>
      <c r="D304" s="10">
        <v>3</v>
      </c>
      <c r="E304" s="12">
        <f t="shared" si="26"/>
        <v>9.6618357487922703E-4</v>
      </c>
      <c r="F304" s="12">
        <f t="shared" si="27"/>
        <v>3.2502708559046588E-3</v>
      </c>
      <c r="G304" s="13">
        <f t="shared" si="28"/>
        <v>2</v>
      </c>
      <c r="H304" s="18">
        <f t="shared" si="29"/>
        <v>1.9323671497584541E-3</v>
      </c>
    </row>
    <row r="305" spans="2:8" ht="15" x14ac:dyDescent="0.2">
      <c r="B305" s="3" t="s">
        <v>351</v>
      </c>
      <c r="C305" s="10">
        <v>6</v>
      </c>
      <c r="D305" s="10">
        <v>8</v>
      </c>
      <c r="E305" s="12">
        <f t="shared" si="26"/>
        <v>5.7971014492753624E-3</v>
      </c>
      <c r="F305" s="12">
        <f t="shared" si="27"/>
        <v>8.6673889490790895E-3</v>
      </c>
      <c r="G305" s="13">
        <f t="shared" si="28"/>
        <v>0.33333333333333331</v>
      </c>
      <c r="H305" s="18">
        <f t="shared" si="29"/>
        <v>1.9323671497584541E-3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100</v>
      </c>
      <c r="D307" s="10">
        <v>149</v>
      </c>
      <c r="E307" s="12">
        <f t="shared" si="26"/>
        <v>9.6618357487922704E-2</v>
      </c>
      <c r="F307" s="12">
        <f t="shared" si="27"/>
        <v>0.16143011917659805</v>
      </c>
      <c r="G307" s="13">
        <f t="shared" si="28"/>
        <v>0.49</v>
      </c>
      <c r="H307" s="18">
        <f t="shared" si="29"/>
        <v>4.7342995169082122E-2</v>
      </c>
    </row>
    <row r="308" spans="2:8" ht="15" x14ac:dyDescent="0.2">
      <c r="B308" s="3" t="s">
        <v>99</v>
      </c>
      <c r="C308" s="10">
        <v>3</v>
      </c>
      <c r="D308" s="10">
        <v>4</v>
      </c>
      <c r="E308" s="12">
        <f t="shared" si="26"/>
        <v>2.8985507246376812E-3</v>
      </c>
      <c r="F308" s="12">
        <f t="shared" si="27"/>
        <v>4.3336944745395447E-3</v>
      </c>
      <c r="G308" s="13">
        <f t="shared" si="28"/>
        <v>0.33333333333333331</v>
      </c>
      <c r="H308" s="18">
        <f t="shared" si="29"/>
        <v>9.6618357487922703E-4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28</v>
      </c>
      <c r="D310" s="10">
        <v>8</v>
      </c>
      <c r="E310" s="12">
        <f t="shared" si="26"/>
        <v>2.7053140096618359E-2</v>
      </c>
      <c r="F310" s="12">
        <f t="shared" si="27"/>
        <v>8.6673889490790895E-3</v>
      </c>
      <c r="G310" s="13">
        <f t="shared" si="28"/>
        <v>-0.7142857142857143</v>
      </c>
      <c r="H310" s="18">
        <f t="shared" si="29"/>
        <v>-1.9323671497584544E-2</v>
      </c>
    </row>
    <row r="311" spans="2:8" ht="15" x14ac:dyDescent="0.2">
      <c r="B311" s="3" t="s">
        <v>102</v>
      </c>
      <c r="C311" s="10">
        <v>4</v>
      </c>
      <c r="D311" s="10">
        <v>9</v>
      </c>
      <c r="E311" s="12">
        <f t="shared" si="26"/>
        <v>3.8647342995169081E-3</v>
      </c>
      <c r="F311" s="12">
        <f t="shared" si="27"/>
        <v>9.7508125677139759E-3</v>
      </c>
      <c r="G311" s="13">
        <f t="shared" si="28"/>
        <v>1.25</v>
      </c>
      <c r="H311" s="18">
        <f t="shared" si="29"/>
        <v>4.830917874396135E-3</v>
      </c>
    </row>
    <row r="312" spans="2:8" ht="15" x14ac:dyDescent="0.2">
      <c r="B312" s="3" t="s">
        <v>97</v>
      </c>
      <c r="C312" s="10">
        <v>0</v>
      </c>
      <c r="D312" s="10">
        <v>1</v>
      </c>
      <c r="E312" s="12" t="str">
        <f t="shared" si="26"/>
        <v/>
      </c>
      <c r="F312" s="12">
        <f t="shared" si="27"/>
        <v>1.0834236186348862E-3</v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1</v>
      </c>
      <c r="D313" s="10">
        <v>0</v>
      </c>
      <c r="E313" s="12">
        <f t="shared" si="26"/>
        <v>9.6618357487922703E-4</v>
      </c>
      <c r="F313" s="12" t="str">
        <f t="shared" si="27"/>
        <v/>
      </c>
      <c r="G313" s="13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22</v>
      </c>
      <c r="D314" s="10">
        <v>2</v>
      </c>
      <c r="E314" s="12">
        <f t="shared" si="26"/>
        <v>2.1256038647342997E-2</v>
      </c>
      <c r="F314" s="12">
        <f t="shared" si="27"/>
        <v>2.1668472372697724E-3</v>
      </c>
      <c r="G314" s="13">
        <f t="shared" si="28"/>
        <v>-0.90909090909090906</v>
      </c>
      <c r="H314" s="18">
        <f t="shared" si="29"/>
        <v>-1.932367149758454E-2</v>
      </c>
    </row>
    <row r="315" spans="2:8" ht="15" x14ac:dyDescent="0.2">
      <c r="B315" s="3" t="s">
        <v>354</v>
      </c>
      <c r="C315" s="10">
        <v>7</v>
      </c>
      <c r="D315" s="10">
        <v>2</v>
      </c>
      <c r="E315" s="12">
        <f t="shared" si="26"/>
        <v>6.7632850241545897E-3</v>
      </c>
      <c r="F315" s="12">
        <f t="shared" si="27"/>
        <v>2.1668472372697724E-3</v>
      </c>
      <c r="G315" s="13">
        <f t="shared" si="28"/>
        <v>-0.7142857142857143</v>
      </c>
      <c r="H315" s="18">
        <f t="shared" si="29"/>
        <v>-4.8309178743961359E-3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9</v>
      </c>
      <c r="D317" s="10">
        <v>30</v>
      </c>
      <c r="E317" s="12">
        <f t="shared" si="26"/>
        <v>8.6956521739130436E-3</v>
      </c>
      <c r="F317" s="12">
        <f t="shared" si="27"/>
        <v>3.2502708559046585E-2</v>
      </c>
      <c r="G317" s="13">
        <f t="shared" si="28"/>
        <v>2.3333333333333335</v>
      </c>
      <c r="H317" s="18">
        <f t="shared" si="29"/>
        <v>2.028985507246377E-2</v>
      </c>
    </row>
    <row r="318" spans="2:8" ht="15" x14ac:dyDescent="0.2">
      <c r="B318" s="3" t="s">
        <v>355</v>
      </c>
      <c r="C318" s="10">
        <v>10</v>
      </c>
      <c r="D318" s="10">
        <v>22</v>
      </c>
      <c r="E318" s="12">
        <f t="shared" si="26"/>
        <v>9.6618357487922701E-3</v>
      </c>
      <c r="F318" s="12">
        <f t="shared" si="27"/>
        <v>2.3835319609967497E-2</v>
      </c>
      <c r="G318" s="13">
        <f t="shared" si="28"/>
        <v>1.2</v>
      </c>
      <c r="H318" s="18">
        <f t="shared" si="29"/>
        <v>1.1594202898550723E-2</v>
      </c>
    </row>
    <row r="319" spans="2:8" ht="15" x14ac:dyDescent="0.2">
      <c r="B319" s="3" t="s">
        <v>115</v>
      </c>
      <c r="C319" s="10">
        <v>0</v>
      </c>
      <c r="D319" s="10">
        <v>0</v>
      </c>
      <c r="E319" s="12" t="str">
        <f t="shared" si="26"/>
        <v/>
      </c>
      <c r="F319" s="12" t="str">
        <f t="shared" si="27"/>
        <v/>
      </c>
      <c r="G319" s="13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1</v>
      </c>
      <c r="D321" s="10">
        <v>0</v>
      </c>
      <c r="E321" s="12">
        <f t="shared" si="26"/>
        <v>9.6618357487922703E-4</v>
      </c>
      <c r="F321" s="12" t="str">
        <f t="shared" si="27"/>
        <v/>
      </c>
      <c r="G321" s="13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4</v>
      </c>
      <c r="D323" s="10">
        <v>0</v>
      </c>
      <c r="E323" s="12">
        <f t="shared" si="26"/>
        <v>3.8647342995169081E-3</v>
      </c>
      <c r="F323" s="12" t="str">
        <f t="shared" si="27"/>
        <v/>
      </c>
      <c r="G323" s="13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22</v>
      </c>
      <c r="D326" s="10">
        <v>24</v>
      </c>
      <c r="E326" s="12">
        <f t="shared" si="26"/>
        <v>2.1256038647342997E-2</v>
      </c>
      <c r="F326" s="12">
        <f t="shared" si="27"/>
        <v>2.600216684723727E-2</v>
      </c>
      <c r="G326" s="13">
        <f t="shared" si="28"/>
        <v>9.0909090909090912E-2</v>
      </c>
      <c r="H326" s="18">
        <f t="shared" si="29"/>
        <v>1.9323671497584543E-3</v>
      </c>
    </row>
    <row r="327" spans="2:8" ht="15" x14ac:dyDescent="0.2">
      <c r="B327" s="3" t="s">
        <v>358</v>
      </c>
      <c r="C327" s="10">
        <v>1</v>
      </c>
      <c r="D327" s="10">
        <v>0</v>
      </c>
      <c r="E327" s="12">
        <f t="shared" si="26"/>
        <v>9.6618357487922703E-4</v>
      </c>
      <c r="F327" s="12" t="str">
        <f t="shared" si="27"/>
        <v/>
      </c>
      <c r="G327" s="13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14</v>
      </c>
      <c r="D328" s="10">
        <v>10</v>
      </c>
      <c r="E328" s="12">
        <f t="shared" si="26"/>
        <v>1.3526570048309179E-2</v>
      </c>
      <c r="F328" s="12">
        <f t="shared" si="27"/>
        <v>1.0834236186348862E-2</v>
      </c>
      <c r="G328" s="13">
        <f t="shared" si="28"/>
        <v>-0.2857142857142857</v>
      </c>
      <c r="H328" s="18">
        <f t="shared" si="29"/>
        <v>-3.8647342995169081E-3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0</v>
      </c>
      <c r="D330" s="10">
        <v>1</v>
      </c>
      <c r="E330" s="12" t="str">
        <f t="shared" si="26"/>
        <v/>
      </c>
      <c r="F330" s="12">
        <f t="shared" si="27"/>
        <v>1.0834236186348862E-3</v>
      </c>
      <c r="G330" s="13" t="str">
        <f t="shared" si="28"/>
        <v>0</v>
      </c>
      <c r="H330" s="18" t="str">
        <f t="shared" si="29"/>
        <v/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351</v>
      </c>
      <c r="D332" s="10">
        <v>131</v>
      </c>
      <c r="E332" s="12">
        <f t="shared" si="26"/>
        <v>0.33913043478260868</v>
      </c>
      <c r="F332" s="12">
        <f t="shared" si="27"/>
        <v>0.14192849404117011</v>
      </c>
      <c r="G332" s="13">
        <f t="shared" si="28"/>
        <v>-0.62678062678062674</v>
      </c>
      <c r="H332" s="18">
        <f t="shared" si="29"/>
        <v>-0.21256038647342992</v>
      </c>
    </row>
    <row r="333" spans="2:8" ht="15" x14ac:dyDescent="0.2">
      <c r="B333" s="3" t="s">
        <v>130</v>
      </c>
      <c r="C333" s="10">
        <v>32</v>
      </c>
      <c r="D333" s="10">
        <v>20</v>
      </c>
      <c r="E333" s="12">
        <f t="shared" si="26"/>
        <v>3.0917874396135265E-2</v>
      </c>
      <c r="F333" s="12">
        <f t="shared" si="27"/>
        <v>2.1668472372697724E-2</v>
      </c>
      <c r="G333" s="13">
        <f t="shared" si="28"/>
        <v>-0.375</v>
      </c>
      <c r="H333" s="18">
        <f t="shared" si="29"/>
        <v>-1.1594202898550725E-2</v>
      </c>
    </row>
    <row r="334" spans="2:8" ht="15" x14ac:dyDescent="0.2">
      <c r="B334" s="3" t="s">
        <v>119</v>
      </c>
      <c r="C334" s="10">
        <v>6</v>
      </c>
      <c r="D334" s="10">
        <v>7</v>
      </c>
      <c r="E334" s="12">
        <f t="shared" si="26"/>
        <v>5.7971014492753624E-3</v>
      </c>
      <c r="F334" s="12">
        <f t="shared" si="27"/>
        <v>7.5839653304442039E-3</v>
      </c>
      <c r="G334" s="13">
        <f t="shared" si="28"/>
        <v>0.16666666666666666</v>
      </c>
      <c r="H334" s="18">
        <f t="shared" si="29"/>
        <v>9.6618357487922703E-4</v>
      </c>
    </row>
    <row r="335" spans="2:8" ht="15" x14ac:dyDescent="0.2">
      <c r="B335" s="3" t="s">
        <v>128</v>
      </c>
      <c r="C335" s="10">
        <v>15</v>
      </c>
      <c r="D335" s="10">
        <v>9</v>
      </c>
      <c r="E335" s="12">
        <f t="shared" si="26"/>
        <v>1.4492753623188406E-2</v>
      </c>
      <c r="F335" s="12">
        <f t="shared" si="27"/>
        <v>9.7508125677139759E-3</v>
      </c>
      <c r="G335" s="13">
        <f t="shared" si="28"/>
        <v>-0.4</v>
      </c>
      <c r="H335" s="18">
        <f t="shared" si="29"/>
        <v>-5.7971014492753624E-3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4</v>
      </c>
      <c r="D337" s="10">
        <v>9</v>
      </c>
      <c r="E337" s="12">
        <f t="shared" si="26"/>
        <v>3.8647342995169081E-3</v>
      </c>
      <c r="F337" s="12">
        <f t="shared" si="27"/>
        <v>9.7508125677139759E-3</v>
      </c>
      <c r="G337" s="13">
        <f t="shared" si="28"/>
        <v>1.25</v>
      </c>
      <c r="H337" s="18">
        <f t="shared" si="29"/>
        <v>4.830917874396135E-3</v>
      </c>
    </row>
    <row r="338" spans="2:8" ht="30" x14ac:dyDescent="0.2">
      <c r="B338" s="3" t="s">
        <v>362</v>
      </c>
      <c r="C338" s="10">
        <v>12</v>
      </c>
      <c r="D338" s="10">
        <v>0</v>
      </c>
      <c r="E338" s="12">
        <f t="shared" si="26"/>
        <v>1.1594202898550725E-2</v>
      </c>
      <c r="F338" s="12" t="str">
        <f t="shared" si="27"/>
        <v/>
      </c>
      <c r="G338" s="13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4</v>
      </c>
      <c r="D339" s="10">
        <v>2</v>
      </c>
      <c r="E339" s="12">
        <f t="shared" si="26"/>
        <v>3.8647342995169081E-3</v>
      </c>
      <c r="F339" s="12">
        <f t="shared" si="27"/>
        <v>2.1668472372697724E-3</v>
      </c>
      <c r="G339" s="13">
        <f t="shared" si="28"/>
        <v>-0.5</v>
      </c>
      <c r="H339" s="18">
        <f t="shared" si="29"/>
        <v>-1.9323671497584541E-3</v>
      </c>
    </row>
    <row r="340" spans="2:8" ht="15" x14ac:dyDescent="0.2">
      <c r="B340" s="3" t="s">
        <v>364</v>
      </c>
      <c r="C340" s="10">
        <v>1</v>
      </c>
      <c r="D340" s="10">
        <v>27</v>
      </c>
      <c r="E340" s="12">
        <f t="shared" si="26"/>
        <v>9.6618357487922703E-4</v>
      </c>
      <c r="F340" s="12">
        <f t="shared" si="27"/>
        <v>2.9252437703141929E-2</v>
      </c>
      <c r="G340" s="13">
        <f t="shared" si="28"/>
        <v>26</v>
      </c>
      <c r="H340" s="18">
        <f t="shared" si="29"/>
        <v>2.5120772946859903E-2</v>
      </c>
    </row>
    <row r="341" spans="2:8" ht="15" x14ac:dyDescent="0.2">
      <c r="B341" s="3" t="s">
        <v>118</v>
      </c>
      <c r="C341" s="10">
        <v>0</v>
      </c>
      <c r="D341" s="10">
        <v>2</v>
      </c>
      <c r="E341" s="12" t="str">
        <f t="shared" si="26"/>
        <v/>
      </c>
      <c r="F341" s="12">
        <f t="shared" si="27"/>
        <v>2.1668472372697724E-3</v>
      </c>
      <c r="G341" s="13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1</v>
      </c>
      <c r="E343" s="12" t="str">
        <f t="shared" si="26"/>
        <v/>
      </c>
      <c r="F343" s="12">
        <f t="shared" si="27"/>
        <v>1.0834236186348862E-3</v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3</v>
      </c>
      <c r="D344" s="10">
        <v>1</v>
      </c>
      <c r="E344" s="12">
        <f t="shared" si="26"/>
        <v>2.8985507246376812E-3</v>
      </c>
      <c r="F344" s="12">
        <f t="shared" si="27"/>
        <v>1.0834236186348862E-3</v>
      </c>
      <c r="G344" s="13">
        <f t="shared" si="28"/>
        <v>-0.66666666666666663</v>
      </c>
      <c r="H344" s="18">
        <f t="shared" si="29"/>
        <v>-1.9323671497584541E-3</v>
      </c>
    </row>
    <row r="345" spans="2:8" ht="15" x14ac:dyDescent="0.2">
      <c r="B345" s="3" t="s">
        <v>366</v>
      </c>
      <c r="C345" s="10">
        <v>9</v>
      </c>
      <c r="D345" s="10">
        <v>9</v>
      </c>
      <c r="E345" s="12">
        <f t="shared" si="26"/>
        <v>8.6956521739130436E-3</v>
      </c>
      <c r="F345" s="12">
        <f t="shared" si="27"/>
        <v>9.7508125677139759E-3</v>
      </c>
      <c r="G345" s="13">
        <f t="shared" si="28"/>
        <v>0</v>
      </c>
      <c r="H345" s="18">
        <f t="shared" si="29"/>
        <v>0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7</v>
      </c>
      <c r="D347" s="10">
        <v>3</v>
      </c>
      <c r="E347" s="12">
        <f t="shared" si="26"/>
        <v>6.7632850241545897E-3</v>
      </c>
      <c r="F347" s="12">
        <f t="shared" si="27"/>
        <v>3.2502708559046588E-3</v>
      </c>
      <c r="G347" s="13">
        <f t="shared" si="28"/>
        <v>-0.5714285714285714</v>
      </c>
      <c r="H347" s="18">
        <f t="shared" si="29"/>
        <v>-3.8647342995169081E-3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9.6618357487922703E-4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2</v>
      </c>
      <c r="D350" s="10">
        <v>4</v>
      </c>
      <c r="E350" s="12">
        <f t="shared" si="26"/>
        <v>1.9323671497584541E-3</v>
      </c>
      <c r="F350" s="12">
        <f t="shared" si="27"/>
        <v>4.3336944745395447E-3</v>
      </c>
      <c r="G350" s="13">
        <f t="shared" si="28"/>
        <v>1</v>
      </c>
      <c r="H350" s="18">
        <f t="shared" si="29"/>
        <v>1.9323671497584541E-3</v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9.6618357487922703E-4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3</v>
      </c>
      <c r="D353" s="10">
        <v>10</v>
      </c>
      <c r="E353" s="12">
        <f t="shared" si="26"/>
        <v>2.8985507246376812E-3</v>
      </c>
      <c r="F353" s="12">
        <f t="shared" si="27"/>
        <v>1.0834236186348862E-2</v>
      </c>
      <c r="G353" s="13">
        <f t="shared" si="28"/>
        <v>2.3333333333333335</v>
      </c>
      <c r="H353" s="18">
        <f t="shared" si="29"/>
        <v>6.7632850241545897E-3</v>
      </c>
    </row>
    <row r="354" spans="2:8" ht="15" x14ac:dyDescent="0.2">
      <c r="B354" s="3" t="s">
        <v>124</v>
      </c>
      <c r="C354" s="10">
        <v>13</v>
      </c>
      <c r="D354" s="10">
        <v>21</v>
      </c>
      <c r="E354" s="12">
        <f t="shared" si="26"/>
        <v>1.2560386473429951E-2</v>
      </c>
      <c r="F354" s="12">
        <f t="shared" si="27"/>
        <v>2.2751895991332611E-2</v>
      </c>
      <c r="G354" s="13">
        <f t="shared" si="28"/>
        <v>0.61538461538461542</v>
      </c>
      <c r="H354" s="18">
        <f t="shared" si="29"/>
        <v>7.7294685990338162E-3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0</v>
      </c>
      <c r="E356" s="12" t="str">
        <f t="shared" si="26"/>
        <v/>
      </c>
      <c r="F356" s="12" t="str">
        <f t="shared" si="27"/>
        <v/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1</v>
      </c>
      <c r="D357" s="10">
        <v>21</v>
      </c>
      <c r="E357" s="12">
        <f t="shared" si="26"/>
        <v>9.6618357487922703E-4</v>
      </c>
      <c r="F357" s="12">
        <f t="shared" si="27"/>
        <v>2.2751895991332611E-2</v>
      </c>
      <c r="G357" s="13">
        <f t="shared" si="28"/>
        <v>20</v>
      </c>
      <c r="H357" s="18">
        <f t="shared" si="29"/>
        <v>1.932367149758454E-2</v>
      </c>
    </row>
    <row r="358" spans="2:8" ht="15" x14ac:dyDescent="0.2">
      <c r="B358" s="3" t="s">
        <v>127</v>
      </c>
      <c r="C358" s="10">
        <v>27</v>
      </c>
      <c r="D358" s="10">
        <v>4</v>
      </c>
      <c r="E358" s="12">
        <f t="shared" si="26"/>
        <v>2.6086956521739129E-2</v>
      </c>
      <c r="F358" s="12">
        <f t="shared" si="27"/>
        <v>4.3336944745395447E-3</v>
      </c>
      <c r="G358" s="13">
        <f t="shared" si="28"/>
        <v>-0.85185185185185186</v>
      </c>
      <c r="H358" s="18">
        <f t="shared" si="29"/>
        <v>-2.222222222222222E-2</v>
      </c>
    </row>
    <row r="359" spans="2:8" ht="15" x14ac:dyDescent="0.2">
      <c r="B359" s="3" t="s">
        <v>123</v>
      </c>
      <c r="C359" s="10">
        <v>2</v>
      </c>
      <c r="D359" s="10">
        <v>3</v>
      </c>
      <c r="E359" s="12">
        <f t="shared" si="26"/>
        <v>1.9323671497584541E-3</v>
      </c>
      <c r="F359" s="12">
        <f t="shared" si="27"/>
        <v>3.2502708559046588E-3</v>
      </c>
      <c r="G359" s="13">
        <f t="shared" si="28"/>
        <v>0.5</v>
      </c>
      <c r="H359" s="18">
        <f t="shared" si="29"/>
        <v>9.6618357487922703E-4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2</v>
      </c>
      <c r="D363" s="10">
        <v>0</v>
      </c>
      <c r="E363" s="12">
        <f t="shared" si="30"/>
        <v>1.9323671497584541E-3</v>
      </c>
      <c r="F363" s="12" t="str">
        <f t="shared" si="31"/>
        <v/>
      </c>
      <c r="G363" s="13" t="str">
        <f t="shared" si="32"/>
        <v>0</v>
      </c>
      <c r="H363" s="18">
        <f t="shared" si="33"/>
        <v>0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3</v>
      </c>
      <c r="D367" s="10">
        <v>0</v>
      </c>
      <c r="E367" s="12">
        <f t="shared" si="30"/>
        <v>2.8985507246376812E-3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3</v>
      </c>
      <c r="D369" s="10">
        <v>40</v>
      </c>
      <c r="E369" s="12">
        <f t="shared" si="30"/>
        <v>2.8985507246376812E-3</v>
      </c>
      <c r="F369" s="12">
        <f t="shared" si="31"/>
        <v>4.3336944745395449E-2</v>
      </c>
      <c r="G369" s="13">
        <f t="shared" si="32"/>
        <v>12.333333333333334</v>
      </c>
      <c r="H369" s="18">
        <f t="shared" si="33"/>
        <v>3.5748792270531404E-2</v>
      </c>
    </row>
    <row r="370" spans="2:8" ht="15" x14ac:dyDescent="0.2">
      <c r="B370" s="3" t="s">
        <v>135</v>
      </c>
      <c r="C370" s="10">
        <v>8</v>
      </c>
      <c r="D370" s="10">
        <v>61</v>
      </c>
      <c r="E370" s="12">
        <f t="shared" si="30"/>
        <v>7.7294685990338162E-3</v>
      </c>
      <c r="F370" s="12">
        <f t="shared" si="31"/>
        <v>6.6088840736728063E-2</v>
      </c>
      <c r="G370" s="13">
        <f t="shared" si="32"/>
        <v>6.625</v>
      </c>
      <c r="H370" s="18">
        <f t="shared" si="33"/>
        <v>5.1207729468599035E-2</v>
      </c>
    </row>
    <row r="371" spans="2:8" ht="15" x14ac:dyDescent="0.2">
      <c r="B371" s="3" t="s">
        <v>136</v>
      </c>
      <c r="C371" s="10">
        <v>1</v>
      </c>
      <c r="D371" s="10">
        <v>7</v>
      </c>
      <c r="E371" s="12">
        <f t="shared" si="30"/>
        <v>9.6618357487922703E-4</v>
      </c>
      <c r="F371" s="12">
        <f t="shared" si="31"/>
        <v>7.5839653304442039E-3</v>
      </c>
      <c r="G371" s="13">
        <f t="shared" si="32"/>
        <v>6</v>
      </c>
      <c r="H371" s="18">
        <f t="shared" si="33"/>
        <v>5.7971014492753624E-3</v>
      </c>
    </row>
    <row r="372" spans="2:8" ht="15" x14ac:dyDescent="0.2">
      <c r="B372" s="3" t="s">
        <v>137</v>
      </c>
      <c r="C372" s="10">
        <v>25</v>
      </c>
      <c r="D372" s="10">
        <v>131</v>
      </c>
      <c r="E372" s="12">
        <f t="shared" si="30"/>
        <v>2.4154589371980676E-2</v>
      </c>
      <c r="F372" s="12">
        <f t="shared" si="31"/>
        <v>0.14192849404117011</v>
      </c>
      <c r="G372" s="13">
        <f t="shared" si="32"/>
        <v>4.24</v>
      </c>
      <c r="H372" s="18">
        <f t="shared" si="33"/>
        <v>0.10241545893719807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5</v>
      </c>
      <c r="D378" s="10">
        <v>1</v>
      </c>
      <c r="E378" s="12">
        <f t="shared" si="30"/>
        <v>4.830917874396135E-3</v>
      </c>
      <c r="F378" s="12">
        <f t="shared" si="31"/>
        <v>1.0834236186348862E-3</v>
      </c>
      <c r="G378" s="13">
        <f t="shared" si="32"/>
        <v>-0.8</v>
      </c>
      <c r="H378" s="18">
        <f t="shared" si="33"/>
        <v>-3.8647342995169081E-3</v>
      </c>
    </row>
    <row r="379" spans="2:8" ht="15" x14ac:dyDescent="0.2">
      <c r="B379" s="3" t="s">
        <v>384</v>
      </c>
      <c r="C379" s="10">
        <v>2</v>
      </c>
      <c r="D379" s="10">
        <v>0</v>
      </c>
      <c r="E379" s="12">
        <f t="shared" si="30"/>
        <v>1.9323671497584541E-3</v>
      </c>
      <c r="F379" s="12" t="str">
        <f t="shared" si="31"/>
        <v/>
      </c>
      <c r="G379" s="13" t="str">
        <f t="shared" si="32"/>
        <v>0</v>
      </c>
      <c r="H379" s="18">
        <f t="shared" si="33"/>
        <v>0</v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1</v>
      </c>
      <c r="E381" s="12" t="str">
        <f t="shared" si="30"/>
        <v/>
      </c>
      <c r="F381" s="12">
        <f t="shared" si="31"/>
        <v>1.0834236186348862E-3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1</v>
      </c>
      <c r="D383" s="10">
        <v>0</v>
      </c>
      <c r="E383" s="12">
        <f t="shared" si="30"/>
        <v>9.6618357487922703E-4</v>
      </c>
      <c r="F383" s="12" t="str">
        <f t="shared" si="31"/>
        <v/>
      </c>
      <c r="G383" s="13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564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8</v>
      </c>
      <c r="E387" s="12" t="str">
        <f t="shared" si="30"/>
        <v/>
      </c>
      <c r="F387" s="12">
        <f t="shared" si="31"/>
        <v>8.6673889490790895E-3</v>
      </c>
      <c r="G387" s="13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0</v>
      </c>
      <c r="E391" s="12" t="str">
        <f t="shared" si="30"/>
        <v/>
      </c>
      <c r="F391" s="12" t="str">
        <f t="shared" si="31"/>
        <v/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0</v>
      </c>
      <c r="D392" s="10">
        <v>1</v>
      </c>
      <c r="E392" s="12" t="str">
        <f t="shared" si="30"/>
        <v/>
      </c>
      <c r="F392" s="12">
        <f t="shared" si="31"/>
        <v>1.0834236186348862E-3</v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9</v>
      </c>
      <c r="D393" s="10">
        <v>14</v>
      </c>
      <c r="E393" s="12">
        <f t="shared" si="30"/>
        <v>8.6956521739130436E-3</v>
      </c>
      <c r="F393" s="12">
        <f t="shared" si="31"/>
        <v>1.5167930660888408E-2</v>
      </c>
      <c r="G393" s="13">
        <f t="shared" si="32"/>
        <v>0.55555555555555558</v>
      </c>
      <c r="H393" s="18">
        <f t="shared" si="33"/>
        <v>4.8309178743961359E-3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0</v>
      </c>
      <c r="E397" s="12">
        <f t="shared" si="30"/>
        <v>9.6618357487922703E-4</v>
      </c>
      <c r="F397" s="12" t="str">
        <f t="shared" si="31"/>
        <v/>
      </c>
      <c r="G397" s="13" t="str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1</v>
      </c>
      <c r="D403" s="10">
        <v>0</v>
      </c>
      <c r="E403" s="12">
        <f t="shared" si="30"/>
        <v>9.6618357487922703E-4</v>
      </c>
      <c r="F403" s="12" t="str">
        <f t="shared" si="31"/>
        <v/>
      </c>
      <c r="G403" s="13" t="str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3</v>
      </c>
      <c r="D405" s="10">
        <v>0</v>
      </c>
      <c r="E405" s="12">
        <f t="shared" si="30"/>
        <v>2.8985507246376812E-3</v>
      </c>
      <c r="F405" s="12" t="str">
        <f t="shared" si="31"/>
        <v/>
      </c>
      <c r="G405" s="13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6</v>
      </c>
      <c r="D406" s="10">
        <v>3</v>
      </c>
      <c r="E406" s="12">
        <f t="shared" si="30"/>
        <v>5.7971014492753624E-3</v>
      </c>
      <c r="F406" s="12">
        <f t="shared" si="31"/>
        <v>3.2502708559046588E-3</v>
      </c>
      <c r="G406" s="13">
        <f t="shared" si="32"/>
        <v>-0.5</v>
      </c>
      <c r="H406" s="18">
        <f t="shared" si="33"/>
        <v>-2.8985507246376812E-3</v>
      </c>
    </row>
    <row r="407" spans="2:8" ht="15" x14ac:dyDescent="0.2">
      <c r="B407" s="3" t="s">
        <v>398</v>
      </c>
      <c r="C407" s="10">
        <v>0</v>
      </c>
      <c r="D407" s="10">
        <v>1</v>
      </c>
      <c r="E407" s="12" t="str">
        <f t="shared" si="30"/>
        <v/>
      </c>
      <c r="F407" s="12">
        <f t="shared" si="31"/>
        <v>1.0834236186348862E-3</v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3</v>
      </c>
      <c r="D408" s="10">
        <v>1</v>
      </c>
      <c r="E408" s="12">
        <f t="shared" si="30"/>
        <v>2.8985507246376812E-3</v>
      </c>
      <c r="F408" s="12">
        <f t="shared" si="31"/>
        <v>1.0834236186348862E-3</v>
      </c>
      <c r="G408" s="13">
        <f t="shared" si="32"/>
        <v>-0.66666666666666663</v>
      </c>
      <c r="H408" s="18">
        <f t="shared" si="33"/>
        <v>-1.9323671497584541E-3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2</v>
      </c>
      <c r="D412" s="10">
        <v>5</v>
      </c>
      <c r="E412" s="12">
        <f t="shared" si="30"/>
        <v>1.9323671497584541E-3</v>
      </c>
      <c r="F412" s="12">
        <f t="shared" si="31"/>
        <v>5.4171180931744311E-3</v>
      </c>
      <c r="G412" s="13">
        <f t="shared" si="32"/>
        <v>1.5</v>
      </c>
      <c r="H412" s="18">
        <f t="shared" si="33"/>
        <v>2.8985507246376812E-3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9.6618357487922703E-4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0"/>
        <v>9.6618357487922703E-4</v>
      </c>
      <c r="F421" s="12" t="str">
        <f t="shared" si="31"/>
        <v/>
      </c>
      <c r="G421" s="13" t="str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71</v>
      </c>
      <c r="D422" s="10">
        <v>0</v>
      </c>
      <c r="E422" s="12">
        <f t="shared" si="30"/>
        <v>6.8599033816425126E-2</v>
      </c>
      <c r="F422" s="12" t="str">
        <f t="shared" si="31"/>
        <v/>
      </c>
      <c r="G422" s="13" t="str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1</v>
      </c>
      <c r="D432" s="10">
        <v>0</v>
      </c>
      <c r="E432" s="12">
        <f t="shared" si="34"/>
        <v>9.6618357487922703E-4</v>
      </c>
      <c r="F432" s="12" t="str">
        <f t="shared" si="35"/>
        <v/>
      </c>
      <c r="G432" s="13" t="str">
        <f t="shared" si="36"/>
        <v>0</v>
      </c>
      <c r="H432" s="18">
        <f t="shared" si="37"/>
        <v>0</v>
      </c>
    </row>
    <row r="433" spans="2:8" ht="15" x14ac:dyDescent="0.2">
      <c r="B433" s="3" t="s">
        <v>162</v>
      </c>
      <c r="C433" s="10">
        <v>1</v>
      </c>
      <c r="D433" s="10">
        <v>0</v>
      </c>
      <c r="E433" s="12">
        <f t="shared" si="34"/>
        <v>9.6618357487922703E-4</v>
      </c>
      <c r="F433" s="12" t="str">
        <f t="shared" si="35"/>
        <v/>
      </c>
      <c r="G433" s="13" t="str">
        <f t="shared" si="36"/>
        <v>0</v>
      </c>
      <c r="H433" s="18">
        <f t="shared" si="37"/>
        <v>0</v>
      </c>
    </row>
    <row r="434" spans="2:8" ht="30" x14ac:dyDescent="0.2">
      <c r="B434" s="3" t="s">
        <v>418</v>
      </c>
      <c r="C434" s="10">
        <v>1</v>
      </c>
      <c r="D434" s="10">
        <v>0</v>
      </c>
      <c r="E434" s="12">
        <f t="shared" si="34"/>
        <v>9.6618357487922703E-4</v>
      </c>
      <c r="F434" s="12" t="str">
        <f t="shared" si="35"/>
        <v/>
      </c>
      <c r="G434" s="13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1</v>
      </c>
      <c r="D436" s="10">
        <v>0</v>
      </c>
      <c r="E436" s="12">
        <f t="shared" si="34"/>
        <v>9.6618357487922703E-4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1</v>
      </c>
      <c r="D437" s="10">
        <v>0</v>
      </c>
      <c r="E437" s="12">
        <f t="shared" si="34"/>
        <v>9.6618357487922703E-4</v>
      </c>
      <c r="F437" s="12" t="str">
        <f t="shared" si="35"/>
        <v/>
      </c>
      <c r="G437" s="13" t="str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7</v>
      </c>
      <c r="D441" s="10">
        <v>0</v>
      </c>
      <c r="E441" s="12">
        <f t="shared" si="34"/>
        <v>6.7632850241545897E-3</v>
      </c>
      <c r="F441" s="12" t="str">
        <f t="shared" si="35"/>
        <v/>
      </c>
      <c r="G441" s="13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1.0834236186348862E-3</v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0</v>
      </c>
      <c r="E449" s="12">
        <f t="shared" si="34"/>
        <v>9.6618357487922703E-4</v>
      </c>
      <c r="F449" s="12" t="str">
        <f t="shared" si="35"/>
        <v/>
      </c>
      <c r="G449" s="13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1</v>
      </c>
      <c r="D450" s="10">
        <v>0</v>
      </c>
      <c r="E450" s="12">
        <f t="shared" si="34"/>
        <v>9.6618357487922703E-4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0</v>
      </c>
      <c r="E460" s="12">
        <f t="shared" si="34"/>
        <v>9.6618357487922703E-4</v>
      </c>
      <c r="F460" s="12" t="str">
        <f t="shared" si="35"/>
        <v/>
      </c>
      <c r="G460" s="13" t="str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10">
        <v>1</v>
      </c>
      <c r="D461" s="10">
        <v>0</v>
      </c>
      <c r="E461" s="12">
        <f t="shared" si="34"/>
        <v>9.6618357487922703E-4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15</v>
      </c>
      <c r="D463" s="10">
        <v>5</v>
      </c>
      <c r="E463" s="12">
        <f t="shared" si="34"/>
        <v>1.4492753623188406E-2</v>
      </c>
      <c r="F463" s="12">
        <f t="shared" si="35"/>
        <v>5.4171180931744311E-3</v>
      </c>
      <c r="G463" s="13">
        <f t="shared" si="36"/>
        <v>-0.66666666666666663</v>
      </c>
      <c r="H463" s="18">
        <f t="shared" si="37"/>
        <v>-9.6618357487922701E-3</v>
      </c>
    </row>
    <row r="464" spans="2:8" ht="15" x14ac:dyDescent="0.2">
      <c r="B464" s="3" t="s">
        <v>478</v>
      </c>
      <c r="C464" s="10">
        <v>0</v>
      </c>
      <c r="D464" s="10">
        <v>2</v>
      </c>
      <c r="E464" s="12" t="str">
        <f t="shared" si="34"/>
        <v/>
      </c>
      <c r="F464" s="12">
        <f t="shared" si="35"/>
        <v>2.1668472372697724E-3</v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9.6618357487922703E-4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1</v>
      </c>
      <c r="D467" s="10">
        <v>0</v>
      </c>
      <c r="E467" s="12">
        <f t="shared" si="34"/>
        <v>9.6618357487922703E-4</v>
      </c>
      <c r="F467" s="12" t="str">
        <f t="shared" si="35"/>
        <v/>
      </c>
      <c r="G467" s="13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1.0834236186348862E-3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1</v>
      </c>
      <c r="D474" s="10">
        <v>0</v>
      </c>
      <c r="E474" s="12">
        <f t="shared" si="34"/>
        <v>9.6618357487922703E-4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3</v>
      </c>
      <c r="E478" s="12" t="str">
        <f t="shared" si="34"/>
        <v/>
      </c>
      <c r="F478" s="12">
        <f t="shared" si="35"/>
        <v>3.2502708559046588E-3</v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1</v>
      </c>
      <c r="D479" s="10">
        <v>1</v>
      </c>
      <c r="E479" s="12">
        <f t="shared" si="34"/>
        <v>9.6618357487922703E-4</v>
      </c>
      <c r="F479" s="12">
        <f t="shared" si="35"/>
        <v>1.0834236186348862E-3</v>
      </c>
      <c r="G479" s="13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3</v>
      </c>
      <c r="D480" s="10">
        <v>0</v>
      </c>
      <c r="E480" s="12">
        <f t="shared" si="34"/>
        <v>2.8985507246376812E-3</v>
      </c>
      <c r="F480" s="12" t="str">
        <f t="shared" si="35"/>
        <v/>
      </c>
      <c r="G480" s="13" t="str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</v>
      </c>
      <c r="D483" s="10">
        <v>4</v>
      </c>
      <c r="E483" s="12">
        <f t="shared" si="34"/>
        <v>1.9323671497584541E-3</v>
      </c>
      <c r="F483" s="12">
        <f t="shared" si="35"/>
        <v>4.3336944745395447E-3</v>
      </c>
      <c r="G483" s="13">
        <f t="shared" si="36"/>
        <v>1</v>
      </c>
      <c r="H483" s="18">
        <f t="shared" si="37"/>
        <v>1.9323671497584541E-3</v>
      </c>
    </row>
    <row r="484" spans="2:8" ht="30" x14ac:dyDescent="0.2">
      <c r="B484" s="3" t="s">
        <v>184</v>
      </c>
      <c r="C484" s="10">
        <v>1</v>
      </c>
      <c r="D484" s="10">
        <v>1</v>
      </c>
      <c r="E484" s="12">
        <f t="shared" si="34"/>
        <v>9.6618357487922703E-4</v>
      </c>
      <c r="F484" s="12">
        <f t="shared" si="35"/>
        <v>1.0834236186348862E-3</v>
      </c>
      <c r="G484" s="13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10">
        <v>14</v>
      </c>
      <c r="D485" s="10">
        <v>10</v>
      </c>
      <c r="E485" s="12">
        <f t="shared" si="34"/>
        <v>1.3526570048309179E-2</v>
      </c>
      <c r="F485" s="12">
        <f t="shared" si="35"/>
        <v>1.0834236186348862E-2</v>
      </c>
      <c r="G485" s="13">
        <f t="shared" si="36"/>
        <v>-0.2857142857142857</v>
      </c>
      <c r="H485" s="18">
        <f t="shared" si="37"/>
        <v>-3.8647342995169081E-3</v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1.0834236186348862E-3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11</v>
      </c>
      <c r="E488" s="12" t="str">
        <f t="shared" ref="E488:E499" si="38">+IF(C488=0,"",C488/C$294)</f>
        <v/>
      </c>
      <c r="F488" s="12">
        <f t="shared" ref="F488:F499" si="39">+IF(D488=0,"",D488/D$294)</f>
        <v>1.1917659804983749E-2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1</v>
      </c>
      <c r="E491" s="12">
        <f t="shared" si="38"/>
        <v>9.6618357487922703E-4</v>
      </c>
      <c r="F491" s="12">
        <f t="shared" si="39"/>
        <v>1.0834236186348862E-3</v>
      </c>
      <c r="G491" s="13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22</v>
      </c>
      <c r="D494" s="10">
        <v>0</v>
      </c>
      <c r="E494" s="12">
        <f t="shared" si="38"/>
        <v>2.1256038647342997E-2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4</v>
      </c>
      <c r="E497" s="12" t="str">
        <f t="shared" si="38"/>
        <v/>
      </c>
      <c r="F497" s="12">
        <f t="shared" si="39"/>
        <v>4.3336944745395447E-3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247</v>
      </c>
      <c r="D505" s="40">
        <f>SUM(D506:D530)</f>
        <v>409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0.65587044534412953</v>
      </c>
      <c r="H505" s="41">
        <f>+IF(OR(AND(E505=""),(G505="")),"",E505*G505)</f>
        <v>0.65587044534412953</v>
      </c>
    </row>
    <row r="506" spans="2:8" ht="15" x14ac:dyDescent="0.2">
      <c r="B506" s="3" t="s">
        <v>454</v>
      </c>
      <c r="C506" s="10">
        <v>0</v>
      </c>
      <c r="D506" s="10">
        <v>2</v>
      </c>
      <c r="E506" s="12" t="str">
        <f>+IF(C506=0,"",C506/C$505)</f>
        <v/>
      </c>
      <c r="F506" s="12">
        <f>+IF(D506=0,"",D506/D$505)</f>
        <v>4.8899755501222494E-3</v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5</v>
      </c>
      <c r="D507" s="10">
        <v>9</v>
      </c>
      <c r="E507" s="12">
        <f t="shared" ref="E507:E529" si="42">+IF(C507=0,"",C507/C$505)</f>
        <v>2.0242914979757085E-2</v>
      </c>
      <c r="F507" s="12">
        <f t="shared" ref="F507:F529" si="43">+IF(D507=0,"",D507/D$505)</f>
        <v>2.2004889975550123E-2</v>
      </c>
      <c r="G507" s="13">
        <f t="shared" ref="G507:G529" si="44">+IF(OR(AND(D507=0),(C507=0)),"0",((D507-C507)/C507))</f>
        <v>0.8</v>
      </c>
      <c r="H507" s="18">
        <f t="shared" ref="H507:H530" si="45">+IF(OR(AND(E507=""),(G507="")),"",E507*G507)</f>
        <v>1.6194331983805668E-2</v>
      </c>
    </row>
    <row r="508" spans="2:8" ht="15" x14ac:dyDescent="0.2">
      <c r="B508" s="3" t="s">
        <v>455</v>
      </c>
      <c r="C508" s="10">
        <v>129</v>
      </c>
      <c r="D508" s="10">
        <v>83</v>
      </c>
      <c r="E508" s="12">
        <f t="shared" si="42"/>
        <v>0.52226720647773284</v>
      </c>
      <c r="F508" s="12">
        <f t="shared" si="43"/>
        <v>0.20293398533007334</v>
      </c>
      <c r="G508" s="13">
        <f t="shared" si="44"/>
        <v>-0.35658914728682173</v>
      </c>
      <c r="H508" s="18">
        <f t="shared" si="45"/>
        <v>-0.18623481781376522</v>
      </c>
    </row>
    <row r="509" spans="2:8" ht="15" x14ac:dyDescent="0.2">
      <c r="B509" s="3" t="s">
        <v>456</v>
      </c>
      <c r="C509" s="10">
        <v>20</v>
      </c>
      <c r="D509" s="10">
        <v>68</v>
      </c>
      <c r="E509" s="12">
        <f t="shared" si="42"/>
        <v>8.0971659919028341E-2</v>
      </c>
      <c r="F509" s="12">
        <f t="shared" si="43"/>
        <v>0.16625916870415647</v>
      </c>
      <c r="G509" s="13">
        <f t="shared" si="44"/>
        <v>2.4</v>
      </c>
      <c r="H509" s="18">
        <f t="shared" si="45"/>
        <v>0.19433198380566802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1</v>
      </c>
      <c r="D515" s="10">
        <v>9</v>
      </c>
      <c r="E515" s="12">
        <f t="shared" si="42"/>
        <v>4.048582995951417E-3</v>
      </c>
      <c r="F515" s="12">
        <f t="shared" si="43"/>
        <v>2.2004889975550123E-2</v>
      </c>
      <c r="G515" s="13">
        <f t="shared" si="44"/>
        <v>8</v>
      </c>
      <c r="H515" s="18">
        <f t="shared" si="45"/>
        <v>3.2388663967611336E-2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1</v>
      </c>
      <c r="D517" s="10">
        <v>2</v>
      </c>
      <c r="E517" s="12">
        <f t="shared" si="42"/>
        <v>4.048582995951417E-3</v>
      </c>
      <c r="F517" s="12">
        <f t="shared" si="43"/>
        <v>4.8899755501222494E-3</v>
      </c>
      <c r="G517" s="13">
        <f t="shared" si="44"/>
        <v>1</v>
      </c>
      <c r="H517" s="18">
        <f t="shared" si="45"/>
        <v>4.048582995951417E-3</v>
      </c>
    </row>
    <row r="518" spans="2:8" ht="15" x14ac:dyDescent="0.2">
      <c r="B518" s="3" t="s">
        <v>190</v>
      </c>
      <c r="C518" s="10">
        <v>24</v>
      </c>
      <c r="D518" s="10">
        <v>61</v>
      </c>
      <c r="E518" s="12">
        <f t="shared" si="42"/>
        <v>9.7165991902834009E-2</v>
      </c>
      <c r="F518" s="12">
        <f t="shared" si="43"/>
        <v>0.1491442542787286</v>
      </c>
      <c r="G518" s="13">
        <f t="shared" si="44"/>
        <v>1.5416666666666667</v>
      </c>
      <c r="H518" s="18">
        <f t="shared" si="45"/>
        <v>0.14979757085020243</v>
      </c>
    </row>
    <row r="519" spans="2:8" ht="15" x14ac:dyDescent="0.2">
      <c r="B519" s="3" t="s">
        <v>192</v>
      </c>
      <c r="C519" s="10">
        <v>5</v>
      </c>
      <c r="D519" s="10">
        <v>2</v>
      </c>
      <c r="E519" s="12">
        <f t="shared" si="42"/>
        <v>2.0242914979757085E-2</v>
      </c>
      <c r="F519" s="12">
        <f t="shared" si="43"/>
        <v>4.8899755501222494E-3</v>
      </c>
      <c r="G519" s="13">
        <f t="shared" si="44"/>
        <v>-0.6</v>
      </c>
      <c r="H519" s="18">
        <f t="shared" si="45"/>
        <v>-1.2145748987854251E-2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22</v>
      </c>
      <c r="D521" s="10">
        <v>135</v>
      </c>
      <c r="E521" s="12">
        <f t="shared" si="42"/>
        <v>8.9068825910931168E-2</v>
      </c>
      <c r="F521" s="12">
        <f t="shared" si="43"/>
        <v>0.33007334963325186</v>
      </c>
      <c r="G521" s="13">
        <f t="shared" si="44"/>
        <v>5.1363636363636367</v>
      </c>
      <c r="H521" s="18">
        <f t="shared" si="45"/>
        <v>0.45748987854251011</v>
      </c>
    </row>
    <row r="522" spans="2:8" ht="25.5" customHeight="1" x14ac:dyDescent="0.2">
      <c r="B522" s="3" t="s">
        <v>193</v>
      </c>
      <c r="C522" s="10">
        <v>15</v>
      </c>
      <c r="D522" s="10">
        <v>14</v>
      </c>
      <c r="E522" s="12">
        <f t="shared" si="42"/>
        <v>6.0728744939271252E-2</v>
      </c>
      <c r="F522" s="12">
        <f t="shared" si="43"/>
        <v>3.4229828850855744E-2</v>
      </c>
      <c r="G522" s="13">
        <f t="shared" si="44"/>
        <v>-6.6666666666666666E-2</v>
      </c>
      <c r="H522" s="18">
        <f t="shared" si="45"/>
        <v>-4.048582995951417E-3</v>
      </c>
    </row>
    <row r="523" spans="2:8" ht="13.5" customHeight="1" x14ac:dyDescent="0.2">
      <c r="B523" s="3" t="s">
        <v>462</v>
      </c>
      <c r="C523" s="10">
        <v>0</v>
      </c>
      <c r="D523" s="10">
        <v>10</v>
      </c>
      <c r="E523" s="12" t="str">
        <f t="shared" si="42"/>
        <v/>
      </c>
      <c r="F523" s="12">
        <f t="shared" si="43"/>
        <v>2.4449877750611249E-2</v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1</v>
      </c>
      <c r="D524" s="10">
        <v>3</v>
      </c>
      <c r="E524" s="12">
        <f t="shared" si="42"/>
        <v>4.048582995951417E-3</v>
      </c>
      <c r="F524" s="12">
        <f t="shared" si="43"/>
        <v>7.3349633251833741E-3</v>
      </c>
      <c r="G524" s="13">
        <f t="shared" si="44"/>
        <v>2</v>
      </c>
      <c r="H524" s="18">
        <f t="shared" si="45"/>
        <v>8.0971659919028341E-3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13</v>
      </c>
      <c r="D526" s="10">
        <v>2</v>
      </c>
      <c r="E526" s="12">
        <f t="shared" si="42"/>
        <v>5.2631578947368418E-2</v>
      </c>
      <c r="F526" s="12">
        <f t="shared" si="43"/>
        <v>4.8899755501222494E-3</v>
      </c>
      <c r="G526" s="13">
        <f t="shared" si="44"/>
        <v>-0.84615384615384615</v>
      </c>
      <c r="H526" s="18">
        <f t="shared" si="45"/>
        <v>-4.4534412955465584E-2</v>
      </c>
    </row>
    <row r="527" spans="2:8" ht="15" x14ac:dyDescent="0.2">
      <c r="B527" s="3" t="s">
        <v>464</v>
      </c>
      <c r="C527" s="10">
        <v>1</v>
      </c>
      <c r="D527" s="10">
        <v>0</v>
      </c>
      <c r="E527" s="12">
        <f t="shared" si="42"/>
        <v>4.048582995951417E-3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1</v>
      </c>
      <c r="E528" s="12" t="str">
        <f t="shared" si="42"/>
        <v/>
      </c>
      <c r="F528" s="12">
        <f t="shared" si="43"/>
        <v>2.4449877750611247E-3</v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8</v>
      </c>
      <c r="D529" s="10">
        <v>7</v>
      </c>
      <c r="E529" s="12">
        <f t="shared" si="42"/>
        <v>3.2388663967611336E-2</v>
      </c>
      <c r="F529" s="12">
        <f t="shared" si="43"/>
        <v>1.7114914425427872E-2</v>
      </c>
      <c r="G529" s="13">
        <f t="shared" si="44"/>
        <v>-0.125</v>
      </c>
      <c r="H529" s="18">
        <f t="shared" si="45"/>
        <v>-4.048582995951417E-3</v>
      </c>
    </row>
    <row r="530" spans="2:8" ht="15" x14ac:dyDescent="0.2">
      <c r="B530" s="3" t="s">
        <v>467</v>
      </c>
      <c r="C530" s="10">
        <v>2</v>
      </c>
      <c r="D530" s="10">
        <v>1</v>
      </c>
      <c r="E530" s="12">
        <f>+IF(C530=0,"",C530/C$505)</f>
        <v>8.0971659919028341E-3</v>
      </c>
      <c r="F530" s="12">
        <f>+IF(D530=0,"",D530/D$505)</f>
        <v>2.4449877750611247E-3</v>
      </c>
      <c r="G530" s="13">
        <f>+IF(OR(AND(D530=0),(C530=0)),"0",((D530-C530)/C530))</f>
        <v>-0.5</v>
      </c>
      <c r="H530" s="18">
        <f t="shared" si="45"/>
        <v>-4.048582995951417E-3</v>
      </c>
    </row>
    <row r="531" spans="2:8" x14ac:dyDescent="0.2">
      <c r="B531" s="37" t="s">
        <v>525</v>
      </c>
      <c r="C531" s="15"/>
      <c r="D531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10" workbookViewId="0">
      <selection activeCell="D23" sqref="D23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566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523</v>
      </c>
      <c r="C8" s="45">
        <f>+C18+C70+C151+C294+C505</f>
        <v>1862</v>
      </c>
      <c r="D8" s="46">
        <f>+D18+D70+D151+D294+D505</f>
        <v>1519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-0.18421052631578946</v>
      </c>
      <c r="H8" s="47">
        <f>+E8*G8</f>
        <v>-0.18421052631578946</v>
      </c>
    </row>
    <row r="9" spans="2:8" ht="20.100000000000001" customHeight="1" x14ac:dyDescent="0.2">
      <c r="B9" s="33" t="s">
        <v>486</v>
      </c>
      <c r="C9" s="34">
        <v>34</v>
      </c>
      <c r="D9" s="34">
        <f>D18</f>
        <v>16</v>
      </c>
      <c r="E9" s="35">
        <f t="shared" si="0"/>
        <v>1.8259935553168637E-2</v>
      </c>
      <c r="F9" s="35">
        <f t="shared" si="0"/>
        <v>1.053324555628703E-2</v>
      </c>
      <c r="G9" s="35">
        <f t="shared" si="1"/>
        <v>-0.52941176470588236</v>
      </c>
      <c r="H9" s="35">
        <f>+IF(OR(AND(E9=""),(G9="")),"",E9*G9)</f>
        <v>-9.6670247046186913E-3</v>
      </c>
    </row>
    <row r="10" spans="2:8" ht="20.100000000000001" customHeight="1" x14ac:dyDescent="0.2">
      <c r="B10" s="33" t="s">
        <v>487</v>
      </c>
      <c r="C10" s="36">
        <v>57</v>
      </c>
      <c r="D10" s="36">
        <f>D70</f>
        <v>71</v>
      </c>
      <c r="E10" s="35">
        <f t="shared" si="0"/>
        <v>3.0612244897959183E-2</v>
      </c>
      <c r="F10" s="35">
        <f t="shared" si="0"/>
        <v>4.6741277156023699E-2</v>
      </c>
      <c r="G10" s="35">
        <f t="shared" si="1"/>
        <v>0.24561403508771928</v>
      </c>
      <c r="H10" s="35">
        <f>+IF(OR(AND(E10=""),(G10="")),"",E10*G10)</f>
        <v>7.5187969924812026E-3</v>
      </c>
    </row>
    <row r="11" spans="2:8" ht="20.100000000000001" customHeight="1" x14ac:dyDescent="0.2">
      <c r="B11" s="33" t="s">
        <v>488</v>
      </c>
      <c r="C11" s="36">
        <v>136</v>
      </c>
      <c r="D11" s="36">
        <f>D151</f>
        <v>508</v>
      </c>
      <c r="E11" s="35">
        <f t="shared" si="0"/>
        <v>7.3039742212674549E-2</v>
      </c>
      <c r="F11" s="35">
        <f t="shared" si="0"/>
        <v>0.33443054641211323</v>
      </c>
      <c r="G11" s="35">
        <f t="shared" si="1"/>
        <v>2.7352941176470589</v>
      </c>
      <c r="H11" s="35">
        <f>+IF(OR(AND(E11=""),(G11="")),"",E11*G11)</f>
        <v>0.19978517722878628</v>
      </c>
    </row>
    <row r="12" spans="2:8" ht="20.100000000000001" customHeight="1" x14ac:dyDescent="0.2">
      <c r="B12" s="33" t="s">
        <v>489</v>
      </c>
      <c r="C12" s="36">
        <v>1148</v>
      </c>
      <c r="D12" s="36">
        <f>D294</f>
        <v>428</v>
      </c>
      <c r="E12" s="35">
        <f t="shared" si="0"/>
        <v>0.61654135338345861</v>
      </c>
      <c r="F12" s="35">
        <f t="shared" si="0"/>
        <v>0.28176431863067808</v>
      </c>
      <c r="G12" s="35">
        <f t="shared" si="1"/>
        <v>-0.62717770034843201</v>
      </c>
      <c r="H12" s="35">
        <f>+IF(OR(AND(E12=""),(G12="")),"",E12*G12)</f>
        <v>-0.38668098818474755</v>
      </c>
    </row>
    <row r="13" spans="2:8" ht="20.100000000000001" customHeight="1" x14ac:dyDescent="0.2">
      <c r="B13" s="33" t="s">
        <v>490</v>
      </c>
      <c r="C13" s="36">
        <v>63</v>
      </c>
      <c r="D13" s="36">
        <f>D505</f>
        <v>496</v>
      </c>
      <c r="E13" s="35">
        <f t="shared" si="0"/>
        <v>3.3834586466165412E-2</v>
      </c>
      <c r="F13" s="35">
        <f t="shared" si="0"/>
        <v>0.32653061224489793</v>
      </c>
      <c r="G13" s="35">
        <f t="shared" si="1"/>
        <v>6.8730158730158726</v>
      </c>
      <c r="H13" s="35">
        <f>+IF(OR(AND(E13=""),(G13="")),"",E13*G13)</f>
        <v>0.2325456498388829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48</v>
      </c>
      <c r="D18" s="40">
        <f>SUM(D19:D64)</f>
        <v>16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-0.66666666666666663</v>
      </c>
      <c r="H18" s="41">
        <f>+IF(OR(AND(E18=""),(G18="")),"",E18*G18)</f>
        <v>-0.66666666666666663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0</v>
      </c>
      <c r="D20" s="10">
        <v>4</v>
      </c>
      <c r="E20" s="8" t="str">
        <f t="shared" ref="E20:E64" si="2">+IF(C20=0,"",C20/C$18)</f>
        <v/>
      </c>
      <c r="F20" s="8">
        <f t="shared" ref="F20:F64" si="3">+IF(D20=0,"",D20/D$18)</f>
        <v>0.25</v>
      </c>
      <c r="G20" s="13" t="str">
        <f t="shared" ref="G20:G64" si="4">+IF(OR(AND(D20=0),(C20=0)),"0",((D20-C20)/C20))</f>
        <v>0</v>
      </c>
      <c r="H20" s="18" t="str">
        <f t="shared" ref="H20:H64" si="5">+IF(OR(AND(E20=""),(G20="")),"",E20*G20)</f>
        <v/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0</v>
      </c>
      <c r="D25" s="10">
        <v>1</v>
      </c>
      <c r="E25" s="8" t="str">
        <f t="shared" si="2"/>
        <v/>
      </c>
      <c r="F25" s="8">
        <f t="shared" si="3"/>
        <v>6.25E-2</v>
      </c>
      <c r="G25" s="13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10">
        <v>13</v>
      </c>
      <c r="D26" s="10">
        <v>0</v>
      </c>
      <c r="E26" s="8">
        <f t="shared" si="2"/>
        <v>0.27083333333333331</v>
      </c>
      <c r="F26" s="8" t="str">
        <f t="shared" si="3"/>
        <v/>
      </c>
      <c r="G26" s="13" t="str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</v>
      </c>
      <c r="D28" s="10">
        <v>1</v>
      </c>
      <c r="E28" s="8">
        <f t="shared" si="2"/>
        <v>2.0833333333333332E-2</v>
      </c>
      <c r="F28" s="8">
        <f t="shared" si="3"/>
        <v>6.25E-2</v>
      </c>
      <c r="G28" s="13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1</v>
      </c>
      <c r="D31" s="10">
        <v>0</v>
      </c>
      <c r="E31" s="8">
        <f t="shared" si="2"/>
        <v>2.0833333333333332E-2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2</v>
      </c>
      <c r="E34" s="8" t="str">
        <f t="shared" si="2"/>
        <v/>
      </c>
      <c r="F34" s="8">
        <f t="shared" si="3"/>
        <v>0.125</v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2</v>
      </c>
      <c r="D37" s="10">
        <v>0</v>
      </c>
      <c r="E37" s="8">
        <f t="shared" si="2"/>
        <v>4.1666666666666664E-2</v>
      </c>
      <c r="F37" s="8" t="str">
        <f t="shared" si="3"/>
        <v/>
      </c>
      <c r="G37" s="13" t="str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2.0833333333333332E-2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0</v>
      </c>
      <c r="E42" s="8" t="str">
        <f t="shared" si="2"/>
        <v/>
      </c>
      <c r="F42" s="8" t="str">
        <f t="shared" si="3"/>
        <v/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5</v>
      </c>
      <c r="D48" s="10">
        <v>0</v>
      </c>
      <c r="E48" s="8">
        <f t="shared" si="2"/>
        <v>0.10416666666666667</v>
      </c>
      <c r="F48" s="8" t="str">
        <f t="shared" si="3"/>
        <v/>
      </c>
      <c r="G48" s="13" t="str">
        <f t="shared" si="4"/>
        <v>0</v>
      </c>
      <c r="H48" s="18">
        <f t="shared" si="5"/>
        <v>0</v>
      </c>
    </row>
    <row r="49" spans="2:8" ht="15" x14ac:dyDescent="0.2">
      <c r="B49" s="3" t="s">
        <v>16</v>
      </c>
      <c r="C49" s="10">
        <v>7</v>
      </c>
      <c r="D49" s="10">
        <v>1</v>
      </c>
      <c r="E49" s="8">
        <f t="shared" si="2"/>
        <v>0.14583333333333334</v>
      </c>
      <c r="F49" s="8">
        <f t="shared" si="3"/>
        <v>6.25E-2</v>
      </c>
      <c r="G49" s="13">
        <f t="shared" si="4"/>
        <v>-0.8571428571428571</v>
      </c>
      <c r="H49" s="18">
        <f t="shared" si="5"/>
        <v>-0.125</v>
      </c>
    </row>
    <row r="50" spans="2:8" ht="15" x14ac:dyDescent="0.2">
      <c r="B50" s="3" t="s">
        <v>15</v>
      </c>
      <c r="C50" s="10">
        <v>8</v>
      </c>
      <c r="D50" s="10">
        <v>0</v>
      </c>
      <c r="E50" s="8">
        <f t="shared" si="2"/>
        <v>0.16666666666666666</v>
      </c>
      <c r="F50" s="8" t="str">
        <f t="shared" si="3"/>
        <v/>
      </c>
      <c r="G50" s="13" t="str">
        <f t="shared" si="4"/>
        <v>0</v>
      </c>
      <c r="H50" s="18">
        <f t="shared" si="5"/>
        <v>0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6.25E-2</v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4</v>
      </c>
      <c r="D52" s="10">
        <v>1</v>
      </c>
      <c r="E52" s="8">
        <f t="shared" si="2"/>
        <v>8.3333333333333329E-2</v>
      </c>
      <c r="F52" s="8">
        <f t="shared" si="3"/>
        <v>6.25E-2</v>
      </c>
      <c r="G52" s="13">
        <f t="shared" si="4"/>
        <v>-0.75</v>
      </c>
      <c r="H52" s="18">
        <f t="shared" si="5"/>
        <v>-6.25E-2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5</v>
      </c>
      <c r="D58" s="10">
        <v>2</v>
      </c>
      <c r="E58" s="8">
        <f t="shared" si="2"/>
        <v>0.10416666666666667</v>
      </c>
      <c r="F58" s="8">
        <f t="shared" si="3"/>
        <v>0.125</v>
      </c>
      <c r="G58" s="13">
        <f t="shared" si="4"/>
        <v>-0.6</v>
      </c>
      <c r="H58" s="18">
        <f t="shared" si="5"/>
        <v>-6.25E-2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1</v>
      </c>
      <c r="E60" s="8" t="str">
        <f t="shared" si="2"/>
        <v/>
      </c>
      <c r="F60" s="8">
        <f t="shared" si="3"/>
        <v>6.25E-2</v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1</v>
      </c>
      <c r="D63" s="10">
        <v>0</v>
      </c>
      <c r="E63" s="8">
        <f t="shared" si="2"/>
        <v>2.0833333333333332E-2</v>
      </c>
      <c r="F63" s="8" t="str">
        <f t="shared" si="3"/>
        <v/>
      </c>
      <c r="G63" s="13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0</v>
      </c>
      <c r="D64" s="10">
        <v>2</v>
      </c>
      <c r="E64" s="8" t="str">
        <f t="shared" si="2"/>
        <v/>
      </c>
      <c r="F64" s="8">
        <f t="shared" si="3"/>
        <v>0.125</v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  <c r="G65" s="17"/>
    </row>
    <row r="66" spans="2:8" x14ac:dyDescent="0.2">
      <c r="C66" s="6"/>
      <c r="D66" s="6"/>
      <c r="G66" s="17"/>
    </row>
    <row r="67" spans="2:8" ht="15.75" thickBot="1" x14ac:dyDescent="0.25">
      <c r="B67" s="24"/>
      <c r="C67" s="19"/>
      <c r="D67" s="19"/>
      <c r="E67" s="19"/>
      <c r="F67" s="19"/>
      <c r="G67" s="17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83</v>
      </c>
      <c r="D70" s="40">
        <f>SUM(D71:D145)</f>
        <v>71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-0.14457831325301204</v>
      </c>
      <c r="H70" s="41">
        <f>+IF(OR(AND(E70=""),(G70="")),"",E70*G70)</f>
        <v>-0.14457831325301204</v>
      </c>
    </row>
    <row r="71" spans="2:8" ht="15" x14ac:dyDescent="0.2">
      <c r="B71" s="3" t="s">
        <v>20</v>
      </c>
      <c r="C71" s="10">
        <v>5</v>
      </c>
      <c r="D71" s="10">
        <v>1</v>
      </c>
      <c r="E71" s="12">
        <f>+IF(C71=0,"",C71/C$70)</f>
        <v>6.0240963855421686E-2</v>
      </c>
      <c r="F71" s="12">
        <f>+IF(D71=0,"",D71/D$70)</f>
        <v>1.4084507042253521E-2</v>
      </c>
      <c r="G71" s="13">
        <f>+IF(OR(AND(D71=0),(C71=0)),"0",((D71-C71)/C71))</f>
        <v>-0.8</v>
      </c>
      <c r="H71" s="18">
        <f>+IF(OR(AND(E71=""),(G71="")),"",E71*G71)</f>
        <v>-4.8192771084337352E-2</v>
      </c>
    </row>
    <row r="72" spans="2:8" ht="15" x14ac:dyDescent="0.2">
      <c r="B72" s="3" t="s">
        <v>21</v>
      </c>
      <c r="C72" s="10">
        <v>4</v>
      </c>
      <c r="D72" s="10">
        <v>1</v>
      </c>
      <c r="E72" s="12">
        <f t="shared" ref="E72:E135" si="6">+IF(C72=0,"",C72/C$70)</f>
        <v>4.8192771084337352E-2</v>
      </c>
      <c r="F72" s="12">
        <f t="shared" ref="F72:F135" si="7">+IF(D72=0,"",D72/D$70)</f>
        <v>1.4084507042253521E-2</v>
      </c>
      <c r="G72" s="13">
        <f t="shared" ref="G72:G135" si="8">+IF(OR(AND(D72=0),(C72=0)),"0",((D72-C72)/C72))</f>
        <v>-0.75</v>
      </c>
      <c r="H72" s="18">
        <f t="shared" ref="H72:H135" si="9">+IF(OR(AND(E72=""),(G72="")),"",E72*G72)</f>
        <v>-3.6144578313253017E-2</v>
      </c>
    </row>
    <row r="73" spans="2:8" ht="15" x14ac:dyDescent="0.2">
      <c r="B73" s="3" t="s">
        <v>22</v>
      </c>
      <c r="C73" s="10">
        <v>1</v>
      </c>
      <c r="D73" s="10">
        <v>1</v>
      </c>
      <c r="E73" s="12">
        <f t="shared" si="6"/>
        <v>1.2048192771084338E-2</v>
      </c>
      <c r="F73" s="12">
        <f t="shared" si="7"/>
        <v>1.4084507042253521E-2</v>
      </c>
      <c r="G73" s="13">
        <f t="shared" si="8"/>
        <v>0</v>
      </c>
      <c r="H73" s="18">
        <f t="shared" si="9"/>
        <v>0</v>
      </c>
    </row>
    <row r="74" spans="2:8" ht="15" x14ac:dyDescent="0.2">
      <c r="B74" s="3" t="s">
        <v>222</v>
      </c>
      <c r="C74" s="10">
        <v>5</v>
      </c>
      <c r="D74" s="10">
        <v>8</v>
      </c>
      <c r="E74" s="12">
        <f t="shared" si="6"/>
        <v>6.0240963855421686E-2</v>
      </c>
      <c r="F74" s="12">
        <f t="shared" si="7"/>
        <v>0.11267605633802817</v>
      </c>
      <c r="G74" s="13">
        <f t="shared" si="8"/>
        <v>0.6</v>
      </c>
      <c r="H74" s="18">
        <f t="shared" si="9"/>
        <v>3.614457831325301E-2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</v>
      </c>
      <c r="D80" s="10">
        <v>1</v>
      </c>
      <c r="E80" s="12">
        <f t="shared" si="6"/>
        <v>6.0240963855421686E-2</v>
      </c>
      <c r="F80" s="12">
        <f t="shared" si="7"/>
        <v>1.4084507042253521E-2</v>
      </c>
      <c r="G80" s="13">
        <f t="shared" si="8"/>
        <v>-0.8</v>
      </c>
      <c r="H80" s="18">
        <f t="shared" si="9"/>
        <v>-4.8192771084337352E-2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2</v>
      </c>
      <c r="D82" s="10">
        <v>3</v>
      </c>
      <c r="E82" s="12">
        <f t="shared" si="6"/>
        <v>2.4096385542168676E-2</v>
      </c>
      <c r="F82" s="12">
        <f t="shared" si="7"/>
        <v>4.2253521126760563E-2</v>
      </c>
      <c r="G82" s="13">
        <f t="shared" si="8"/>
        <v>0.5</v>
      </c>
      <c r="H82" s="18">
        <f t="shared" si="9"/>
        <v>1.2048192771084338E-2</v>
      </c>
    </row>
    <row r="83" spans="2:8" ht="15" x14ac:dyDescent="0.2">
      <c r="B83" s="3" t="s">
        <v>229</v>
      </c>
      <c r="C83" s="10">
        <v>1</v>
      </c>
      <c r="D83" s="10">
        <v>3</v>
      </c>
      <c r="E83" s="12">
        <f t="shared" si="6"/>
        <v>1.2048192771084338E-2</v>
      </c>
      <c r="F83" s="12">
        <f t="shared" si="7"/>
        <v>4.2253521126760563E-2</v>
      </c>
      <c r="G83" s="13">
        <f t="shared" si="8"/>
        <v>2</v>
      </c>
      <c r="H83" s="18">
        <f t="shared" si="9"/>
        <v>2.4096385542168676E-2</v>
      </c>
    </row>
    <row r="84" spans="2:8" ht="15" x14ac:dyDescent="0.2">
      <c r="B84" s="3" t="s">
        <v>230</v>
      </c>
      <c r="C84" s="10">
        <v>0</v>
      </c>
      <c r="D84" s="10">
        <v>1</v>
      </c>
      <c r="E84" s="12" t="str">
        <f t="shared" si="6"/>
        <v/>
      </c>
      <c r="F84" s="12">
        <f t="shared" si="7"/>
        <v>1.4084507042253521E-2</v>
      </c>
      <c r="G84" s="13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0</v>
      </c>
      <c r="E86" s="12" t="str">
        <f t="shared" si="6"/>
        <v/>
      </c>
      <c r="F86" s="12" t="str">
        <f t="shared" si="7"/>
        <v/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0</v>
      </c>
      <c r="D88" s="10">
        <v>1</v>
      </c>
      <c r="E88" s="12" t="str">
        <f t="shared" si="6"/>
        <v/>
      </c>
      <c r="F88" s="12">
        <f t="shared" si="7"/>
        <v>1.4084507042253521E-2</v>
      </c>
      <c r="G88" s="13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0</v>
      </c>
      <c r="D92" s="10">
        <v>1</v>
      </c>
      <c r="E92" s="12" t="str">
        <f t="shared" si="6"/>
        <v/>
      </c>
      <c r="F92" s="12">
        <f t="shared" si="7"/>
        <v>1.4084507042253521E-2</v>
      </c>
      <c r="G92" s="13" t="str">
        <f t="shared" si="8"/>
        <v>0</v>
      </c>
      <c r="H92" s="18" t="str">
        <f t="shared" si="9"/>
        <v/>
      </c>
    </row>
    <row r="93" spans="2:8" ht="15" x14ac:dyDescent="0.2">
      <c r="B93" s="3" t="s">
        <v>560</v>
      </c>
      <c r="C93" s="10">
        <v>0</v>
      </c>
      <c r="D93" s="10">
        <v>0</v>
      </c>
      <c r="E93" s="12" t="str">
        <f t="shared" si="6"/>
        <v/>
      </c>
      <c r="F93" s="12" t="str">
        <f t="shared" si="7"/>
        <v/>
      </c>
      <c r="G93" s="13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10">
        <v>1</v>
      </c>
      <c r="D94" s="10">
        <v>0</v>
      </c>
      <c r="E94" s="12">
        <f t="shared" si="6"/>
        <v>1.2048192771084338E-2</v>
      </c>
      <c r="F94" s="12" t="str">
        <f t="shared" si="7"/>
        <v/>
      </c>
      <c r="G94" s="13" t="str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17</v>
      </c>
      <c r="D98" s="10">
        <v>19</v>
      </c>
      <c r="E98" s="12">
        <f t="shared" si="6"/>
        <v>0.20481927710843373</v>
      </c>
      <c r="F98" s="12">
        <f t="shared" si="7"/>
        <v>0.26760563380281688</v>
      </c>
      <c r="G98" s="13">
        <f t="shared" si="8"/>
        <v>0.11764705882352941</v>
      </c>
      <c r="H98" s="18">
        <f t="shared" si="9"/>
        <v>2.4096385542168672E-2</v>
      </c>
    </row>
    <row r="99" spans="2:8" ht="15" x14ac:dyDescent="0.2">
      <c r="B99" s="3" t="s">
        <v>239</v>
      </c>
      <c r="C99" s="10">
        <v>0</v>
      </c>
      <c r="D99" s="10">
        <v>0</v>
      </c>
      <c r="E99" s="12" t="str">
        <f t="shared" si="6"/>
        <v/>
      </c>
      <c r="F99" s="12" t="str">
        <f t="shared" si="7"/>
        <v/>
      </c>
      <c r="G99" s="13" t="str">
        <f t="shared" si="8"/>
        <v>0</v>
      </c>
      <c r="H99" s="18" t="str">
        <f t="shared" si="9"/>
        <v/>
      </c>
    </row>
    <row r="100" spans="2:8" ht="15" x14ac:dyDescent="0.2">
      <c r="B100" s="3" t="s">
        <v>240</v>
      </c>
      <c r="C100" s="10">
        <v>0</v>
      </c>
      <c r="D100" s="10">
        <v>1</v>
      </c>
      <c r="E100" s="12" t="str">
        <f t="shared" si="6"/>
        <v/>
      </c>
      <c r="F100" s="12">
        <f t="shared" si="7"/>
        <v>1.4084507042253521E-2</v>
      </c>
      <c r="G100" s="13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10">
        <v>2</v>
      </c>
      <c r="D101" s="10">
        <v>0</v>
      </c>
      <c r="E101" s="12">
        <f t="shared" si="6"/>
        <v>2.4096385542168676E-2</v>
      </c>
      <c r="F101" s="12" t="str">
        <f t="shared" si="7"/>
        <v/>
      </c>
      <c r="G101" s="13" t="str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10">
        <v>1</v>
      </c>
      <c r="D102" s="10">
        <v>0</v>
      </c>
      <c r="E102" s="12">
        <f t="shared" si="6"/>
        <v>1.2048192771084338E-2</v>
      </c>
      <c r="F102" s="12" t="str">
        <f t="shared" si="7"/>
        <v/>
      </c>
      <c r="G102" s="13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10">
        <v>1</v>
      </c>
      <c r="D103" s="10">
        <v>0</v>
      </c>
      <c r="E103" s="12">
        <f t="shared" si="6"/>
        <v>1.2048192771084338E-2</v>
      </c>
      <c r="F103" s="12" t="str">
        <f t="shared" si="7"/>
        <v/>
      </c>
      <c r="G103" s="13" t="str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10">
        <v>0</v>
      </c>
      <c r="D104" s="10">
        <v>1</v>
      </c>
      <c r="E104" s="12" t="str">
        <f t="shared" si="6"/>
        <v/>
      </c>
      <c r="F104" s="12">
        <f t="shared" si="7"/>
        <v>1.4084507042253521E-2</v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1</v>
      </c>
      <c r="D110" s="10">
        <v>1</v>
      </c>
      <c r="E110" s="12">
        <f t="shared" si="6"/>
        <v>1.2048192771084338E-2</v>
      </c>
      <c r="F110" s="12">
        <f t="shared" si="7"/>
        <v>1.4084507042253521E-2</v>
      </c>
      <c r="G110" s="13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1</v>
      </c>
      <c r="D112" s="10">
        <v>0</v>
      </c>
      <c r="E112" s="12">
        <f t="shared" si="6"/>
        <v>1.2048192771084338E-2</v>
      </c>
      <c r="F112" s="12" t="str">
        <f t="shared" si="7"/>
        <v/>
      </c>
      <c r="G112" s="13" t="str">
        <f t="shared" si="8"/>
        <v>0</v>
      </c>
      <c r="H112" s="18">
        <f t="shared" si="9"/>
        <v>0</v>
      </c>
    </row>
    <row r="113" spans="2:8" ht="15" x14ac:dyDescent="0.2">
      <c r="B113" s="3" t="s">
        <v>248</v>
      </c>
      <c r="C113" s="10">
        <v>5</v>
      </c>
      <c r="D113" s="10">
        <v>3</v>
      </c>
      <c r="E113" s="12">
        <f t="shared" si="6"/>
        <v>6.0240963855421686E-2</v>
      </c>
      <c r="F113" s="12">
        <f t="shared" si="7"/>
        <v>4.2253521126760563E-2</v>
      </c>
      <c r="G113" s="13">
        <f t="shared" si="8"/>
        <v>-0.4</v>
      </c>
      <c r="H113" s="18">
        <f t="shared" si="9"/>
        <v>-2.4096385542168676E-2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0</v>
      </c>
      <c r="D115" s="10">
        <v>7</v>
      </c>
      <c r="E115" s="12" t="str">
        <f t="shared" si="6"/>
        <v/>
      </c>
      <c r="F115" s="12">
        <f t="shared" si="7"/>
        <v>9.8591549295774641E-2</v>
      </c>
      <c r="G115" s="13" t="str">
        <f t="shared" si="8"/>
        <v>0</v>
      </c>
      <c r="H115" s="18" t="str">
        <f t="shared" si="9"/>
        <v/>
      </c>
    </row>
    <row r="116" spans="2:8" ht="15" x14ac:dyDescent="0.2">
      <c r="B116" s="3" t="s">
        <v>249</v>
      </c>
      <c r="C116" s="10">
        <v>3</v>
      </c>
      <c r="D116" s="10">
        <v>2</v>
      </c>
      <c r="E116" s="12">
        <f t="shared" si="6"/>
        <v>3.614457831325301E-2</v>
      </c>
      <c r="F116" s="12">
        <f t="shared" si="7"/>
        <v>2.8169014084507043E-2</v>
      </c>
      <c r="G116" s="13">
        <f t="shared" si="8"/>
        <v>-0.33333333333333331</v>
      </c>
      <c r="H116" s="18">
        <f t="shared" si="9"/>
        <v>-1.2048192771084336E-2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4</v>
      </c>
      <c r="D118" s="10">
        <v>3</v>
      </c>
      <c r="E118" s="12">
        <f t="shared" si="6"/>
        <v>4.8192771084337352E-2</v>
      </c>
      <c r="F118" s="12">
        <f t="shared" si="7"/>
        <v>4.2253521126760563E-2</v>
      </c>
      <c r="G118" s="13">
        <f t="shared" si="8"/>
        <v>-0.25</v>
      </c>
      <c r="H118" s="18">
        <f t="shared" si="9"/>
        <v>-1.2048192771084338E-2</v>
      </c>
    </row>
    <row r="119" spans="2:8" ht="15" x14ac:dyDescent="0.2">
      <c r="B119" s="3" t="s">
        <v>252</v>
      </c>
      <c r="C119" s="10">
        <v>2</v>
      </c>
      <c r="D119" s="10">
        <v>0</v>
      </c>
      <c r="E119" s="12">
        <f t="shared" si="6"/>
        <v>2.4096385542168676E-2</v>
      </c>
      <c r="F119" s="12" t="str">
        <f t="shared" si="7"/>
        <v/>
      </c>
      <c r="G119" s="13" t="str">
        <f t="shared" si="8"/>
        <v>0</v>
      </c>
      <c r="H119" s="18">
        <f t="shared" si="9"/>
        <v>0</v>
      </c>
    </row>
    <row r="120" spans="2:8" ht="15" x14ac:dyDescent="0.2">
      <c r="B120" s="3" t="s">
        <v>253</v>
      </c>
      <c r="C120" s="10">
        <v>2</v>
      </c>
      <c r="D120" s="10">
        <v>2</v>
      </c>
      <c r="E120" s="12">
        <f t="shared" si="6"/>
        <v>2.4096385542168676E-2</v>
      </c>
      <c r="F120" s="12">
        <f t="shared" si="7"/>
        <v>2.8169014084507043E-2</v>
      </c>
      <c r="G120" s="13">
        <f t="shared" si="8"/>
        <v>0</v>
      </c>
      <c r="H120" s="18">
        <f t="shared" si="9"/>
        <v>0</v>
      </c>
    </row>
    <row r="121" spans="2:8" ht="15" x14ac:dyDescent="0.2">
      <c r="B121" s="3" t="s">
        <v>35</v>
      </c>
      <c r="C121" s="10">
        <v>2</v>
      </c>
      <c r="D121" s="10">
        <v>0</v>
      </c>
      <c r="E121" s="12">
        <f t="shared" si="6"/>
        <v>2.4096385542168676E-2</v>
      </c>
      <c r="F121" s="12" t="str">
        <f t="shared" si="7"/>
        <v/>
      </c>
      <c r="G121" s="13" t="str">
        <f t="shared" si="8"/>
        <v>0</v>
      </c>
      <c r="H121" s="18">
        <f t="shared" si="9"/>
        <v>0</v>
      </c>
    </row>
    <row r="122" spans="2:8" ht="15" x14ac:dyDescent="0.2">
      <c r="B122" s="3" t="s">
        <v>39</v>
      </c>
      <c r="C122" s="10">
        <v>4</v>
      </c>
      <c r="D122" s="10">
        <v>1</v>
      </c>
      <c r="E122" s="12">
        <f t="shared" si="6"/>
        <v>4.8192771084337352E-2</v>
      </c>
      <c r="F122" s="12">
        <f t="shared" si="7"/>
        <v>1.4084507042253521E-2</v>
      </c>
      <c r="G122" s="13">
        <f t="shared" si="8"/>
        <v>-0.75</v>
      </c>
      <c r="H122" s="18">
        <f t="shared" si="9"/>
        <v>-3.6144578313253017E-2</v>
      </c>
    </row>
    <row r="123" spans="2:8" ht="15" x14ac:dyDescent="0.2">
      <c r="B123" s="3" t="s">
        <v>37</v>
      </c>
      <c r="C123" s="10">
        <v>3</v>
      </c>
      <c r="D123" s="10">
        <v>1</v>
      </c>
      <c r="E123" s="12">
        <f t="shared" si="6"/>
        <v>3.614457831325301E-2</v>
      </c>
      <c r="F123" s="12">
        <f t="shared" si="7"/>
        <v>1.4084507042253521E-2</v>
      </c>
      <c r="G123" s="13">
        <f t="shared" si="8"/>
        <v>-0.66666666666666663</v>
      </c>
      <c r="H123" s="18">
        <f t="shared" si="9"/>
        <v>-2.4096385542168672E-2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2</v>
      </c>
      <c r="D127" s="10">
        <v>0</v>
      </c>
      <c r="E127" s="12">
        <f t="shared" si="6"/>
        <v>2.4096385542168676E-2</v>
      </c>
      <c r="F127" s="12" t="str">
        <f t="shared" si="7"/>
        <v/>
      </c>
      <c r="G127" s="13" t="str">
        <f t="shared" si="8"/>
        <v>0</v>
      </c>
      <c r="H127" s="18">
        <f t="shared" si="9"/>
        <v>0</v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0</v>
      </c>
      <c r="D129" s="10">
        <v>1</v>
      </c>
      <c r="E129" s="12" t="str">
        <f t="shared" si="6"/>
        <v/>
      </c>
      <c r="F129" s="12">
        <f t="shared" si="7"/>
        <v>1.4084507042253521E-2</v>
      </c>
      <c r="G129" s="13" t="str">
        <f t="shared" si="8"/>
        <v>0</v>
      </c>
      <c r="H129" s="18" t="str">
        <f t="shared" si="9"/>
        <v/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2</v>
      </c>
      <c r="D131" s="10">
        <v>4</v>
      </c>
      <c r="E131" s="12">
        <f t="shared" si="6"/>
        <v>2.4096385542168676E-2</v>
      </c>
      <c r="F131" s="12">
        <f t="shared" si="7"/>
        <v>5.6338028169014086E-2</v>
      </c>
      <c r="G131" s="13">
        <f t="shared" si="8"/>
        <v>1</v>
      </c>
      <c r="H131" s="18">
        <f t="shared" si="9"/>
        <v>2.4096385542168676E-2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5</v>
      </c>
      <c r="D134" s="10">
        <v>1</v>
      </c>
      <c r="E134" s="12">
        <f t="shared" si="6"/>
        <v>6.0240963855421686E-2</v>
      </c>
      <c r="F134" s="12">
        <f t="shared" si="7"/>
        <v>1.4084507042253521E-2</v>
      </c>
      <c r="G134" s="13">
        <f t="shared" si="8"/>
        <v>-0.8</v>
      </c>
      <c r="H134" s="18">
        <f t="shared" si="9"/>
        <v>-4.8192771084337352E-2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</v>
      </c>
      <c r="D137" s="10">
        <v>0</v>
      </c>
      <c r="E137" s="12">
        <f t="shared" si="10"/>
        <v>1.2048192771084338E-2</v>
      </c>
      <c r="F137" s="12" t="str">
        <f t="shared" si="11"/>
        <v/>
      </c>
      <c r="G137" s="13" t="str">
        <f t="shared" si="12"/>
        <v>0</v>
      </c>
      <c r="H137" s="18">
        <f t="shared" si="13"/>
        <v>0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1</v>
      </c>
      <c r="E140" s="12" t="str">
        <f t="shared" si="10"/>
        <v/>
      </c>
      <c r="F140" s="12">
        <f t="shared" si="11"/>
        <v>1.4084507042253521E-2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0</v>
      </c>
      <c r="D142" s="10">
        <v>0</v>
      </c>
      <c r="E142" s="12" t="str">
        <f t="shared" si="10"/>
        <v/>
      </c>
      <c r="F142" s="12" t="str">
        <f t="shared" si="11"/>
        <v/>
      </c>
      <c r="G142" s="13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27.75" customHeight="1" x14ac:dyDescent="0.2">
      <c r="B145" s="3" t="s">
        <v>47</v>
      </c>
      <c r="C145" s="10">
        <v>1</v>
      </c>
      <c r="D145" s="10">
        <v>2</v>
      </c>
      <c r="E145" s="12">
        <f t="shared" si="10"/>
        <v>1.2048192771084338E-2</v>
      </c>
      <c r="F145" s="12">
        <f t="shared" si="11"/>
        <v>2.8169014084507043E-2</v>
      </c>
      <c r="G145" s="13">
        <f t="shared" si="12"/>
        <v>1</v>
      </c>
      <c r="H145" s="18">
        <f t="shared" si="13"/>
        <v>1.2048192771084338E-2</v>
      </c>
    </row>
    <row r="146" spans="2:8" x14ac:dyDescent="0.2">
      <c r="C146" s="6"/>
      <c r="D146" s="6"/>
      <c r="G146" s="17"/>
    </row>
    <row r="147" spans="2:8" x14ac:dyDescent="0.2">
      <c r="C147" s="6"/>
      <c r="D147" s="6"/>
      <c r="G147" s="17"/>
    </row>
    <row r="148" spans="2:8" ht="15.75" thickBot="1" x14ac:dyDescent="0.25">
      <c r="B148" s="24"/>
      <c r="C148" s="19"/>
      <c r="D148" s="19"/>
      <c r="E148" s="19"/>
      <c r="F148" s="19"/>
      <c r="G148" s="17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692</v>
      </c>
      <c r="D151" s="40">
        <f>SUM(D152:D288)</f>
        <v>508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-0.26589595375722541</v>
      </c>
      <c r="H151" s="41">
        <f>+IF(OR(AND(E151=""),(G151="")),"",E151*G151)</f>
        <v>-0.26589595375722541</v>
      </c>
    </row>
    <row r="152" spans="2:8" ht="15" x14ac:dyDescent="0.2">
      <c r="B152" s="4" t="s">
        <v>54</v>
      </c>
      <c r="C152" s="10">
        <v>0</v>
      </c>
      <c r="D152" s="10">
        <v>2</v>
      </c>
      <c r="E152" s="12" t="str">
        <f>+IF(C152=0,"",C152/C$151)</f>
        <v/>
      </c>
      <c r="F152" s="12">
        <f>+IF(D152=0,"",D152/D$151)</f>
        <v>3.937007874015748E-3</v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14</v>
      </c>
      <c r="E156" s="12" t="str">
        <f t="shared" si="14"/>
        <v/>
      </c>
      <c r="F156" s="12">
        <f t="shared" si="15"/>
        <v>2.7559055118110236E-2</v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62</v>
      </c>
      <c r="D157" s="10">
        <v>116</v>
      </c>
      <c r="E157" s="12">
        <f t="shared" si="14"/>
        <v>8.9595375722543349E-2</v>
      </c>
      <c r="F157" s="12">
        <f t="shared" si="15"/>
        <v>0.2283464566929134</v>
      </c>
      <c r="G157" s="13">
        <f t="shared" si="16"/>
        <v>0.87096774193548387</v>
      </c>
      <c r="H157" s="18">
        <f t="shared" si="17"/>
        <v>7.8034682080924858E-2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3</v>
      </c>
      <c r="D159" s="10">
        <v>1</v>
      </c>
      <c r="E159" s="12">
        <f t="shared" si="14"/>
        <v>4.335260115606936E-3</v>
      </c>
      <c r="F159" s="12">
        <f t="shared" si="15"/>
        <v>1.968503937007874E-3</v>
      </c>
      <c r="G159" s="13">
        <f t="shared" si="16"/>
        <v>-0.66666666666666663</v>
      </c>
      <c r="H159" s="18">
        <f t="shared" si="17"/>
        <v>-2.8901734104046237E-3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9</v>
      </c>
      <c r="D165" s="10">
        <v>46</v>
      </c>
      <c r="E165" s="12">
        <f t="shared" si="14"/>
        <v>1.300578034682081E-2</v>
      </c>
      <c r="F165" s="12">
        <f t="shared" si="15"/>
        <v>9.055118110236221E-2</v>
      </c>
      <c r="G165" s="13">
        <f t="shared" si="16"/>
        <v>4.1111111111111107</v>
      </c>
      <c r="H165" s="18">
        <f t="shared" si="17"/>
        <v>5.3468208092485543E-2</v>
      </c>
    </row>
    <row r="166" spans="2:8" ht="15" x14ac:dyDescent="0.2">
      <c r="B166" s="4" t="s">
        <v>270</v>
      </c>
      <c r="C166" s="10">
        <v>1</v>
      </c>
      <c r="D166" s="10">
        <v>0</v>
      </c>
      <c r="E166" s="12">
        <f t="shared" si="14"/>
        <v>1.4450867052023121E-3</v>
      </c>
      <c r="F166" s="12" t="str">
        <f t="shared" si="15"/>
        <v/>
      </c>
      <c r="G166" s="13" t="str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13</v>
      </c>
      <c r="D169" s="10">
        <v>7</v>
      </c>
      <c r="E169" s="12">
        <f t="shared" si="14"/>
        <v>1.8786127167630059E-2</v>
      </c>
      <c r="F169" s="12">
        <f t="shared" si="15"/>
        <v>1.3779527559055118E-2</v>
      </c>
      <c r="G169" s="13">
        <f t="shared" si="16"/>
        <v>-0.46153846153846156</v>
      </c>
      <c r="H169" s="18">
        <f t="shared" si="17"/>
        <v>-8.6705202312138737E-3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4</v>
      </c>
      <c r="D172" s="10">
        <v>1</v>
      </c>
      <c r="E172" s="12">
        <f t="shared" si="14"/>
        <v>5.7803468208092483E-3</v>
      </c>
      <c r="F172" s="12">
        <f t="shared" si="15"/>
        <v>1.968503937007874E-3</v>
      </c>
      <c r="G172" s="13">
        <f t="shared" si="16"/>
        <v>-0.75</v>
      </c>
      <c r="H172" s="18">
        <f t="shared" si="17"/>
        <v>-4.335260115606936E-3</v>
      </c>
    </row>
    <row r="173" spans="2:8" ht="15" x14ac:dyDescent="0.2">
      <c r="B173" s="4" t="s">
        <v>275</v>
      </c>
      <c r="C173" s="10">
        <v>98</v>
      </c>
      <c r="D173" s="10">
        <v>41</v>
      </c>
      <c r="E173" s="12">
        <f t="shared" si="14"/>
        <v>0.1416184971098266</v>
      </c>
      <c r="F173" s="12">
        <f t="shared" si="15"/>
        <v>8.070866141732283E-2</v>
      </c>
      <c r="G173" s="13">
        <f t="shared" si="16"/>
        <v>-0.58163265306122447</v>
      </c>
      <c r="H173" s="18">
        <f t="shared" si="17"/>
        <v>-8.2369942196531792E-2</v>
      </c>
    </row>
    <row r="174" spans="2:8" ht="15" x14ac:dyDescent="0.2">
      <c r="B174" s="4" t="s">
        <v>276</v>
      </c>
      <c r="C174" s="10">
        <v>38</v>
      </c>
      <c r="D174" s="10">
        <v>9</v>
      </c>
      <c r="E174" s="12">
        <f t="shared" si="14"/>
        <v>5.4913294797687862E-2</v>
      </c>
      <c r="F174" s="12">
        <f t="shared" si="15"/>
        <v>1.7716535433070866E-2</v>
      </c>
      <c r="G174" s="13">
        <f t="shared" si="16"/>
        <v>-0.76315789473684215</v>
      </c>
      <c r="H174" s="18">
        <f t="shared" si="17"/>
        <v>-4.1907514450867052E-2</v>
      </c>
    </row>
    <row r="175" spans="2:8" ht="15" x14ac:dyDescent="0.2">
      <c r="B175" s="4" t="s">
        <v>277</v>
      </c>
      <c r="C175" s="10">
        <v>1</v>
      </c>
      <c r="D175" s="10">
        <v>2</v>
      </c>
      <c r="E175" s="12">
        <f t="shared" si="14"/>
        <v>1.4450867052023121E-3</v>
      </c>
      <c r="F175" s="12">
        <f t="shared" si="15"/>
        <v>3.937007874015748E-3</v>
      </c>
      <c r="G175" s="13">
        <f t="shared" si="16"/>
        <v>1</v>
      </c>
      <c r="H175" s="18">
        <f t="shared" si="17"/>
        <v>1.4450867052023121E-3</v>
      </c>
    </row>
    <row r="176" spans="2:8" ht="15" x14ac:dyDescent="0.2">
      <c r="B176" s="4" t="s">
        <v>278</v>
      </c>
      <c r="C176" s="10">
        <v>0</v>
      </c>
      <c r="D176" s="10">
        <v>4</v>
      </c>
      <c r="E176" s="12" t="str">
        <f t="shared" si="14"/>
        <v/>
      </c>
      <c r="F176" s="12">
        <f t="shared" si="15"/>
        <v>7.874015748031496E-3</v>
      </c>
      <c r="G176" s="13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10">
        <v>48</v>
      </c>
      <c r="D177" s="10">
        <v>9</v>
      </c>
      <c r="E177" s="12">
        <f t="shared" si="14"/>
        <v>6.9364161849710976E-2</v>
      </c>
      <c r="F177" s="12">
        <f t="shared" si="15"/>
        <v>1.7716535433070866E-2</v>
      </c>
      <c r="G177" s="13">
        <f t="shared" si="16"/>
        <v>-0.8125</v>
      </c>
      <c r="H177" s="18">
        <f t="shared" si="17"/>
        <v>-5.6358381502890166E-2</v>
      </c>
    </row>
    <row r="178" spans="2:8" ht="15" x14ac:dyDescent="0.2">
      <c r="B178" s="4" t="s">
        <v>280</v>
      </c>
      <c r="C178" s="10">
        <v>7</v>
      </c>
      <c r="D178" s="10">
        <v>2</v>
      </c>
      <c r="E178" s="12">
        <f t="shared" si="14"/>
        <v>1.0115606936416185E-2</v>
      </c>
      <c r="F178" s="12">
        <f t="shared" si="15"/>
        <v>3.937007874015748E-3</v>
      </c>
      <c r="G178" s="13">
        <f t="shared" si="16"/>
        <v>-0.7142857142857143</v>
      </c>
      <c r="H178" s="18">
        <f t="shared" si="17"/>
        <v>-7.2254335260115606E-3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1.968503937007874E-3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10</v>
      </c>
      <c r="D182" s="10">
        <v>1</v>
      </c>
      <c r="E182" s="12">
        <f t="shared" si="14"/>
        <v>1.4450867052023121E-2</v>
      </c>
      <c r="F182" s="12">
        <f t="shared" si="15"/>
        <v>1.968503937007874E-3</v>
      </c>
      <c r="G182" s="13">
        <f t="shared" si="16"/>
        <v>-0.9</v>
      </c>
      <c r="H182" s="18">
        <f t="shared" si="17"/>
        <v>-1.300578034682081E-2</v>
      </c>
    </row>
    <row r="183" spans="2:8" ht="15" x14ac:dyDescent="0.2">
      <c r="B183" s="4" t="s">
        <v>285</v>
      </c>
      <c r="C183" s="10">
        <v>11</v>
      </c>
      <c r="D183" s="10">
        <v>7</v>
      </c>
      <c r="E183" s="12">
        <f t="shared" si="14"/>
        <v>1.5895953757225433E-2</v>
      </c>
      <c r="F183" s="12">
        <f t="shared" si="15"/>
        <v>1.3779527559055118E-2</v>
      </c>
      <c r="G183" s="13">
        <f t="shared" si="16"/>
        <v>-0.36363636363636365</v>
      </c>
      <c r="H183" s="18">
        <f t="shared" si="17"/>
        <v>-5.7803468208092483E-3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11</v>
      </c>
      <c r="D186" s="10">
        <v>7</v>
      </c>
      <c r="E186" s="12">
        <f t="shared" si="14"/>
        <v>1.5895953757225433E-2</v>
      </c>
      <c r="F186" s="12">
        <f t="shared" si="15"/>
        <v>1.3779527559055118E-2</v>
      </c>
      <c r="G186" s="13">
        <f t="shared" si="16"/>
        <v>-0.36363636363636365</v>
      </c>
      <c r="H186" s="18">
        <f t="shared" si="17"/>
        <v>-5.7803468208092483E-3</v>
      </c>
    </row>
    <row r="187" spans="2:8" ht="15" x14ac:dyDescent="0.2">
      <c r="B187" s="4" t="s">
        <v>287</v>
      </c>
      <c r="C187" s="10">
        <v>1</v>
      </c>
      <c r="D187" s="10">
        <v>0</v>
      </c>
      <c r="E187" s="12">
        <f t="shared" si="14"/>
        <v>1.4450867052023121E-3</v>
      </c>
      <c r="F187" s="12" t="str">
        <f t="shared" si="15"/>
        <v/>
      </c>
      <c r="G187" s="13" t="str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35</v>
      </c>
      <c r="D192" s="10">
        <v>0</v>
      </c>
      <c r="E192" s="12">
        <f t="shared" si="14"/>
        <v>5.0578034682080927E-2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78</v>
      </c>
      <c r="D196" s="10">
        <v>60</v>
      </c>
      <c r="E196" s="12">
        <f t="shared" si="14"/>
        <v>0.11271676300578035</v>
      </c>
      <c r="F196" s="12">
        <f t="shared" si="15"/>
        <v>0.11811023622047244</v>
      </c>
      <c r="G196" s="13">
        <f t="shared" si="16"/>
        <v>-0.23076923076923078</v>
      </c>
      <c r="H196" s="18">
        <f t="shared" si="17"/>
        <v>-2.6011560693641619E-2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1.4450867052023121E-3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33</v>
      </c>
      <c r="D208" s="10">
        <v>55</v>
      </c>
      <c r="E208" s="12">
        <f t="shared" si="14"/>
        <v>4.7687861271676298E-2</v>
      </c>
      <c r="F208" s="12">
        <f t="shared" si="15"/>
        <v>0.10826771653543307</v>
      </c>
      <c r="G208" s="13">
        <f t="shared" si="16"/>
        <v>0.66666666666666663</v>
      </c>
      <c r="H208" s="18">
        <f t="shared" si="17"/>
        <v>3.1791907514450865E-2</v>
      </c>
    </row>
    <row r="209" spans="2:8" ht="15" x14ac:dyDescent="0.2">
      <c r="B209" s="4" t="s">
        <v>71</v>
      </c>
      <c r="C209" s="10">
        <v>0</v>
      </c>
      <c r="D209" s="10">
        <v>1</v>
      </c>
      <c r="E209" s="12" t="str">
        <f t="shared" si="14"/>
        <v/>
      </c>
      <c r="F209" s="12">
        <f t="shared" si="15"/>
        <v>1.968503937007874E-3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1</v>
      </c>
      <c r="E214" s="12" t="str">
        <f t="shared" si="14"/>
        <v/>
      </c>
      <c r="F214" s="12">
        <f t="shared" si="15"/>
        <v>1.968503937007874E-3</v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</v>
      </c>
      <c r="D216" s="10">
        <v>0</v>
      </c>
      <c r="E216" s="12">
        <f t="shared" si="14"/>
        <v>1.4450867052023121E-3</v>
      </c>
      <c r="F216" s="12" t="str">
        <f t="shared" si="15"/>
        <v/>
      </c>
      <c r="G216" s="13" t="str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2</v>
      </c>
      <c r="E218" s="12">
        <f t="shared" si="18"/>
        <v>1.4450867052023121E-3</v>
      </c>
      <c r="F218" s="12">
        <f t="shared" si="19"/>
        <v>3.937007874015748E-3</v>
      </c>
      <c r="G218" s="13">
        <f t="shared" si="20"/>
        <v>1</v>
      </c>
      <c r="H218" s="18">
        <f t="shared" si="21"/>
        <v>1.4450867052023121E-3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1.4450867052023121E-3</v>
      </c>
      <c r="F221" s="12" t="str">
        <f t="shared" si="19"/>
        <v/>
      </c>
      <c r="G221" s="13" t="str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22</v>
      </c>
      <c r="D222" s="10">
        <v>20</v>
      </c>
      <c r="E222" s="12">
        <f t="shared" si="18"/>
        <v>3.1791907514450865E-2</v>
      </c>
      <c r="F222" s="12">
        <f t="shared" si="19"/>
        <v>3.937007874015748E-2</v>
      </c>
      <c r="G222" s="13">
        <f t="shared" si="20"/>
        <v>-9.0909090909090912E-2</v>
      </c>
      <c r="H222" s="18">
        <f t="shared" si="21"/>
        <v>-2.8901734104046241E-3</v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3</v>
      </c>
      <c r="D229" s="10">
        <v>7</v>
      </c>
      <c r="E229" s="12">
        <f t="shared" si="18"/>
        <v>4.335260115606936E-3</v>
      </c>
      <c r="F229" s="12">
        <f t="shared" si="19"/>
        <v>1.3779527559055118E-2</v>
      </c>
      <c r="G229" s="13">
        <f t="shared" si="20"/>
        <v>1.3333333333333333</v>
      </c>
      <c r="H229" s="18">
        <f t="shared" si="21"/>
        <v>5.7803468208092474E-3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1.968503937007874E-3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1</v>
      </c>
      <c r="D232" s="10">
        <v>7</v>
      </c>
      <c r="E232" s="12">
        <f t="shared" si="18"/>
        <v>1.4450867052023121E-3</v>
      </c>
      <c r="F232" s="12">
        <f t="shared" si="19"/>
        <v>1.3779527559055118E-2</v>
      </c>
      <c r="G232" s="13">
        <f t="shared" si="20"/>
        <v>6</v>
      </c>
      <c r="H232" s="18">
        <f t="shared" si="21"/>
        <v>8.670520231213872E-3</v>
      </c>
    </row>
    <row r="233" spans="2:8" ht="15" x14ac:dyDescent="0.2">
      <c r="B233" s="4" t="s">
        <v>74</v>
      </c>
      <c r="C233" s="10">
        <v>0</v>
      </c>
      <c r="D233" s="10">
        <v>1</v>
      </c>
      <c r="E233" s="12" t="str">
        <f t="shared" si="18"/>
        <v/>
      </c>
      <c r="F233" s="12">
        <f t="shared" si="19"/>
        <v>1.968503937007874E-3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3</v>
      </c>
      <c r="D235" s="10">
        <v>2</v>
      </c>
      <c r="E235" s="12">
        <f t="shared" si="18"/>
        <v>4.335260115606936E-3</v>
      </c>
      <c r="F235" s="12">
        <f t="shared" si="19"/>
        <v>3.937007874015748E-3</v>
      </c>
      <c r="G235" s="13">
        <f t="shared" si="20"/>
        <v>-0.33333333333333331</v>
      </c>
      <c r="H235" s="18">
        <f t="shared" si="21"/>
        <v>-1.4450867052023119E-3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10">
        <v>4</v>
      </c>
      <c r="D238" s="10">
        <v>2</v>
      </c>
      <c r="E238" s="12">
        <f t="shared" si="18"/>
        <v>5.7803468208092483E-3</v>
      </c>
      <c r="F238" s="12">
        <f t="shared" si="19"/>
        <v>3.937007874015748E-3</v>
      </c>
      <c r="G238" s="13">
        <f t="shared" si="20"/>
        <v>-0.5</v>
      </c>
      <c r="H238" s="18">
        <f t="shared" si="21"/>
        <v>-2.8901734104046241E-3</v>
      </c>
    </row>
    <row r="239" spans="2:8" ht="15" x14ac:dyDescent="0.2">
      <c r="B239" s="4" t="s">
        <v>81</v>
      </c>
      <c r="C239" s="10">
        <v>14</v>
      </c>
      <c r="D239" s="10">
        <v>1</v>
      </c>
      <c r="E239" s="12">
        <f t="shared" si="18"/>
        <v>2.023121387283237E-2</v>
      </c>
      <c r="F239" s="12">
        <f t="shared" si="19"/>
        <v>1.968503937007874E-3</v>
      </c>
      <c r="G239" s="13">
        <f t="shared" si="20"/>
        <v>-0.9285714285714286</v>
      </c>
      <c r="H239" s="18">
        <f t="shared" si="21"/>
        <v>-1.8786127167630059E-2</v>
      </c>
    </row>
    <row r="240" spans="2:8" ht="15" x14ac:dyDescent="0.2">
      <c r="B240" s="4" t="s">
        <v>316</v>
      </c>
      <c r="C240" s="10">
        <v>1</v>
      </c>
      <c r="D240" s="10">
        <v>11</v>
      </c>
      <c r="E240" s="12">
        <f t="shared" si="18"/>
        <v>1.4450867052023121E-3</v>
      </c>
      <c r="F240" s="12">
        <f t="shared" si="19"/>
        <v>2.1653543307086614E-2</v>
      </c>
      <c r="G240" s="13">
        <f t="shared" si="20"/>
        <v>10</v>
      </c>
      <c r="H240" s="18">
        <f t="shared" si="21"/>
        <v>1.4450867052023121E-2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0</v>
      </c>
      <c r="E243" s="12">
        <f t="shared" si="18"/>
        <v>1.4450867052023121E-3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2</v>
      </c>
      <c r="D244" s="10">
        <v>0</v>
      </c>
      <c r="E244" s="12">
        <f t="shared" si="18"/>
        <v>2.8901734104046241E-3</v>
      </c>
      <c r="F244" s="12" t="str">
        <f t="shared" si="19"/>
        <v/>
      </c>
      <c r="G244" s="13" t="str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58</v>
      </c>
      <c r="D247" s="10">
        <v>9</v>
      </c>
      <c r="E247" s="12">
        <f t="shared" si="18"/>
        <v>8.3815028901734104E-2</v>
      </c>
      <c r="F247" s="12">
        <f t="shared" si="19"/>
        <v>1.7716535433070866E-2</v>
      </c>
      <c r="G247" s="13">
        <f t="shared" si="20"/>
        <v>-0.84482758620689657</v>
      </c>
      <c r="H247" s="18">
        <f t="shared" si="21"/>
        <v>-7.0809248554913301E-2</v>
      </c>
    </row>
    <row r="248" spans="2:8" ht="15" x14ac:dyDescent="0.2">
      <c r="B248" s="4" t="s">
        <v>86</v>
      </c>
      <c r="C248" s="10">
        <v>1</v>
      </c>
      <c r="D248" s="10">
        <v>0</v>
      </c>
      <c r="E248" s="12">
        <f t="shared" si="18"/>
        <v>1.4450867052023121E-3</v>
      </c>
      <c r="F248" s="12" t="str">
        <f t="shared" si="19"/>
        <v/>
      </c>
      <c r="G248" s="13" t="str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10">
        <v>3</v>
      </c>
      <c r="D249" s="10">
        <v>0</v>
      </c>
      <c r="E249" s="12">
        <f t="shared" si="18"/>
        <v>4.335260115606936E-3</v>
      </c>
      <c r="F249" s="12" t="str">
        <f t="shared" si="19"/>
        <v/>
      </c>
      <c r="G249" s="13" t="str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19</v>
      </c>
      <c r="E253" s="12" t="str">
        <f t="shared" si="18"/>
        <v/>
      </c>
      <c r="F253" s="12">
        <f t="shared" si="19"/>
        <v>3.7401574803149609E-2</v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5</v>
      </c>
      <c r="D254" s="10">
        <v>0</v>
      </c>
      <c r="E254" s="12">
        <f t="shared" si="18"/>
        <v>7.2254335260115606E-3</v>
      </c>
      <c r="F254" s="12" t="str">
        <f t="shared" si="19"/>
        <v/>
      </c>
      <c r="G254" s="13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62</v>
      </c>
      <c r="D256" s="10">
        <v>2</v>
      </c>
      <c r="E256" s="12">
        <f t="shared" si="18"/>
        <v>8.9595375722543349E-2</v>
      </c>
      <c r="F256" s="12">
        <f t="shared" si="19"/>
        <v>3.937007874015748E-3</v>
      </c>
      <c r="G256" s="13">
        <f t="shared" si="20"/>
        <v>-0.967741935483871</v>
      </c>
      <c r="H256" s="18">
        <f t="shared" si="21"/>
        <v>-8.6705202312138727E-2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41</v>
      </c>
      <c r="D259" s="10">
        <v>34</v>
      </c>
      <c r="E259" s="12">
        <f t="shared" si="18"/>
        <v>5.9248554913294796E-2</v>
      </c>
      <c r="F259" s="12">
        <f t="shared" si="19"/>
        <v>6.6929133858267723E-2</v>
      </c>
      <c r="G259" s="13">
        <f t="shared" si="20"/>
        <v>-0.17073170731707318</v>
      </c>
      <c r="H259" s="18">
        <f t="shared" si="21"/>
        <v>-1.0115606936416185E-2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1</v>
      </c>
      <c r="E262" s="12" t="str">
        <f t="shared" si="18"/>
        <v/>
      </c>
      <c r="F262" s="12">
        <f t="shared" si="19"/>
        <v>1.968503937007874E-3</v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2</v>
      </c>
      <c r="E266" s="12" t="str">
        <f t="shared" si="18"/>
        <v/>
      </c>
      <c r="F266" s="12">
        <f t="shared" si="19"/>
        <v>3.937007874015748E-3</v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</v>
      </c>
      <c r="D268" s="10">
        <v>0</v>
      </c>
      <c r="E268" s="12">
        <f t="shared" si="18"/>
        <v>1.4450867052023121E-3</v>
      </c>
      <c r="F268" s="12" t="str">
        <f t="shared" si="19"/>
        <v/>
      </c>
      <c r="G268" s="13" t="str">
        <f t="shared" si="20"/>
        <v>0</v>
      </c>
      <c r="H268" s="18">
        <f t="shared" si="21"/>
        <v>0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1</v>
      </c>
      <c r="D270" s="10">
        <v>0</v>
      </c>
      <c r="E270" s="12">
        <f t="shared" si="18"/>
        <v>1.4450867052023121E-3</v>
      </c>
      <c r="F270" s="12" t="str">
        <f t="shared" si="19"/>
        <v/>
      </c>
      <c r="G270" s="13" t="str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2</v>
      </c>
      <c r="D273" s="10">
        <v>0</v>
      </c>
      <c r="E273" s="12">
        <f t="shared" si="18"/>
        <v>2.8901734104046241E-3</v>
      </c>
      <c r="F273" s="12" t="str">
        <f t="shared" si="19"/>
        <v/>
      </c>
      <c r="G273" s="13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14"/>
      <c r="D289" s="14"/>
      <c r="E289" s="31"/>
      <c r="F289" s="31"/>
      <c r="G289" s="28"/>
      <c r="H289" s="29"/>
    </row>
    <row r="290" spans="2:8" ht="15" x14ac:dyDescent="0.2">
      <c r="B290" s="27"/>
      <c r="C290" s="14"/>
      <c r="D290" s="14"/>
      <c r="E290" s="31"/>
      <c r="F290" s="31"/>
      <c r="G290" s="28"/>
      <c r="H290" s="29"/>
    </row>
    <row r="291" spans="2:8" ht="15.75" thickBot="1" x14ac:dyDescent="0.25">
      <c r="B291" s="26"/>
      <c r="C291" s="22"/>
      <c r="D291" s="22"/>
      <c r="E291" s="22"/>
      <c r="F291" s="22"/>
      <c r="G291" s="17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s="16" customFormat="1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s="16" customFormat="1" ht="24" customHeight="1" x14ac:dyDescent="0.2">
      <c r="B294" s="38" t="s">
        <v>489</v>
      </c>
      <c r="C294" s="39">
        <f>SUM(C295:C499)</f>
        <v>834</v>
      </c>
      <c r="D294" s="40">
        <f>SUM(D295:D499)</f>
        <v>428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-0.48681055155875302</v>
      </c>
      <c r="H294" s="41">
        <f>+IF(OR(AND(E294=""),(G294="")),"",E294*G294)</f>
        <v>-0.48681055155875302</v>
      </c>
    </row>
    <row r="295" spans="2:8" ht="15" x14ac:dyDescent="0.2">
      <c r="B295" s="3" t="s">
        <v>100</v>
      </c>
      <c r="C295" s="10">
        <v>16</v>
      </c>
      <c r="D295" s="10">
        <v>3</v>
      </c>
      <c r="E295" s="12">
        <f>+IF(C295=0,"",C295/C$294)</f>
        <v>1.9184652278177457E-2</v>
      </c>
      <c r="F295" s="12">
        <f>+IF(D295=0,"",D295/D$294)</f>
        <v>7.0093457943925233E-3</v>
      </c>
      <c r="G295" s="13">
        <f>+IF(OR(AND(D295=0),(C295=0)),"0",((D295-C295)/C295))</f>
        <v>-0.8125</v>
      </c>
      <c r="H295" s="18">
        <f>+IF(OR(AND(E295=""),(G295="")),"",E295*G295)</f>
        <v>-1.5587529976019183E-2</v>
      </c>
    </row>
    <row r="296" spans="2:8" ht="15" x14ac:dyDescent="0.2">
      <c r="B296" s="3" t="s">
        <v>113</v>
      </c>
      <c r="C296" s="10">
        <v>1</v>
      </c>
      <c r="D296" s="10">
        <v>1</v>
      </c>
      <c r="E296" s="12">
        <f t="shared" ref="E296:E359" si="26">+IF(C296=0,"",C296/C$294)</f>
        <v>1.199040767386091E-3</v>
      </c>
      <c r="F296" s="12">
        <f t="shared" ref="F296:F359" si="27">+IF(D296=0,"",D296/D$294)</f>
        <v>2.3364485981308409E-3</v>
      </c>
      <c r="G296" s="13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3</v>
      </c>
      <c r="D297" s="10">
        <v>6</v>
      </c>
      <c r="E297" s="12">
        <f t="shared" si="26"/>
        <v>3.5971223021582736E-3</v>
      </c>
      <c r="F297" s="12">
        <f t="shared" si="27"/>
        <v>1.4018691588785047E-2</v>
      </c>
      <c r="G297" s="13">
        <f t="shared" si="28"/>
        <v>1</v>
      </c>
      <c r="H297" s="18">
        <f t="shared" si="29"/>
        <v>3.5971223021582736E-3</v>
      </c>
    </row>
    <row r="298" spans="2:8" ht="15" x14ac:dyDescent="0.2">
      <c r="B298" s="3" t="s">
        <v>95</v>
      </c>
      <c r="C298" s="10">
        <v>0</v>
      </c>
      <c r="D298" s="10">
        <v>0</v>
      </c>
      <c r="E298" s="12" t="str">
        <f t="shared" si="26"/>
        <v/>
      </c>
      <c r="F298" s="12" t="str">
        <f t="shared" si="27"/>
        <v/>
      </c>
      <c r="G298" s="13" t="str">
        <f t="shared" si="28"/>
        <v>0</v>
      </c>
      <c r="H298" s="18" t="str">
        <f t="shared" si="29"/>
        <v/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108</v>
      </c>
      <c r="D301" s="10">
        <v>12</v>
      </c>
      <c r="E301" s="12">
        <f t="shared" si="26"/>
        <v>0.12949640287769784</v>
      </c>
      <c r="F301" s="12">
        <f t="shared" si="27"/>
        <v>2.8037383177570093E-2</v>
      </c>
      <c r="G301" s="13">
        <f t="shared" si="28"/>
        <v>-0.88888888888888884</v>
      </c>
      <c r="H301" s="18">
        <f t="shared" si="29"/>
        <v>-0.11510791366906474</v>
      </c>
    </row>
    <row r="302" spans="2:8" ht="15" x14ac:dyDescent="0.2">
      <c r="B302" s="3" t="s">
        <v>109</v>
      </c>
      <c r="C302" s="10">
        <v>2</v>
      </c>
      <c r="D302" s="10">
        <v>2</v>
      </c>
      <c r="E302" s="12">
        <f t="shared" si="26"/>
        <v>2.3980815347721821E-3</v>
      </c>
      <c r="F302" s="12">
        <f t="shared" si="27"/>
        <v>4.6728971962616819E-3</v>
      </c>
      <c r="G302" s="13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6</v>
      </c>
      <c r="D304" s="10">
        <v>0</v>
      </c>
      <c r="E304" s="12">
        <f t="shared" si="26"/>
        <v>7.1942446043165471E-3</v>
      </c>
      <c r="F304" s="12" t="str">
        <f t="shared" si="27"/>
        <v/>
      </c>
      <c r="G304" s="13" t="str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10">
        <v>0</v>
      </c>
      <c r="D305" s="10">
        <v>11</v>
      </c>
      <c r="E305" s="12" t="str">
        <f t="shared" si="26"/>
        <v/>
      </c>
      <c r="F305" s="12">
        <f t="shared" si="27"/>
        <v>2.5700934579439252E-2</v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7</v>
      </c>
      <c r="D307" s="10">
        <v>12</v>
      </c>
      <c r="E307" s="12">
        <f t="shared" si="26"/>
        <v>8.3932853717026377E-3</v>
      </c>
      <c r="F307" s="12">
        <f t="shared" si="27"/>
        <v>2.8037383177570093E-2</v>
      </c>
      <c r="G307" s="13">
        <f t="shared" si="28"/>
        <v>0.7142857142857143</v>
      </c>
      <c r="H307" s="18">
        <f t="shared" si="29"/>
        <v>5.9952038369304557E-3</v>
      </c>
    </row>
    <row r="308" spans="2:8" ht="15" x14ac:dyDescent="0.2">
      <c r="B308" s="3" t="s">
        <v>99</v>
      </c>
      <c r="C308" s="10">
        <v>4</v>
      </c>
      <c r="D308" s="10">
        <v>2</v>
      </c>
      <c r="E308" s="12">
        <f t="shared" si="26"/>
        <v>4.7961630695443642E-3</v>
      </c>
      <c r="F308" s="12">
        <f t="shared" si="27"/>
        <v>4.6728971962616819E-3</v>
      </c>
      <c r="G308" s="13">
        <f t="shared" si="28"/>
        <v>-0.5</v>
      </c>
      <c r="H308" s="18">
        <f t="shared" si="29"/>
        <v>-2.3980815347721821E-3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50</v>
      </c>
      <c r="D310" s="10">
        <v>8</v>
      </c>
      <c r="E310" s="12">
        <f t="shared" si="26"/>
        <v>5.9952038369304558E-2</v>
      </c>
      <c r="F310" s="12">
        <f t="shared" si="27"/>
        <v>1.8691588785046728E-2</v>
      </c>
      <c r="G310" s="13">
        <f t="shared" si="28"/>
        <v>-0.84</v>
      </c>
      <c r="H310" s="18">
        <f t="shared" si="29"/>
        <v>-5.0359712230215826E-2</v>
      </c>
    </row>
    <row r="311" spans="2:8" ht="15" x14ac:dyDescent="0.2">
      <c r="B311" s="3" t="s">
        <v>102</v>
      </c>
      <c r="C311" s="10">
        <v>9</v>
      </c>
      <c r="D311" s="10">
        <v>2</v>
      </c>
      <c r="E311" s="12">
        <f t="shared" si="26"/>
        <v>1.0791366906474821E-2</v>
      </c>
      <c r="F311" s="12">
        <f t="shared" si="27"/>
        <v>4.6728971962616819E-3</v>
      </c>
      <c r="G311" s="13">
        <f t="shared" si="28"/>
        <v>-0.77777777777777779</v>
      </c>
      <c r="H311" s="18">
        <f t="shared" si="29"/>
        <v>-8.3932853717026377E-3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55</v>
      </c>
      <c r="D314" s="10">
        <v>77</v>
      </c>
      <c r="E314" s="12">
        <f t="shared" si="26"/>
        <v>6.5947242206235018E-2</v>
      </c>
      <c r="F314" s="12">
        <f t="shared" si="27"/>
        <v>0.17990654205607476</v>
      </c>
      <c r="G314" s="13">
        <f t="shared" si="28"/>
        <v>0.4</v>
      </c>
      <c r="H314" s="18">
        <f t="shared" si="29"/>
        <v>2.6378896882494007E-2</v>
      </c>
    </row>
    <row r="315" spans="2:8" ht="15" x14ac:dyDescent="0.2">
      <c r="B315" s="3" t="s">
        <v>354</v>
      </c>
      <c r="C315" s="10">
        <v>6</v>
      </c>
      <c r="D315" s="10">
        <v>2</v>
      </c>
      <c r="E315" s="12">
        <f t="shared" si="26"/>
        <v>7.1942446043165471E-3</v>
      </c>
      <c r="F315" s="12">
        <f t="shared" si="27"/>
        <v>4.6728971962616819E-3</v>
      </c>
      <c r="G315" s="13">
        <f t="shared" si="28"/>
        <v>-0.66666666666666663</v>
      </c>
      <c r="H315" s="18">
        <f t="shared" si="29"/>
        <v>-4.7961630695443642E-3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1</v>
      </c>
      <c r="D317" s="10">
        <v>7</v>
      </c>
      <c r="E317" s="12">
        <f t="shared" si="26"/>
        <v>1.199040767386091E-3</v>
      </c>
      <c r="F317" s="12">
        <f t="shared" si="27"/>
        <v>1.6355140186915886E-2</v>
      </c>
      <c r="G317" s="13">
        <f t="shared" si="28"/>
        <v>6</v>
      </c>
      <c r="H317" s="18">
        <f t="shared" si="29"/>
        <v>7.1942446043165463E-3</v>
      </c>
    </row>
    <row r="318" spans="2:8" ht="15" x14ac:dyDescent="0.2">
      <c r="B318" s="3" t="s">
        <v>355</v>
      </c>
      <c r="C318" s="10">
        <v>6</v>
      </c>
      <c r="D318" s="10">
        <v>9</v>
      </c>
      <c r="E318" s="12">
        <f t="shared" si="26"/>
        <v>7.1942446043165471E-3</v>
      </c>
      <c r="F318" s="12">
        <f t="shared" si="27"/>
        <v>2.1028037383177569E-2</v>
      </c>
      <c r="G318" s="13">
        <f t="shared" si="28"/>
        <v>0.5</v>
      </c>
      <c r="H318" s="18">
        <f t="shared" si="29"/>
        <v>3.5971223021582736E-3</v>
      </c>
    </row>
    <row r="319" spans="2:8" ht="15" x14ac:dyDescent="0.2">
      <c r="B319" s="3" t="s">
        <v>115</v>
      </c>
      <c r="C319" s="10">
        <v>0</v>
      </c>
      <c r="D319" s="10">
        <v>0</v>
      </c>
      <c r="E319" s="12" t="str">
        <f t="shared" si="26"/>
        <v/>
      </c>
      <c r="F319" s="12" t="str">
        <f t="shared" si="27"/>
        <v/>
      </c>
      <c r="G319" s="13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3</v>
      </c>
      <c r="D323" s="10">
        <v>0</v>
      </c>
      <c r="E323" s="12">
        <f t="shared" si="26"/>
        <v>3.5971223021582736E-3</v>
      </c>
      <c r="F323" s="12" t="str">
        <f t="shared" si="27"/>
        <v/>
      </c>
      <c r="G323" s="13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14</v>
      </c>
      <c r="D326" s="10">
        <v>7</v>
      </c>
      <c r="E326" s="12">
        <f t="shared" si="26"/>
        <v>1.6786570743405275E-2</v>
      </c>
      <c r="F326" s="12">
        <f t="shared" si="27"/>
        <v>1.6355140186915886E-2</v>
      </c>
      <c r="G326" s="13">
        <f t="shared" si="28"/>
        <v>-0.5</v>
      </c>
      <c r="H326" s="18">
        <f t="shared" si="29"/>
        <v>-8.3932853717026377E-3</v>
      </c>
    </row>
    <row r="327" spans="2:8" ht="15" x14ac:dyDescent="0.2">
      <c r="B327" s="3" t="s">
        <v>358</v>
      </c>
      <c r="C327" s="10">
        <v>0</v>
      </c>
      <c r="D327" s="10">
        <v>1</v>
      </c>
      <c r="E327" s="12" t="str">
        <f t="shared" si="26"/>
        <v/>
      </c>
      <c r="F327" s="12">
        <f t="shared" si="27"/>
        <v>2.3364485981308409E-3</v>
      </c>
      <c r="G327" s="13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10">
        <v>21</v>
      </c>
      <c r="D328" s="10">
        <v>14</v>
      </c>
      <c r="E328" s="12">
        <f t="shared" si="26"/>
        <v>2.5179856115107913E-2</v>
      </c>
      <c r="F328" s="12">
        <f t="shared" si="27"/>
        <v>3.2710280373831772E-2</v>
      </c>
      <c r="G328" s="13">
        <f t="shared" si="28"/>
        <v>-0.33333333333333331</v>
      </c>
      <c r="H328" s="18">
        <f t="shared" si="29"/>
        <v>-8.3932853717026377E-3</v>
      </c>
    </row>
    <row r="329" spans="2:8" ht="15" x14ac:dyDescent="0.2">
      <c r="B329" s="3" t="s">
        <v>359</v>
      </c>
      <c r="C329" s="10">
        <v>1</v>
      </c>
      <c r="D329" s="10">
        <v>0</v>
      </c>
      <c r="E329" s="12">
        <f t="shared" si="26"/>
        <v>1.199040767386091E-3</v>
      </c>
      <c r="F329" s="12" t="str">
        <f t="shared" si="27"/>
        <v/>
      </c>
      <c r="G329" s="13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2</v>
      </c>
      <c r="D330" s="10">
        <v>2</v>
      </c>
      <c r="E330" s="12">
        <f t="shared" si="26"/>
        <v>2.3980815347721821E-3</v>
      </c>
      <c r="F330" s="12">
        <f t="shared" si="27"/>
        <v>4.6728971962616819E-3</v>
      </c>
      <c r="G330" s="13">
        <f t="shared" si="28"/>
        <v>0</v>
      </c>
      <c r="H330" s="18">
        <f t="shared" si="29"/>
        <v>0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166</v>
      </c>
      <c r="D332" s="10">
        <v>18</v>
      </c>
      <c r="E332" s="12">
        <f t="shared" si="26"/>
        <v>0.19904076738609114</v>
      </c>
      <c r="F332" s="12">
        <f t="shared" si="27"/>
        <v>4.2056074766355138E-2</v>
      </c>
      <c r="G332" s="13">
        <f t="shared" si="28"/>
        <v>-0.89156626506024095</v>
      </c>
      <c r="H332" s="18">
        <f t="shared" si="29"/>
        <v>-0.17745803357314149</v>
      </c>
    </row>
    <row r="333" spans="2:8" ht="15" x14ac:dyDescent="0.2">
      <c r="B333" s="3" t="s">
        <v>130</v>
      </c>
      <c r="C333" s="10">
        <v>14</v>
      </c>
      <c r="D333" s="10">
        <v>23</v>
      </c>
      <c r="E333" s="12">
        <f t="shared" si="26"/>
        <v>1.6786570743405275E-2</v>
      </c>
      <c r="F333" s="12">
        <f t="shared" si="27"/>
        <v>5.3738317757009345E-2</v>
      </c>
      <c r="G333" s="13">
        <f t="shared" si="28"/>
        <v>0.6428571428571429</v>
      </c>
      <c r="H333" s="18">
        <f t="shared" si="29"/>
        <v>1.0791366906474821E-2</v>
      </c>
    </row>
    <row r="334" spans="2:8" ht="15" x14ac:dyDescent="0.2">
      <c r="B334" s="3" t="s">
        <v>119</v>
      </c>
      <c r="C334" s="10">
        <v>4</v>
      </c>
      <c r="D334" s="10">
        <v>1</v>
      </c>
      <c r="E334" s="12">
        <f t="shared" si="26"/>
        <v>4.7961630695443642E-3</v>
      </c>
      <c r="F334" s="12">
        <f t="shared" si="27"/>
        <v>2.3364485981308409E-3</v>
      </c>
      <c r="G334" s="13">
        <f t="shared" si="28"/>
        <v>-0.75</v>
      </c>
      <c r="H334" s="18">
        <f t="shared" si="29"/>
        <v>-3.5971223021582731E-3</v>
      </c>
    </row>
    <row r="335" spans="2:8" ht="15" x14ac:dyDescent="0.2">
      <c r="B335" s="3" t="s">
        <v>128</v>
      </c>
      <c r="C335" s="10">
        <v>11</v>
      </c>
      <c r="D335" s="10">
        <v>11</v>
      </c>
      <c r="E335" s="12">
        <f t="shared" si="26"/>
        <v>1.3189448441247002E-2</v>
      </c>
      <c r="F335" s="12">
        <f t="shared" si="27"/>
        <v>2.5700934579439252E-2</v>
      </c>
      <c r="G335" s="13">
        <f t="shared" si="28"/>
        <v>0</v>
      </c>
      <c r="H335" s="18">
        <f t="shared" si="29"/>
        <v>0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19</v>
      </c>
      <c r="D337" s="10">
        <v>3</v>
      </c>
      <c r="E337" s="12">
        <f t="shared" si="26"/>
        <v>2.2781774580335732E-2</v>
      </c>
      <c r="F337" s="12">
        <f t="shared" si="27"/>
        <v>7.0093457943925233E-3</v>
      </c>
      <c r="G337" s="13">
        <f t="shared" si="28"/>
        <v>-0.84210526315789469</v>
      </c>
      <c r="H337" s="18">
        <f t="shared" si="29"/>
        <v>-1.9184652278177457E-2</v>
      </c>
    </row>
    <row r="338" spans="2:8" ht="30" x14ac:dyDescent="0.2">
      <c r="B338" s="3" t="s">
        <v>362</v>
      </c>
      <c r="C338" s="10">
        <v>0</v>
      </c>
      <c r="D338" s="10">
        <v>3</v>
      </c>
      <c r="E338" s="12" t="str">
        <f t="shared" si="26"/>
        <v/>
      </c>
      <c r="F338" s="12">
        <f t="shared" si="27"/>
        <v>7.0093457943925233E-3</v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2</v>
      </c>
      <c r="D339" s="10">
        <v>3</v>
      </c>
      <c r="E339" s="12">
        <f t="shared" si="26"/>
        <v>2.3980815347721821E-3</v>
      </c>
      <c r="F339" s="12">
        <f t="shared" si="27"/>
        <v>7.0093457943925233E-3</v>
      </c>
      <c r="G339" s="13">
        <f t="shared" si="28"/>
        <v>0.5</v>
      </c>
      <c r="H339" s="18">
        <f t="shared" si="29"/>
        <v>1.199040767386091E-3</v>
      </c>
    </row>
    <row r="340" spans="2:8" ht="15" x14ac:dyDescent="0.2">
      <c r="B340" s="3" t="s">
        <v>364</v>
      </c>
      <c r="C340" s="10">
        <v>53</v>
      </c>
      <c r="D340" s="10">
        <v>15</v>
      </c>
      <c r="E340" s="12">
        <f t="shared" si="26"/>
        <v>6.3549160671462823E-2</v>
      </c>
      <c r="F340" s="12">
        <f t="shared" si="27"/>
        <v>3.5046728971962614E-2</v>
      </c>
      <c r="G340" s="13">
        <f t="shared" si="28"/>
        <v>-0.71698113207547165</v>
      </c>
      <c r="H340" s="18">
        <f t="shared" si="29"/>
        <v>-4.5563549160671457E-2</v>
      </c>
    </row>
    <row r="341" spans="2:8" ht="15" x14ac:dyDescent="0.2">
      <c r="B341" s="3" t="s">
        <v>118</v>
      </c>
      <c r="C341" s="10">
        <v>11</v>
      </c>
      <c r="D341" s="10">
        <v>0</v>
      </c>
      <c r="E341" s="12">
        <f t="shared" si="26"/>
        <v>1.3189448441247002E-2</v>
      </c>
      <c r="F341" s="12" t="str">
        <f t="shared" si="27"/>
        <v/>
      </c>
      <c r="G341" s="13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1</v>
      </c>
      <c r="D344" s="10">
        <v>7</v>
      </c>
      <c r="E344" s="12">
        <f t="shared" si="26"/>
        <v>1.199040767386091E-3</v>
      </c>
      <c r="F344" s="12">
        <f t="shared" si="27"/>
        <v>1.6355140186915886E-2</v>
      </c>
      <c r="G344" s="13">
        <f t="shared" si="28"/>
        <v>6</v>
      </c>
      <c r="H344" s="18">
        <f t="shared" si="29"/>
        <v>7.1942446043165463E-3</v>
      </c>
    </row>
    <row r="345" spans="2:8" ht="15" x14ac:dyDescent="0.2">
      <c r="B345" s="3" t="s">
        <v>366</v>
      </c>
      <c r="C345" s="10">
        <v>7</v>
      </c>
      <c r="D345" s="10">
        <v>18</v>
      </c>
      <c r="E345" s="12">
        <f t="shared" si="26"/>
        <v>8.3932853717026377E-3</v>
      </c>
      <c r="F345" s="12">
        <f t="shared" si="27"/>
        <v>4.2056074766355138E-2</v>
      </c>
      <c r="G345" s="13">
        <f t="shared" si="28"/>
        <v>1.5714285714285714</v>
      </c>
      <c r="H345" s="18">
        <f t="shared" si="29"/>
        <v>1.3189448441247002E-2</v>
      </c>
    </row>
    <row r="346" spans="2:8" ht="15" x14ac:dyDescent="0.2">
      <c r="B346" s="3" t="s">
        <v>122</v>
      </c>
      <c r="C346" s="10">
        <v>1</v>
      </c>
      <c r="D346" s="10">
        <v>0</v>
      </c>
      <c r="E346" s="12">
        <f t="shared" si="26"/>
        <v>1.199040767386091E-3</v>
      </c>
      <c r="F346" s="12" t="str">
        <f t="shared" si="27"/>
        <v/>
      </c>
      <c r="G346" s="13" t="str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10">
        <v>1</v>
      </c>
      <c r="D347" s="10">
        <v>2</v>
      </c>
      <c r="E347" s="12">
        <f t="shared" si="26"/>
        <v>1.199040767386091E-3</v>
      </c>
      <c r="F347" s="12">
        <f t="shared" si="27"/>
        <v>4.6728971962616819E-3</v>
      </c>
      <c r="G347" s="13">
        <f t="shared" si="28"/>
        <v>1</v>
      </c>
      <c r="H347" s="18">
        <f t="shared" si="29"/>
        <v>1.199040767386091E-3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0</v>
      </c>
      <c r="E350" s="12" t="str">
        <f t="shared" si="26"/>
        <v/>
      </c>
      <c r="F350" s="12" t="str">
        <f t="shared" si="27"/>
        <v/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13</v>
      </c>
      <c r="D354" s="10">
        <v>14</v>
      </c>
      <c r="E354" s="12">
        <f t="shared" si="26"/>
        <v>1.5587529976019185E-2</v>
      </c>
      <c r="F354" s="12">
        <f t="shared" si="27"/>
        <v>3.2710280373831772E-2</v>
      </c>
      <c r="G354" s="13">
        <f t="shared" si="28"/>
        <v>7.6923076923076927E-2</v>
      </c>
      <c r="H354" s="18">
        <f t="shared" si="29"/>
        <v>1.1990407673860913E-3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6"/>
        <v>1.199040767386091E-3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1</v>
      </c>
      <c r="D356" s="10">
        <v>0</v>
      </c>
      <c r="E356" s="12">
        <f t="shared" si="26"/>
        <v>1.199040767386091E-3</v>
      </c>
      <c r="F356" s="12" t="str">
        <f t="shared" si="27"/>
        <v/>
      </c>
      <c r="G356" s="13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10">
        <v>7</v>
      </c>
      <c r="D357" s="10">
        <v>1</v>
      </c>
      <c r="E357" s="12">
        <f t="shared" si="26"/>
        <v>8.3932853717026377E-3</v>
      </c>
      <c r="F357" s="12">
        <f t="shared" si="27"/>
        <v>2.3364485981308409E-3</v>
      </c>
      <c r="G357" s="13">
        <f t="shared" si="28"/>
        <v>-0.8571428571428571</v>
      </c>
      <c r="H357" s="18">
        <f t="shared" si="29"/>
        <v>-7.1942446043165463E-3</v>
      </c>
    </row>
    <row r="358" spans="2:8" ht="15" x14ac:dyDescent="0.2">
      <c r="B358" s="3" t="s">
        <v>127</v>
      </c>
      <c r="C358" s="10">
        <v>41</v>
      </c>
      <c r="D358" s="10">
        <v>24</v>
      </c>
      <c r="E358" s="12">
        <f t="shared" si="26"/>
        <v>4.9160671462829736E-2</v>
      </c>
      <c r="F358" s="12">
        <f t="shared" si="27"/>
        <v>5.6074766355140186E-2</v>
      </c>
      <c r="G358" s="13">
        <f t="shared" si="28"/>
        <v>-0.41463414634146339</v>
      </c>
      <c r="H358" s="18">
        <f t="shared" si="29"/>
        <v>-2.0383693045563547E-2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0</v>
      </c>
      <c r="E362" s="12">
        <f t="shared" si="30"/>
        <v>1.199040767386091E-3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0</v>
      </c>
      <c r="D363" s="10">
        <v>0</v>
      </c>
      <c r="E363" s="12" t="str">
        <f t="shared" si="30"/>
        <v/>
      </c>
      <c r="F363" s="12" t="str">
        <f t="shared" si="31"/>
        <v/>
      </c>
      <c r="G363" s="13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0</v>
      </c>
      <c r="E367" s="12">
        <f t="shared" si="30"/>
        <v>1.199040767386091E-3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6</v>
      </c>
      <c r="D369" s="10">
        <v>2</v>
      </c>
      <c r="E369" s="12">
        <f t="shared" si="30"/>
        <v>7.1942446043165471E-3</v>
      </c>
      <c r="F369" s="12">
        <f t="shared" si="31"/>
        <v>4.6728971962616819E-3</v>
      </c>
      <c r="G369" s="13">
        <f t="shared" si="32"/>
        <v>-0.66666666666666663</v>
      </c>
      <c r="H369" s="18">
        <f t="shared" si="33"/>
        <v>-4.7961630695443642E-3</v>
      </c>
    </row>
    <row r="370" spans="2:8" ht="15" x14ac:dyDescent="0.2">
      <c r="B370" s="3" t="s">
        <v>135</v>
      </c>
      <c r="C370" s="10">
        <v>16</v>
      </c>
      <c r="D370" s="10">
        <v>7</v>
      </c>
      <c r="E370" s="12">
        <f t="shared" si="30"/>
        <v>1.9184652278177457E-2</v>
      </c>
      <c r="F370" s="12">
        <f t="shared" si="31"/>
        <v>1.6355140186915886E-2</v>
      </c>
      <c r="G370" s="13">
        <f t="shared" si="32"/>
        <v>-0.5625</v>
      </c>
      <c r="H370" s="18">
        <f t="shared" si="33"/>
        <v>-1.0791366906474819E-2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1</v>
      </c>
      <c r="D372" s="10">
        <v>3</v>
      </c>
      <c r="E372" s="12">
        <f t="shared" si="30"/>
        <v>1.199040767386091E-3</v>
      </c>
      <c r="F372" s="12">
        <f t="shared" si="31"/>
        <v>7.0093457943925233E-3</v>
      </c>
      <c r="G372" s="13">
        <f t="shared" si="32"/>
        <v>2</v>
      </c>
      <c r="H372" s="18">
        <f t="shared" si="33"/>
        <v>2.3980815347721821E-3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1.199040767386091E-3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1</v>
      </c>
      <c r="E377" s="12" t="str">
        <f t="shared" si="30"/>
        <v/>
      </c>
      <c r="F377" s="12">
        <f t="shared" si="31"/>
        <v>2.3364485981308409E-3</v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2</v>
      </c>
      <c r="D378" s="10">
        <v>0</v>
      </c>
      <c r="E378" s="12">
        <f t="shared" si="30"/>
        <v>2.3980815347721821E-3</v>
      </c>
      <c r="F378" s="12" t="str">
        <f t="shared" si="31"/>
        <v/>
      </c>
      <c r="G378" s="13" t="str">
        <f t="shared" si="32"/>
        <v>0</v>
      </c>
      <c r="H378" s="18">
        <f t="shared" si="33"/>
        <v>0</v>
      </c>
    </row>
    <row r="379" spans="2:8" ht="15" x14ac:dyDescent="0.2">
      <c r="B379" s="3" t="s">
        <v>384</v>
      </c>
      <c r="C379" s="10">
        <v>0</v>
      </c>
      <c r="D379" s="10">
        <v>1</v>
      </c>
      <c r="E379" s="12" t="str">
        <f t="shared" si="30"/>
        <v/>
      </c>
      <c r="F379" s="12">
        <f t="shared" si="31"/>
        <v>2.3364485981308409E-3</v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564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2</v>
      </c>
      <c r="D391" s="10">
        <v>0</v>
      </c>
      <c r="E391" s="12">
        <f t="shared" si="30"/>
        <v>2.3980815347721821E-3</v>
      </c>
      <c r="F391" s="12" t="str">
        <f t="shared" si="31"/>
        <v/>
      </c>
      <c r="G391" s="13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0</v>
      </c>
      <c r="D392" s="10">
        <v>1</v>
      </c>
      <c r="E392" s="12" t="str">
        <f t="shared" si="30"/>
        <v/>
      </c>
      <c r="F392" s="12">
        <f t="shared" si="31"/>
        <v>2.3364485981308409E-3</v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9</v>
      </c>
      <c r="D393" s="10">
        <v>22</v>
      </c>
      <c r="E393" s="12">
        <f t="shared" si="30"/>
        <v>1.0791366906474821E-2</v>
      </c>
      <c r="F393" s="12">
        <f t="shared" si="31"/>
        <v>5.1401869158878503E-2</v>
      </c>
      <c r="G393" s="13">
        <f t="shared" si="32"/>
        <v>1.4444444444444444</v>
      </c>
      <c r="H393" s="18">
        <f t="shared" si="33"/>
        <v>1.5587529976019185E-2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0</v>
      </c>
      <c r="E395" s="12">
        <f t="shared" si="30"/>
        <v>1.199040767386091E-3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1</v>
      </c>
      <c r="D397" s="10">
        <v>0</v>
      </c>
      <c r="E397" s="12">
        <f t="shared" si="30"/>
        <v>1.199040767386091E-3</v>
      </c>
      <c r="F397" s="12" t="str">
        <f t="shared" si="31"/>
        <v/>
      </c>
      <c r="G397" s="13" t="str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0</v>
      </c>
      <c r="E401" s="12" t="str">
        <f t="shared" si="30"/>
        <v/>
      </c>
      <c r="F401" s="12" t="str">
        <f t="shared" si="31"/>
        <v/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0</v>
      </c>
      <c r="E406" s="12" t="str">
        <f t="shared" si="30"/>
        <v/>
      </c>
      <c r="F406" s="12" t="str">
        <f t="shared" si="31"/>
        <v/>
      </c>
      <c r="G406" s="13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9</v>
      </c>
      <c r="D408" s="10">
        <v>4</v>
      </c>
      <c r="E408" s="12">
        <f t="shared" si="30"/>
        <v>1.0791366906474821E-2</v>
      </c>
      <c r="F408" s="12">
        <f t="shared" si="31"/>
        <v>9.3457943925233638E-3</v>
      </c>
      <c r="G408" s="13">
        <f t="shared" si="32"/>
        <v>-0.55555555555555558</v>
      </c>
      <c r="H408" s="18">
        <f t="shared" si="33"/>
        <v>-5.9952038369304565E-3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10</v>
      </c>
      <c r="D412" s="10">
        <v>21</v>
      </c>
      <c r="E412" s="12">
        <f t="shared" si="30"/>
        <v>1.1990407673860911E-2</v>
      </c>
      <c r="F412" s="12">
        <f t="shared" si="31"/>
        <v>4.9065420560747662E-2</v>
      </c>
      <c r="G412" s="13">
        <f t="shared" si="32"/>
        <v>1.1000000000000001</v>
      </c>
      <c r="H412" s="18">
        <f t="shared" si="33"/>
        <v>1.3189448441247004E-2</v>
      </c>
    </row>
    <row r="413" spans="2:8" ht="15" x14ac:dyDescent="0.2">
      <c r="B413" s="3" t="s">
        <v>403</v>
      </c>
      <c r="C413" s="10">
        <v>0</v>
      </c>
      <c r="D413" s="10">
        <v>1</v>
      </c>
      <c r="E413" s="12" t="str">
        <f t="shared" si="30"/>
        <v/>
      </c>
      <c r="F413" s="12">
        <f t="shared" si="31"/>
        <v>2.3364485981308409E-3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</v>
      </c>
      <c r="D422" s="10">
        <v>2</v>
      </c>
      <c r="E422" s="12">
        <f t="shared" si="30"/>
        <v>2.3980815347721821E-3</v>
      </c>
      <c r="F422" s="12">
        <f t="shared" si="31"/>
        <v>4.6728971962616819E-3</v>
      </c>
      <c r="G422" s="13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1</v>
      </c>
      <c r="D423" s="10">
        <v>0</v>
      </c>
      <c r="E423" s="12">
        <f t="shared" si="30"/>
        <v>1.199040767386091E-3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1</v>
      </c>
      <c r="D430" s="10">
        <v>0</v>
      </c>
      <c r="E430" s="12">
        <f t="shared" si="34"/>
        <v>1.199040767386091E-3</v>
      </c>
      <c r="F430" s="12" t="str">
        <f t="shared" si="35"/>
        <v/>
      </c>
      <c r="G430" s="13" t="str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48</v>
      </c>
      <c r="D432" s="10">
        <v>0</v>
      </c>
      <c r="E432" s="12">
        <f t="shared" si="34"/>
        <v>5.7553956834532377E-2</v>
      </c>
      <c r="F432" s="12" t="str">
        <f t="shared" si="35"/>
        <v/>
      </c>
      <c r="G432" s="13" t="str">
        <f t="shared" si="36"/>
        <v>0</v>
      </c>
      <c r="H432" s="18">
        <f t="shared" si="37"/>
        <v>0</v>
      </c>
    </row>
    <row r="433" spans="2:8" ht="15" x14ac:dyDescent="0.2">
      <c r="B433" s="3" t="s">
        <v>162</v>
      </c>
      <c r="C433" s="10">
        <v>25</v>
      </c>
      <c r="D433" s="10">
        <v>0</v>
      </c>
      <c r="E433" s="12">
        <f t="shared" si="34"/>
        <v>2.9976019184652279E-2</v>
      </c>
      <c r="F433" s="12" t="str">
        <f t="shared" si="35"/>
        <v/>
      </c>
      <c r="G433" s="13" t="str">
        <f t="shared" si="36"/>
        <v>0</v>
      </c>
      <c r="H433" s="18">
        <f t="shared" si="37"/>
        <v>0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1</v>
      </c>
      <c r="D436" s="10">
        <v>0</v>
      </c>
      <c r="E436" s="12">
        <f t="shared" si="34"/>
        <v>1.199040767386091E-3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9</v>
      </c>
      <c r="D437" s="10">
        <v>2</v>
      </c>
      <c r="E437" s="12">
        <f t="shared" si="34"/>
        <v>1.0791366906474821E-2</v>
      </c>
      <c r="F437" s="12">
        <f t="shared" si="35"/>
        <v>4.6728971962616819E-3</v>
      </c>
      <c r="G437" s="13">
        <f t="shared" si="36"/>
        <v>-0.77777777777777779</v>
      </c>
      <c r="H437" s="18">
        <f t="shared" si="37"/>
        <v>-8.3932853717026377E-3</v>
      </c>
    </row>
    <row r="438" spans="2:8" ht="15" x14ac:dyDescent="0.2">
      <c r="B438" s="3" t="s">
        <v>155</v>
      </c>
      <c r="C438" s="10">
        <v>0</v>
      </c>
      <c r="D438" s="10">
        <v>1</v>
      </c>
      <c r="E438" s="12" t="str">
        <f t="shared" si="34"/>
        <v/>
      </c>
      <c r="F438" s="12">
        <f t="shared" si="35"/>
        <v>2.3364485981308409E-3</v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0</v>
      </c>
      <c r="E446" s="12">
        <f t="shared" si="34"/>
        <v>2.3980815347721821E-3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1</v>
      </c>
      <c r="D448" s="10">
        <v>0</v>
      </c>
      <c r="E448" s="12">
        <f t="shared" si="34"/>
        <v>1.199040767386091E-3</v>
      </c>
      <c r="F448" s="12" t="str">
        <f t="shared" si="35"/>
        <v/>
      </c>
      <c r="G448" s="13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1</v>
      </c>
      <c r="D450" s="10">
        <v>0</v>
      </c>
      <c r="E450" s="12">
        <f t="shared" si="34"/>
        <v>1.199040767386091E-3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3</v>
      </c>
      <c r="D460" s="10">
        <v>7</v>
      </c>
      <c r="E460" s="12">
        <f t="shared" si="34"/>
        <v>3.5971223021582736E-3</v>
      </c>
      <c r="F460" s="12">
        <f t="shared" si="35"/>
        <v>1.6355140186915886E-2</v>
      </c>
      <c r="G460" s="13">
        <f t="shared" si="36"/>
        <v>1.3333333333333333</v>
      </c>
      <c r="H460" s="18">
        <f t="shared" si="37"/>
        <v>4.7961630695443642E-3</v>
      </c>
    </row>
    <row r="461" spans="2:8" ht="30" x14ac:dyDescent="0.2">
      <c r="B461" s="3" t="s">
        <v>173</v>
      </c>
      <c r="C461" s="10">
        <v>1</v>
      </c>
      <c r="D461" s="10">
        <v>1</v>
      </c>
      <c r="E461" s="12">
        <f t="shared" si="34"/>
        <v>1.199040767386091E-3</v>
      </c>
      <c r="F461" s="12">
        <f t="shared" si="35"/>
        <v>2.3364485981308409E-3</v>
      </c>
      <c r="G461" s="13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6</v>
      </c>
      <c r="D463" s="10">
        <v>19</v>
      </c>
      <c r="E463" s="12">
        <f t="shared" si="34"/>
        <v>7.1942446043165471E-3</v>
      </c>
      <c r="F463" s="12">
        <f t="shared" si="35"/>
        <v>4.4392523364485979E-2</v>
      </c>
      <c r="G463" s="13">
        <f t="shared" si="36"/>
        <v>2.1666666666666665</v>
      </c>
      <c r="H463" s="18">
        <f t="shared" si="37"/>
        <v>1.5587529976019185E-2</v>
      </c>
    </row>
    <row r="464" spans="2:8" ht="15" x14ac:dyDescent="0.2">
      <c r="B464" s="3" t="s">
        <v>478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0</v>
      </c>
      <c r="D467" s="10">
        <v>0</v>
      </c>
      <c r="E467" s="12" t="str">
        <f t="shared" si="34"/>
        <v/>
      </c>
      <c r="F467" s="12" t="str">
        <f t="shared" si="35"/>
        <v/>
      </c>
      <c r="G467" s="13" t="str">
        <f t="shared" si="36"/>
        <v>0</v>
      </c>
      <c r="H467" s="18" t="str">
        <f t="shared" si="37"/>
        <v/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2.3364485981308409E-3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2</v>
      </c>
      <c r="E483" s="12" t="str">
        <f t="shared" si="34"/>
        <v/>
      </c>
      <c r="F483" s="12">
        <f t="shared" si="35"/>
        <v>4.6728971962616819E-3</v>
      </c>
      <c r="G483" s="13" t="str">
        <f t="shared" si="36"/>
        <v>0</v>
      </c>
      <c r="H483" s="18" t="str">
        <f t="shared" si="37"/>
        <v/>
      </c>
    </row>
    <row r="484" spans="2:8" ht="30" x14ac:dyDescent="0.2">
      <c r="B484" s="3" t="s">
        <v>184</v>
      </c>
      <c r="C484" s="10">
        <v>0</v>
      </c>
      <c r="D484" s="10">
        <v>1</v>
      </c>
      <c r="E484" s="12" t="str">
        <f t="shared" si="34"/>
        <v/>
      </c>
      <c r="F484" s="12">
        <f t="shared" si="35"/>
        <v>2.3364485981308409E-3</v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2</v>
      </c>
      <c r="D485" s="10">
        <v>2</v>
      </c>
      <c r="E485" s="12">
        <f t="shared" si="34"/>
        <v>2.3980815347721821E-3</v>
      </c>
      <c r="F485" s="12">
        <f t="shared" si="35"/>
        <v>4.6728971962616819E-3</v>
      </c>
      <c r="G485" s="13">
        <f t="shared" si="36"/>
        <v>0</v>
      </c>
      <c r="H485" s="18">
        <f t="shared" si="37"/>
        <v>0</v>
      </c>
    </row>
    <row r="486" spans="2:8" ht="15" x14ac:dyDescent="0.2">
      <c r="B486" s="3" t="s">
        <v>171</v>
      </c>
      <c r="C486" s="10">
        <v>1</v>
      </c>
      <c r="D486" s="10">
        <v>1</v>
      </c>
      <c r="E486" s="12">
        <f t="shared" si="34"/>
        <v>1.199040767386091E-3</v>
      </c>
      <c r="F486" s="12">
        <f t="shared" si="35"/>
        <v>2.3364485981308409E-3</v>
      </c>
      <c r="G486" s="13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5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5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13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0</v>
      </c>
      <c r="E491" s="12">
        <f t="shared" si="38"/>
        <v>1.199040767386091E-3</v>
      </c>
      <c r="F491" s="12" t="str">
        <f t="shared" si="39"/>
        <v/>
      </c>
      <c r="G491" s="13" t="str">
        <f t="shared" si="40"/>
        <v>0</v>
      </c>
      <c r="H491" s="18">
        <f t="shared" si="41"/>
        <v>0</v>
      </c>
    </row>
    <row r="492" spans="2:8" ht="25.5" customHeight="1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3.5" customHeight="1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5</v>
      </c>
      <c r="E494" s="12" t="str">
        <f t="shared" si="38"/>
        <v/>
      </c>
      <c r="F494" s="12">
        <f t="shared" si="39"/>
        <v>1.1682242990654205E-2</v>
      </c>
      <c r="G494" s="13" t="str">
        <f t="shared" si="40"/>
        <v>0</v>
      </c>
      <c r="H494" s="18" t="str">
        <f t="shared" si="41"/>
        <v/>
      </c>
    </row>
    <row r="495" spans="2:8" ht="15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ht="15" x14ac:dyDescent="0.2">
      <c r="B496" s="3" t="s">
        <v>450</v>
      </c>
      <c r="C496" s="10">
        <v>1</v>
      </c>
      <c r="D496" s="10">
        <v>0</v>
      </c>
      <c r="E496" s="12">
        <f t="shared" si="38"/>
        <v>1.199040767386091E-3</v>
      </c>
      <c r="F496" s="12" t="str">
        <f t="shared" si="39"/>
        <v/>
      </c>
      <c r="G496" s="13" t="str">
        <f t="shared" si="40"/>
        <v>0</v>
      </c>
      <c r="H496" s="18">
        <f t="shared" si="41"/>
        <v>0</v>
      </c>
    </row>
    <row r="497" spans="2:8" ht="13.5" customHeight="1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s="16" customFormat="1" ht="26.25" customHeight="1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  <c r="G500" s="17"/>
    </row>
    <row r="501" spans="2:8" x14ac:dyDescent="0.2">
      <c r="B501" s="5"/>
      <c r="G501" s="17"/>
    </row>
    <row r="502" spans="2:8" ht="15.75" thickBot="1" x14ac:dyDescent="0.25">
      <c r="B502" s="24"/>
      <c r="C502" s="19"/>
      <c r="D502" s="19"/>
      <c r="E502" s="19"/>
      <c r="F502" s="19"/>
      <c r="G502" s="17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s="16" customFormat="1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s="16" customFormat="1" ht="24" customHeight="1" x14ac:dyDescent="0.2">
      <c r="B505" s="38" t="s">
        <v>490</v>
      </c>
      <c r="C505" s="39">
        <f>SUM(C506:C530)</f>
        <v>205</v>
      </c>
      <c r="D505" s="40">
        <f>SUM(D506:D530)</f>
        <v>496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1.4195121951219511</v>
      </c>
      <c r="H505" s="41">
        <f>+IF(OR(AND(E505=""),(G505="")),"",E505*G505)</f>
        <v>1.4195121951219511</v>
      </c>
    </row>
    <row r="506" spans="2:8" ht="15" x14ac:dyDescent="0.2">
      <c r="B506" s="3" t="s">
        <v>454</v>
      </c>
      <c r="C506" s="7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7">
        <v>3</v>
      </c>
      <c r="D507" s="10">
        <v>3</v>
      </c>
      <c r="E507" s="12">
        <f t="shared" ref="E507:E529" si="42">+IF(C507=0,"",C507/C$505)</f>
        <v>1.4634146341463415E-2</v>
      </c>
      <c r="F507" s="12">
        <f t="shared" ref="F507:F529" si="43">+IF(D507=0,"",D507/D$505)</f>
        <v>6.0483870967741934E-3</v>
      </c>
      <c r="G507" s="13">
        <f t="shared" ref="G507:G529" si="44">+IF(OR(AND(D507=0),(C507=0)),"0",((D507-C507)/C507))</f>
        <v>0</v>
      </c>
      <c r="H507" s="18">
        <f t="shared" ref="H507:H530" si="45">+IF(OR(AND(E507=""),(G507="")),"",E507*G507)</f>
        <v>0</v>
      </c>
    </row>
    <row r="508" spans="2:8" ht="15" x14ac:dyDescent="0.2">
      <c r="B508" s="3" t="s">
        <v>455</v>
      </c>
      <c r="C508" s="7">
        <v>38</v>
      </c>
      <c r="D508" s="10">
        <v>72</v>
      </c>
      <c r="E508" s="12">
        <f t="shared" si="42"/>
        <v>0.18536585365853658</v>
      </c>
      <c r="F508" s="12">
        <f t="shared" si="43"/>
        <v>0.14516129032258066</v>
      </c>
      <c r="G508" s="13">
        <f t="shared" si="44"/>
        <v>0.89473684210526316</v>
      </c>
      <c r="H508" s="18">
        <f t="shared" si="45"/>
        <v>0.16585365853658537</v>
      </c>
    </row>
    <row r="509" spans="2:8" ht="15" x14ac:dyDescent="0.2">
      <c r="B509" s="3" t="s">
        <v>456</v>
      </c>
      <c r="C509" s="7">
        <v>23</v>
      </c>
      <c r="D509" s="10">
        <v>57</v>
      </c>
      <c r="E509" s="12">
        <f t="shared" si="42"/>
        <v>0.11219512195121951</v>
      </c>
      <c r="F509" s="12">
        <f t="shared" si="43"/>
        <v>0.11491935483870967</v>
      </c>
      <c r="G509" s="13">
        <f t="shared" si="44"/>
        <v>1.4782608695652173</v>
      </c>
      <c r="H509" s="18">
        <f t="shared" si="45"/>
        <v>0.16585365853658535</v>
      </c>
    </row>
    <row r="510" spans="2:8" ht="15" x14ac:dyDescent="0.2">
      <c r="B510" s="3" t="s">
        <v>188</v>
      </c>
      <c r="C510" s="7">
        <v>3</v>
      </c>
      <c r="D510" s="10">
        <v>1</v>
      </c>
      <c r="E510" s="12">
        <f t="shared" si="42"/>
        <v>1.4634146341463415E-2</v>
      </c>
      <c r="F510" s="12">
        <f t="shared" si="43"/>
        <v>2.0161290322580645E-3</v>
      </c>
      <c r="G510" s="13">
        <f t="shared" si="44"/>
        <v>-0.66666666666666663</v>
      </c>
      <c r="H510" s="18">
        <f t="shared" si="45"/>
        <v>-9.7560975609756097E-3</v>
      </c>
    </row>
    <row r="511" spans="2:8" ht="15" x14ac:dyDescent="0.2">
      <c r="B511" s="3" t="s">
        <v>186</v>
      </c>
      <c r="C511" s="7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7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7">
        <v>0</v>
      </c>
      <c r="D513" s="10">
        <v>1</v>
      </c>
      <c r="E513" s="12" t="str">
        <f t="shared" si="42"/>
        <v/>
      </c>
      <c r="F513" s="12">
        <f t="shared" si="43"/>
        <v>2.0161290322580645E-3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7">
        <v>0</v>
      </c>
      <c r="D514" s="10">
        <v>1</v>
      </c>
      <c r="E514" s="12" t="str">
        <f t="shared" si="42"/>
        <v/>
      </c>
      <c r="F514" s="12">
        <f t="shared" si="43"/>
        <v>2.0161290322580645E-3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7">
        <v>4</v>
      </c>
      <c r="D515" s="10">
        <v>0</v>
      </c>
      <c r="E515" s="12">
        <f t="shared" si="42"/>
        <v>1.9512195121951219E-2</v>
      </c>
      <c r="F515" s="12" t="str">
        <f t="shared" si="43"/>
        <v/>
      </c>
      <c r="G515" s="13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7">
        <v>1</v>
      </c>
      <c r="D516" s="10">
        <v>0</v>
      </c>
      <c r="E516" s="12">
        <f t="shared" si="42"/>
        <v>4.8780487804878049E-3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7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7">
        <v>1</v>
      </c>
      <c r="D518" s="10">
        <v>14</v>
      </c>
      <c r="E518" s="12">
        <f t="shared" si="42"/>
        <v>4.8780487804878049E-3</v>
      </c>
      <c r="F518" s="12">
        <f t="shared" si="43"/>
        <v>2.8225806451612902E-2</v>
      </c>
      <c r="G518" s="13">
        <f t="shared" si="44"/>
        <v>13</v>
      </c>
      <c r="H518" s="18">
        <f t="shared" si="45"/>
        <v>6.3414634146341464E-2</v>
      </c>
    </row>
    <row r="519" spans="2:8" ht="15" x14ac:dyDescent="0.2">
      <c r="B519" s="3" t="s">
        <v>192</v>
      </c>
      <c r="C519" s="7">
        <v>1</v>
      </c>
      <c r="D519" s="10">
        <v>0</v>
      </c>
      <c r="E519" s="12">
        <f t="shared" si="42"/>
        <v>4.8780487804878049E-3</v>
      </c>
      <c r="F519" s="12" t="str">
        <f t="shared" si="43"/>
        <v/>
      </c>
      <c r="G519" s="13" t="str">
        <f t="shared" si="44"/>
        <v>0</v>
      </c>
      <c r="H519" s="18">
        <f t="shared" si="45"/>
        <v>0</v>
      </c>
    </row>
    <row r="520" spans="2:8" ht="15" x14ac:dyDescent="0.2">
      <c r="B520" s="3" t="s">
        <v>191</v>
      </c>
      <c r="C520" s="7">
        <v>0</v>
      </c>
      <c r="D520" s="10">
        <v>75</v>
      </c>
      <c r="E520" s="12" t="str">
        <f t="shared" si="42"/>
        <v/>
      </c>
      <c r="F520" s="12">
        <f t="shared" si="43"/>
        <v>0.15120967741935484</v>
      </c>
      <c r="G520" s="13" t="str">
        <f t="shared" si="44"/>
        <v>0</v>
      </c>
      <c r="H520" s="18" t="str">
        <f t="shared" si="45"/>
        <v/>
      </c>
    </row>
    <row r="521" spans="2:8" ht="15" x14ac:dyDescent="0.2">
      <c r="B521" s="3" t="s">
        <v>461</v>
      </c>
      <c r="C521" s="7">
        <v>47</v>
      </c>
      <c r="D521" s="10">
        <v>31</v>
      </c>
      <c r="E521" s="12">
        <f t="shared" si="42"/>
        <v>0.22926829268292684</v>
      </c>
      <c r="F521" s="12">
        <f t="shared" si="43"/>
        <v>6.25E-2</v>
      </c>
      <c r="G521" s="13">
        <f t="shared" si="44"/>
        <v>-0.34042553191489361</v>
      </c>
      <c r="H521" s="18">
        <f t="shared" si="45"/>
        <v>-7.8048780487804878E-2</v>
      </c>
    </row>
    <row r="522" spans="2:8" ht="13.5" customHeight="1" x14ac:dyDescent="0.2">
      <c r="B522" s="3" t="s">
        <v>193</v>
      </c>
      <c r="C522" s="7">
        <v>41</v>
      </c>
      <c r="D522" s="10">
        <v>235</v>
      </c>
      <c r="E522" s="12">
        <f t="shared" si="42"/>
        <v>0.2</v>
      </c>
      <c r="F522" s="12">
        <f t="shared" si="43"/>
        <v>0.47379032258064518</v>
      </c>
      <c r="G522" s="13">
        <f t="shared" si="44"/>
        <v>4.7317073170731705</v>
      </c>
      <c r="H522" s="18">
        <f t="shared" si="45"/>
        <v>0.9463414634146341</v>
      </c>
    </row>
    <row r="523" spans="2:8" ht="13.5" customHeight="1" x14ac:dyDescent="0.2">
      <c r="B523" s="3" t="s">
        <v>462</v>
      </c>
      <c r="C523" s="7">
        <v>4</v>
      </c>
      <c r="D523" s="10">
        <v>2</v>
      </c>
      <c r="E523" s="12">
        <f t="shared" si="42"/>
        <v>1.9512195121951219E-2</v>
      </c>
      <c r="F523" s="12">
        <f t="shared" si="43"/>
        <v>4.0322580645161289E-3</v>
      </c>
      <c r="G523" s="13">
        <f t="shared" si="44"/>
        <v>-0.5</v>
      </c>
      <c r="H523" s="18">
        <f t="shared" si="45"/>
        <v>-9.7560975609756097E-3</v>
      </c>
    </row>
    <row r="524" spans="2:8" ht="25.5" customHeight="1" x14ac:dyDescent="0.2">
      <c r="B524" s="3" t="s">
        <v>194</v>
      </c>
      <c r="C524" s="7">
        <v>0</v>
      </c>
      <c r="D524" s="10">
        <v>0</v>
      </c>
      <c r="E524" s="12" t="str">
        <f t="shared" si="42"/>
        <v/>
      </c>
      <c r="F524" s="12" t="str">
        <f t="shared" si="43"/>
        <v/>
      </c>
      <c r="G524" s="13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7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2" customHeight="1" x14ac:dyDescent="0.2">
      <c r="B526" s="3" t="s">
        <v>463</v>
      </c>
      <c r="C526" s="7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8" t="str">
        <f t="shared" si="45"/>
        <v/>
      </c>
    </row>
    <row r="527" spans="2:8" ht="13.5" customHeight="1" x14ac:dyDescent="0.2">
      <c r="B527" s="3" t="s">
        <v>464</v>
      </c>
      <c r="C527" s="7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13.5" customHeight="1" x14ac:dyDescent="0.2">
      <c r="B528" s="3" t="s">
        <v>465</v>
      </c>
      <c r="C528" s="7">
        <v>9</v>
      </c>
      <c r="D528" s="10">
        <v>1</v>
      </c>
      <c r="E528" s="12">
        <f t="shared" si="42"/>
        <v>4.3902439024390241E-2</v>
      </c>
      <c r="F528" s="12">
        <f t="shared" si="43"/>
        <v>2.0161290322580645E-3</v>
      </c>
      <c r="G528" s="13">
        <f t="shared" si="44"/>
        <v>-0.88888888888888884</v>
      </c>
      <c r="H528" s="18">
        <f t="shared" si="45"/>
        <v>-3.9024390243902432E-2</v>
      </c>
    </row>
    <row r="529" spans="2:8" ht="15" x14ac:dyDescent="0.2">
      <c r="B529" s="3" t="s">
        <v>466</v>
      </c>
      <c r="C529" s="7">
        <v>29</v>
      </c>
      <c r="D529" s="10">
        <v>3</v>
      </c>
      <c r="E529" s="12">
        <f t="shared" si="42"/>
        <v>0.14146341463414633</v>
      </c>
      <c r="F529" s="12">
        <f t="shared" si="43"/>
        <v>6.0483870967741934E-3</v>
      </c>
      <c r="G529" s="13">
        <f t="shared" si="44"/>
        <v>-0.89655172413793105</v>
      </c>
      <c r="H529" s="18">
        <f t="shared" si="45"/>
        <v>-0.12682926829268293</v>
      </c>
    </row>
    <row r="530" spans="2:8" ht="15" x14ac:dyDescent="0.2">
      <c r="B530" s="3" t="s">
        <v>467</v>
      </c>
      <c r="C530" s="7">
        <v>1</v>
      </c>
      <c r="D530" s="10">
        <v>0</v>
      </c>
      <c r="E530" s="12">
        <f>+IF(C530=0,"",C530/C$505)</f>
        <v>4.8780487804878049E-3</v>
      </c>
      <c r="F530" s="12" t="str">
        <f>+IF(D530=0,"",D530/D$505)</f>
        <v/>
      </c>
      <c r="G530" s="13" t="str">
        <f>+IF(OR(AND(D530=0),(C530=0)),"0",((D530-C530)/C530))</f>
        <v>0</v>
      </c>
      <c r="H530" s="18">
        <f t="shared" si="45"/>
        <v>0</v>
      </c>
    </row>
    <row r="531" spans="2:8" x14ac:dyDescent="0.2">
      <c r="B531" s="37" t="s">
        <v>525</v>
      </c>
      <c r="D531" s="6"/>
    </row>
  </sheetData>
  <mergeCells count="33">
    <mergeCell ref="D1:H2"/>
    <mergeCell ref="E3:H3"/>
    <mergeCell ref="D4:H5"/>
    <mergeCell ref="G149:G150"/>
    <mergeCell ref="H149:H150"/>
    <mergeCell ref="C68:D68"/>
    <mergeCell ref="E68:F68"/>
    <mergeCell ref="H6:H7"/>
    <mergeCell ref="G6:G7"/>
    <mergeCell ref="G16:G17"/>
    <mergeCell ref="H16:H17"/>
    <mergeCell ref="G68:G69"/>
    <mergeCell ref="H68:H69"/>
    <mergeCell ref="C292:D292"/>
    <mergeCell ref="C149:D149"/>
    <mergeCell ref="C503:D503"/>
    <mergeCell ref="G292:G293"/>
    <mergeCell ref="H503:H504"/>
    <mergeCell ref="E503:F503"/>
    <mergeCell ref="E292:F292"/>
    <mergeCell ref="E149:F149"/>
    <mergeCell ref="G503:G504"/>
    <mergeCell ref="H292:H293"/>
    <mergeCell ref="C16:D16"/>
    <mergeCell ref="B6:B7"/>
    <mergeCell ref="C6:D6"/>
    <mergeCell ref="E6:F6"/>
    <mergeCell ref="E16:F16"/>
    <mergeCell ref="B503:B504"/>
    <mergeCell ref="B292:B293"/>
    <mergeCell ref="B68:B69"/>
    <mergeCell ref="B149:B150"/>
    <mergeCell ref="B16:B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545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505</v>
      </c>
      <c r="C8" s="45">
        <f>+C18+C70+C151+C294+C505</f>
        <v>36795</v>
      </c>
      <c r="D8" s="46">
        <f>+D18+D70+D151+D294+D505</f>
        <v>33633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-8.5935589074602525E-2</v>
      </c>
      <c r="H8" s="47">
        <f>+E8*G8</f>
        <v>-8.5935589074602525E-2</v>
      </c>
    </row>
    <row r="9" spans="2:8" ht="20.100000000000001" customHeight="1" x14ac:dyDescent="0.2">
      <c r="B9" s="33" t="s">
        <v>486</v>
      </c>
      <c r="C9" s="34">
        <v>390</v>
      </c>
      <c r="D9" s="34">
        <f>D18</f>
        <v>411</v>
      </c>
      <c r="E9" s="35">
        <f t="shared" si="0"/>
        <v>1.059926620464737E-2</v>
      </c>
      <c r="F9" s="35">
        <f t="shared" si="0"/>
        <v>1.222014093301222E-2</v>
      </c>
      <c r="G9" s="35">
        <f t="shared" si="1"/>
        <v>5.3846153846153849E-2</v>
      </c>
      <c r="H9" s="35">
        <f>+IF(OR(AND(E9=""),(G9="")),"",E9*G9)</f>
        <v>5.7072971871178146E-4</v>
      </c>
    </row>
    <row r="10" spans="2:8" ht="20.100000000000001" customHeight="1" x14ac:dyDescent="0.2">
      <c r="B10" s="33" t="s">
        <v>487</v>
      </c>
      <c r="C10" s="36">
        <v>2201</v>
      </c>
      <c r="D10" s="36">
        <f>D70</f>
        <v>3412</v>
      </c>
      <c r="E10" s="35">
        <f t="shared" si="0"/>
        <v>5.9817910042125291E-2</v>
      </c>
      <c r="F10" s="35">
        <f t="shared" si="0"/>
        <v>0.10144798263610144</v>
      </c>
      <c r="G10" s="35">
        <f t="shared" si="1"/>
        <v>0.55020445252158112</v>
      </c>
      <c r="H10" s="35">
        <f>+IF(OR(AND(E10=""),(G10="")),"",E10*G10)</f>
        <v>3.2912080445712734E-2</v>
      </c>
    </row>
    <row r="11" spans="2:8" ht="20.100000000000001" customHeight="1" x14ac:dyDescent="0.2">
      <c r="B11" s="33" t="s">
        <v>488</v>
      </c>
      <c r="C11" s="36">
        <v>5654</v>
      </c>
      <c r="D11" s="36">
        <f>D151</f>
        <v>8044</v>
      </c>
      <c r="E11" s="35">
        <f t="shared" si="0"/>
        <v>0.15366218236173393</v>
      </c>
      <c r="F11" s="35">
        <f t="shared" si="0"/>
        <v>0.23916986293223916</v>
      </c>
      <c r="G11" s="35">
        <f t="shared" si="1"/>
        <v>0.42270958613371062</v>
      </c>
      <c r="H11" s="35">
        <f>+IF(OR(AND(E11=""),(G11="")),"",E11*G11)</f>
        <v>6.4954477510531322E-2</v>
      </c>
    </row>
    <row r="12" spans="2:8" ht="20.100000000000001" customHeight="1" x14ac:dyDescent="0.2">
      <c r="B12" s="33" t="s">
        <v>489</v>
      </c>
      <c r="C12" s="36">
        <v>13920</v>
      </c>
      <c r="D12" s="36">
        <f>D294</f>
        <v>15260</v>
      </c>
      <c r="E12" s="35">
        <f t="shared" si="0"/>
        <v>0.37831227068895229</v>
      </c>
      <c r="F12" s="35">
        <f t="shared" si="0"/>
        <v>0.45372104778045375</v>
      </c>
      <c r="G12" s="35">
        <f t="shared" si="1"/>
        <v>9.6264367816091947E-2</v>
      </c>
      <c r="H12" s="35">
        <f>+IF(OR(AND(E12=""),(G12="")),"",E12*G12)</f>
        <v>3.6417991574942243E-2</v>
      </c>
    </row>
    <row r="13" spans="2:8" ht="20.100000000000001" customHeight="1" x14ac:dyDescent="0.2">
      <c r="B13" s="33" t="s">
        <v>490</v>
      </c>
      <c r="C13" s="36">
        <v>3586</v>
      </c>
      <c r="D13" s="36">
        <f>D505</f>
        <v>6506</v>
      </c>
      <c r="E13" s="35">
        <f t="shared" si="0"/>
        <v>9.7458893871449931E-2</v>
      </c>
      <c r="F13" s="35">
        <f t="shared" si="0"/>
        <v>0.19344096571819344</v>
      </c>
      <c r="G13" s="35">
        <f t="shared" si="1"/>
        <v>0.81427774679308418</v>
      </c>
      <c r="H13" s="35">
        <f>+IF(OR(AND(E13=""),(G13="")),"",E13*G13)</f>
        <v>7.9358608506590572E-2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566</v>
      </c>
      <c r="D18" s="40">
        <f>SUM(D19:D64)</f>
        <v>411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-0.27385159010600707</v>
      </c>
      <c r="H18" s="41">
        <f>+IF(OR(AND(E18=""),(G18="")),"",E18*G18)</f>
        <v>-0.27385159010600707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27</v>
      </c>
      <c r="D20" s="10">
        <v>64</v>
      </c>
      <c r="E20" s="8">
        <f t="shared" ref="E20:E64" si="2">+IF(C20=0,"",C20/C$18)</f>
        <v>4.7703180212014133E-2</v>
      </c>
      <c r="F20" s="8">
        <f t="shared" ref="F20:F64" si="3">+IF(D20=0,"",D20/D$18)</f>
        <v>0.15571776155717762</v>
      </c>
      <c r="G20" s="13">
        <f t="shared" ref="G20:G64" si="4">+IF(OR(AND(D20=0),(C20=0)),"0",((D20-C20)/C20))</f>
        <v>1.3703703703703705</v>
      </c>
      <c r="H20" s="18">
        <f t="shared" ref="H20:H64" si="5">+IF(OR(AND(E20=""),(G20="")),"",E20*G20)</f>
        <v>6.5371024734982339E-2</v>
      </c>
    </row>
    <row r="21" spans="2:8" ht="25.5" customHeight="1" x14ac:dyDescent="0.2">
      <c r="B21" s="3" t="s">
        <v>1</v>
      </c>
      <c r="C21" s="10">
        <v>6</v>
      </c>
      <c r="D21" s="10">
        <v>3</v>
      </c>
      <c r="E21" s="8">
        <f t="shared" si="2"/>
        <v>1.0600706713780919E-2</v>
      </c>
      <c r="F21" s="8">
        <f t="shared" si="3"/>
        <v>7.2992700729927005E-3</v>
      </c>
      <c r="G21" s="13">
        <f t="shared" si="4"/>
        <v>-0.5</v>
      </c>
      <c r="H21" s="18">
        <f t="shared" si="5"/>
        <v>-5.3003533568904597E-3</v>
      </c>
    </row>
    <row r="22" spans="2:8" ht="30" x14ac:dyDescent="0.2">
      <c r="B22" s="3" t="s">
        <v>197</v>
      </c>
      <c r="C22" s="10">
        <v>5</v>
      </c>
      <c r="D22" s="10">
        <v>6</v>
      </c>
      <c r="E22" s="8">
        <f t="shared" si="2"/>
        <v>8.8339222614840993E-3</v>
      </c>
      <c r="F22" s="8">
        <f t="shared" si="3"/>
        <v>1.4598540145985401E-2</v>
      </c>
      <c r="G22" s="13">
        <f t="shared" si="4"/>
        <v>0.2</v>
      </c>
      <c r="H22" s="18">
        <f t="shared" si="5"/>
        <v>1.76678445229682E-3</v>
      </c>
    </row>
    <row r="23" spans="2:8" ht="30" x14ac:dyDescent="0.2">
      <c r="B23" s="3" t="s">
        <v>198</v>
      </c>
      <c r="C23" s="10">
        <v>14</v>
      </c>
      <c r="D23" s="10">
        <v>1</v>
      </c>
      <c r="E23" s="8">
        <f t="shared" si="2"/>
        <v>2.4734982332155476E-2</v>
      </c>
      <c r="F23" s="8">
        <f t="shared" si="3"/>
        <v>2.4330900243309003E-3</v>
      </c>
      <c r="G23" s="13">
        <f t="shared" si="4"/>
        <v>-0.9285714285714286</v>
      </c>
      <c r="H23" s="18">
        <f t="shared" si="5"/>
        <v>-2.2968197879858657E-2</v>
      </c>
    </row>
    <row r="24" spans="2:8" ht="37.5" customHeight="1" x14ac:dyDescent="0.2">
      <c r="B24" s="3" t="s">
        <v>199</v>
      </c>
      <c r="C24" s="10">
        <v>10</v>
      </c>
      <c r="D24" s="10">
        <v>8</v>
      </c>
      <c r="E24" s="8">
        <f t="shared" si="2"/>
        <v>1.7667844522968199E-2</v>
      </c>
      <c r="F24" s="8">
        <f t="shared" si="3"/>
        <v>1.9464720194647202E-2</v>
      </c>
      <c r="G24" s="13">
        <f t="shared" si="4"/>
        <v>-0.2</v>
      </c>
      <c r="H24" s="18">
        <f t="shared" si="5"/>
        <v>-3.53356890459364E-3</v>
      </c>
    </row>
    <row r="25" spans="2:8" ht="15" x14ac:dyDescent="0.2">
      <c r="B25" s="3" t="s">
        <v>2</v>
      </c>
      <c r="C25" s="10">
        <v>11</v>
      </c>
      <c r="D25" s="10">
        <v>5</v>
      </c>
      <c r="E25" s="8">
        <f t="shared" si="2"/>
        <v>1.9434628975265017E-2</v>
      </c>
      <c r="F25" s="8">
        <f t="shared" si="3"/>
        <v>1.2165450121654502E-2</v>
      </c>
      <c r="G25" s="13">
        <f t="shared" si="4"/>
        <v>-0.54545454545454541</v>
      </c>
      <c r="H25" s="18">
        <f t="shared" si="5"/>
        <v>-1.0600706713780918E-2</v>
      </c>
    </row>
    <row r="26" spans="2:8" ht="15" x14ac:dyDescent="0.2">
      <c r="B26" s="3" t="s">
        <v>6</v>
      </c>
      <c r="C26" s="10">
        <v>21</v>
      </c>
      <c r="D26" s="10">
        <v>25</v>
      </c>
      <c r="E26" s="8">
        <f t="shared" si="2"/>
        <v>3.7102473498233215E-2</v>
      </c>
      <c r="F26" s="8">
        <f t="shared" si="3"/>
        <v>6.0827250608272508E-2</v>
      </c>
      <c r="G26" s="13">
        <f t="shared" si="4"/>
        <v>0.19047619047619047</v>
      </c>
      <c r="H26" s="18">
        <f t="shared" si="5"/>
        <v>7.0671378091872791E-3</v>
      </c>
    </row>
    <row r="27" spans="2:8" ht="15" x14ac:dyDescent="0.2">
      <c r="B27" s="3" t="s">
        <v>3</v>
      </c>
      <c r="C27" s="10">
        <v>5</v>
      </c>
      <c r="D27" s="10">
        <v>3</v>
      </c>
      <c r="E27" s="8">
        <f t="shared" si="2"/>
        <v>8.8339222614840993E-3</v>
      </c>
      <c r="F27" s="8">
        <f t="shared" si="3"/>
        <v>7.2992700729927005E-3</v>
      </c>
      <c r="G27" s="13">
        <f t="shared" si="4"/>
        <v>-0.4</v>
      </c>
      <c r="H27" s="18">
        <f t="shared" si="5"/>
        <v>-3.53356890459364E-3</v>
      </c>
    </row>
    <row r="28" spans="2:8" ht="15" x14ac:dyDescent="0.2">
      <c r="B28" s="3" t="s">
        <v>5</v>
      </c>
      <c r="C28" s="10">
        <v>84</v>
      </c>
      <c r="D28" s="10">
        <v>44</v>
      </c>
      <c r="E28" s="8">
        <f t="shared" si="2"/>
        <v>0.14840989399293286</v>
      </c>
      <c r="F28" s="8">
        <f t="shared" si="3"/>
        <v>0.1070559610705596</v>
      </c>
      <c r="G28" s="13">
        <f t="shared" si="4"/>
        <v>-0.47619047619047616</v>
      </c>
      <c r="H28" s="18">
        <f t="shared" si="5"/>
        <v>-7.0671378091872794E-2</v>
      </c>
    </row>
    <row r="29" spans="2:8" ht="15" x14ac:dyDescent="0.2">
      <c r="B29" s="3" t="s">
        <v>200</v>
      </c>
      <c r="C29" s="10">
        <v>1</v>
      </c>
      <c r="D29" s="10">
        <v>1</v>
      </c>
      <c r="E29" s="8">
        <f t="shared" si="2"/>
        <v>1.7667844522968198E-3</v>
      </c>
      <c r="F29" s="8">
        <f t="shared" si="3"/>
        <v>2.4330900243309003E-3</v>
      </c>
      <c r="G29" s="13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17</v>
      </c>
      <c r="D30" s="10">
        <v>5</v>
      </c>
      <c r="E30" s="8">
        <f t="shared" si="2"/>
        <v>3.0035335689045935E-2</v>
      </c>
      <c r="F30" s="8">
        <f t="shared" si="3"/>
        <v>1.2165450121654502E-2</v>
      </c>
      <c r="G30" s="13">
        <f t="shared" si="4"/>
        <v>-0.70588235294117652</v>
      </c>
      <c r="H30" s="18">
        <f t="shared" si="5"/>
        <v>-2.1201413427561839E-2</v>
      </c>
    </row>
    <row r="31" spans="2:8" ht="15" x14ac:dyDescent="0.2">
      <c r="B31" s="3" t="s">
        <v>4</v>
      </c>
      <c r="C31" s="10">
        <v>5</v>
      </c>
      <c r="D31" s="10">
        <v>2</v>
      </c>
      <c r="E31" s="8">
        <f t="shared" si="2"/>
        <v>8.8339222614840993E-3</v>
      </c>
      <c r="F31" s="8">
        <f t="shared" si="3"/>
        <v>4.8661800486618006E-3</v>
      </c>
      <c r="G31" s="13">
        <f t="shared" si="4"/>
        <v>-0.6</v>
      </c>
      <c r="H31" s="18">
        <f t="shared" si="5"/>
        <v>-5.3003533568904597E-3</v>
      </c>
    </row>
    <row r="32" spans="2:8" ht="15" x14ac:dyDescent="0.2">
      <c r="B32" s="3" t="s">
        <v>7</v>
      </c>
      <c r="C32" s="10">
        <v>1</v>
      </c>
      <c r="D32" s="10">
        <v>1</v>
      </c>
      <c r="E32" s="8">
        <f t="shared" si="2"/>
        <v>1.7667844522968198E-3</v>
      </c>
      <c r="F32" s="8">
        <f t="shared" si="3"/>
        <v>2.4330900243309003E-3</v>
      </c>
      <c r="G32" s="13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2.4330900243309003E-3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4</v>
      </c>
      <c r="D34" s="10">
        <v>8</v>
      </c>
      <c r="E34" s="8">
        <f t="shared" si="2"/>
        <v>7.0671378091872791E-3</v>
      </c>
      <c r="F34" s="8">
        <f t="shared" si="3"/>
        <v>1.9464720194647202E-2</v>
      </c>
      <c r="G34" s="13">
        <f t="shared" si="4"/>
        <v>1</v>
      </c>
      <c r="H34" s="18">
        <f t="shared" si="5"/>
        <v>7.0671378091872791E-3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6</v>
      </c>
      <c r="D36" s="10">
        <v>2</v>
      </c>
      <c r="E36" s="8">
        <f t="shared" si="2"/>
        <v>1.0600706713780919E-2</v>
      </c>
      <c r="F36" s="8">
        <f t="shared" si="3"/>
        <v>4.8661800486618006E-3</v>
      </c>
      <c r="G36" s="13">
        <f t="shared" si="4"/>
        <v>-0.66666666666666663</v>
      </c>
      <c r="H36" s="18">
        <f t="shared" si="5"/>
        <v>-7.0671378091872791E-3</v>
      </c>
    </row>
    <row r="37" spans="2:8" ht="15" x14ac:dyDescent="0.2">
      <c r="B37" s="3" t="s">
        <v>8</v>
      </c>
      <c r="C37" s="10">
        <v>3</v>
      </c>
      <c r="D37" s="10">
        <v>4</v>
      </c>
      <c r="E37" s="8">
        <f t="shared" si="2"/>
        <v>5.3003533568904597E-3</v>
      </c>
      <c r="F37" s="8">
        <f t="shared" si="3"/>
        <v>9.7323600973236012E-3</v>
      </c>
      <c r="G37" s="13">
        <f t="shared" si="4"/>
        <v>0.33333333333333331</v>
      </c>
      <c r="H37" s="18">
        <f t="shared" si="5"/>
        <v>1.7667844522968198E-3</v>
      </c>
    </row>
    <row r="38" spans="2:8" ht="15" x14ac:dyDescent="0.2">
      <c r="B38" s="3" t="s">
        <v>206</v>
      </c>
      <c r="C38" s="10">
        <v>0</v>
      </c>
      <c r="D38" s="10">
        <v>1</v>
      </c>
      <c r="E38" s="8" t="str">
        <f t="shared" si="2"/>
        <v/>
      </c>
      <c r="F38" s="8">
        <f t="shared" si="3"/>
        <v>2.4330900243309003E-3</v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1.7667844522968198E-3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1.7667844522968198E-3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1</v>
      </c>
      <c r="D42" s="10">
        <v>3</v>
      </c>
      <c r="E42" s="8">
        <f t="shared" si="2"/>
        <v>1.7667844522968198E-3</v>
      </c>
      <c r="F42" s="8">
        <f t="shared" si="3"/>
        <v>7.2992700729927005E-3</v>
      </c>
      <c r="G42" s="13">
        <f t="shared" si="4"/>
        <v>2</v>
      </c>
      <c r="H42" s="18">
        <f t="shared" si="5"/>
        <v>3.5335689045936395E-3</v>
      </c>
    </row>
    <row r="43" spans="2:8" ht="15" x14ac:dyDescent="0.2">
      <c r="B43" s="3" t="s">
        <v>211</v>
      </c>
      <c r="C43" s="10">
        <v>1</v>
      </c>
      <c r="D43" s="10">
        <v>4</v>
      </c>
      <c r="E43" s="8">
        <f t="shared" si="2"/>
        <v>1.7667844522968198E-3</v>
      </c>
      <c r="F43" s="8">
        <f t="shared" si="3"/>
        <v>9.7323600973236012E-3</v>
      </c>
      <c r="G43" s="13">
        <f t="shared" si="4"/>
        <v>3</v>
      </c>
      <c r="H43" s="18">
        <f t="shared" si="5"/>
        <v>5.3003533568904589E-3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1</v>
      </c>
      <c r="D45" s="10">
        <v>1</v>
      </c>
      <c r="E45" s="8">
        <f t="shared" si="2"/>
        <v>1.7667844522968198E-3</v>
      </c>
      <c r="F45" s="8">
        <f t="shared" si="3"/>
        <v>2.4330900243309003E-3</v>
      </c>
      <c r="G45" s="13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2.4330900243309003E-3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4</v>
      </c>
      <c r="D47" s="10">
        <v>2</v>
      </c>
      <c r="E47" s="8">
        <f t="shared" si="2"/>
        <v>7.0671378091872791E-3</v>
      </c>
      <c r="F47" s="8">
        <f t="shared" si="3"/>
        <v>4.8661800486618006E-3</v>
      </c>
      <c r="G47" s="13">
        <f t="shared" si="4"/>
        <v>-0.5</v>
      </c>
      <c r="H47" s="18">
        <f t="shared" si="5"/>
        <v>-3.5335689045936395E-3</v>
      </c>
    </row>
    <row r="48" spans="2:8" ht="15" x14ac:dyDescent="0.2">
      <c r="B48" s="3" t="s">
        <v>11</v>
      </c>
      <c r="C48" s="10">
        <v>52</v>
      </c>
      <c r="D48" s="10">
        <v>31</v>
      </c>
      <c r="E48" s="8">
        <f t="shared" si="2"/>
        <v>9.187279151943463E-2</v>
      </c>
      <c r="F48" s="8">
        <f t="shared" si="3"/>
        <v>7.5425790754257913E-2</v>
      </c>
      <c r="G48" s="13">
        <f t="shared" si="4"/>
        <v>-0.40384615384615385</v>
      </c>
      <c r="H48" s="18">
        <f t="shared" si="5"/>
        <v>-3.7102473498233215E-2</v>
      </c>
    </row>
    <row r="49" spans="2:8" ht="15" x14ac:dyDescent="0.2">
      <c r="B49" s="3" t="s">
        <v>16</v>
      </c>
      <c r="C49" s="10">
        <v>3</v>
      </c>
      <c r="D49" s="10">
        <v>5</v>
      </c>
      <c r="E49" s="8">
        <f t="shared" si="2"/>
        <v>5.3003533568904597E-3</v>
      </c>
      <c r="F49" s="8">
        <f t="shared" si="3"/>
        <v>1.2165450121654502E-2</v>
      </c>
      <c r="G49" s="13">
        <f t="shared" si="4"/>
        <v>0.66666666666666663</v>
      </c>
      <c r="H49" s="18">
        <f t="shared" si="5"/>
        <v>3.5335689045936395E-3</v>
      </c>
    </row>
    <row r="50" spans="2:8" ht="15" x14ac:dyDescent="0.2">
      <c r="B50" s="3" t="s">
        <v>15</v>
      </c>
      <c r="C50" s="10">
        <v>67</v>
      </c>
      <c r="D50" s="10">
        <v>61</v>
      </c>
      <c r="E50" s="8">
        <f t="shared" si="2"/>
        <v>0.11837455830388692</v>
      </c>
      <c r="F50" s="8">
        <f t="shared" si="3"/>
        <v>0.14841849148418493</v>
      </c>
      <c r="G50" s="13">
        <f t="shared" si="4"/>
        <v>-8.9552238805970144E-2</v>
      </c>
      <c r="H50" s="18">
        <f t="shared" si="5"/>
        <v>-1.0600706713780918E-2</v>
      </c>
    </row>
    <row r="51" spans="2:8" ht="15" x14ac:dyDescent="0.2">
      <c r="B51" s="3" t="s">
        <v>13</v>
      </c>
      <c r="C51" s="10">
        <v>2</v>
      </c>
      <c r="D51" s="10">
        <v>4</v>
      </c>
      <c r="E51" s="8">
        <f t="shared" si="2"/>
        <v>3.5335689045936395E-3</v>
      </c>
      <c r="F51" s="8">
        <f t="shared" si="3"/>
        <v>9.7323600973236012E-3</v>
      </c>
      <c r="G51" s="13">
        <f t="shared" si="4"/>
        <v>1</v>
      </c>
      <c r="H51" s="18">
        <f t="shared" si="5"/>
        <v>3.5335689045936395E-3</v>
      </c>
    </row>
    <row r="52" spans="2:8" ht="15" x14ac:dyDescent="0.2">
      <c r="B52" s="3" t="s">
        <v>14</v>
      </c>
      <c r="C52" s="10">
        <v>7</v>
      </c>
      <c r="D52" s="10">
        <v>5</v>
      </c>
      <c r="E52" s="8">
        <f t="shared" si="2"/>
        <v>1.2367491166077738E-2</v>
      </c>
      <c r="F52" s="8">
        <f t="shared" si="3"/>
        <v>1.2165450121654502E-2</v>
      </c>
      <c r="G52" s="13">
        <f t="shared" si="4"/>
        <v>-0.2857142857142857</v>
      </c>
      <c r="H52" s="18">
        <f t="shared" si="5"/>
        <v>-3.5335689045936391E-3</v>
      </c>
    </row>
    <row r="53" spans="2:8" ht="15" x14ac:dyDescent="0.2">
      <c r="B53" s="3" t="s">
        <v>12</v>
      </c>
      <c r="C53" s="10">
        <v>1</v>
      </c>
      <c r="D53" s="10">
        <v>2</v>
      </c>
      <c r="E53" s="8">
        <f t="shared" si="2"/>
        <v>1.7667844522968198E-3</v>
      </c>
      <c r="F53" s="8">
        <f t="shared" si="3"/>
        <v>4.8661800486618006E-3</v>
      </c>
      <c r="G53" s="13">
        <f t="shared" si="4"/>
        <v>1</v>
      </c>
      <c r="H53" s="18">
        <f t="shared" si="5"/>
        <v>1.7667844522968198E-3</v>
      </c>
    </row>
    <row r="54" spans="2:8" ht="15" x14ac:dyDescent="0.2">
      <c r="B54" s="3" t="s">
        <v>214</v>
      </c>
      <c r="C54" s="10">
        <v>0</v>
      </c>
      <c r="D54" s="10">
        <v>2</v>
      </c>
      <c r="E54" s="8" t="str">
        <f t="shared" si="2"/>
        <v/>
      </c>
      <c r="F54" s="8">
        <f t="shared" si="3"/>
        <v>4.8661800486618006E-3</v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2</v>
      </c>
      <c r="E55" s="8" t="str">
        <f t="shared" si="2"/>
        <v/>
      </c>
      <c r="F55" s="8">
        <f t="shared" si="3"/>
        <v>4.8661800486618006E-3</v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14</v>
      </c>
      <c r="D56" s="10">
        <v>3</v>
      </c>
      <c r="E56" s="8">
        <f t="shared" si="2"/>
        <v>2.4734982332155476E-2</v>
      </c>
      <c r="F56" s="8">
        <f t="shared" si="3"/>
        <v>7.2992700729927005E-3</v>
      </c>
      <c r="G56" s="13">
        <f t="shared" si="4"/>
        <v>-0.7857142857142857</v>
      </c>
      <c r="H56" s="18">
        <f t="shared" si="5"/>
        <v>-1.9434628975265017E-2</v>
      </c>
    </row>
    <row r="57" spans="2:8" ht="15" x14ac:dyDescent="0.2">
      <c r="B57" s="3" t="s">
        <v>215</v>
      </c>
      <c r="C57" s="10">
        <v>4</v>
      </c>
      <c r="D57" s="10">
        <v>1</v>
      </c>
      <c r="E57" s="8">
        <f t="shared" si="2"/>
        <v>7.0671378091872791E-3</v>
      </c>
      <c r="F57" s="8">
        <f t="shared" si="3"/>
        <v>2.4330900243309003E-3</v>
      </c>
      <c r="G57" s="13">
        <f t="shared" si="4"/>
        <v>-0.75</v>
      </c>
      <c r="H57" s="18">
        <f t="shared" si="5"/>
        <v>-5.3003533568904589E-3</v>
      </c>
    </row>
    <row r="58" spans="2:8" ht="15" x14ac:dyDescent="0.2">
      <c r="B58" s="3" t="s">
        <v>216</v>
      </c>
      <c r="C58" s="10">
        <v>146</v>
      </c>
      <c r="D58" s="10">
        <v>65</v>
      </c>
      <c r="E58" s="8">
        <f t="shared" si="2"/>
        <v>0.25795053003533569</v>
      </c>
      <c r="F58" s="8">
        <f t="shared" si="3"/>
        <v>0.15815085158150852</v>
      </c>
      <c r="G58" s="13">
        <f t="shared" si="4"/>
        <v>-0.5547945205479452</v>
      </c>
      <c r="H58" s="18">
        <f t="shared" si="5"/>
        <v>-0.14310954063604239</v>
      </c>
    </row>
    <row r="59" spans="2:8" ht="15" x14ac:dyDescent="0.2">
      <c r="B59" s="3" t="s">
        <v>217</v>
      </c>
      <c r="C59" s="10">
        <v>2</v>
      </c>
      <c r="D59" s="10">
        <v>4</v>
      </c>
      <c r="E59" s="8">
        <f t="shared" si="2"/>
        <v>3.5335689045936395E-3</v>
      </c>
      <c r="F59" s="8">
        <f t="shared" si="3"/>
        <v>9.7323600973236012E-3</v>
      </c>
      <c r="G59" s="13">
        <f t="shared" si="4"/>
        <v>1</v>
      </c>
      <c r="H59" s="18">
        <f t="shared" si="5"/>
        <v>3.5335689045936395E-3</v>
      </c>
    </row>
    <row r="60" spans="2:8" ht="15" x14ac:dyDescent="0.2">
      <c r="B60" s="3" t="s">
        <v>218</v>
      </c>
      <c r="C60" s="10">
        <v>10</v>
      </c>
      <c r="D60" s="10">
        <v>11</v>
      </c>
      <c r="E60" s="8">
        <f t="shared" si="2"/>
        <v>1.7667844522968199E-2</v>
      </c>
      <c r="F60" s="8">
        <f t="shared" si="3"/>
        <v>2.6763990267639901E-2</v>
      </c>
      <c r="G60" s="13">
        <f t="shared" si="4"/>
        <v>0.1</v>
      </c>
      <c r="H60" s="18">
        <f t="shared" si="5"/>
        <v>1.76678445229682E-3</v>
      </c>
    </row>
    <row r="61" spans="2:8" ht="15" x14ac:dyDescent="0.2">
      <c r="B61" s="3" t="s">
        <v>219</v>
      </c>
      <c r="C61" s="10">
        <v>3</v>
      </c>
      <c r="D61" s="10">
        <v>3</v>
      </c>
      <c r="E61" s="8">
        <f t="shared" si="2"/>
        <v>5.3003533568904597E-3</v>
      </c>
      <c r="F61" s="8">
        <f t="shared" si="3"/>
        <v>7.2992700729927005E-3</v>
      </c>
      <c r="G61" s="13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19</v>
      </c>
      <c r="D62" s="10">
        <v>4</v>
      </c>
      <c r="E62" s="8">
        <f t="shared" si="2"/>
        <v>3.3568904593639579E-2</v>
      </c>
      <c r="F62" s="8">
        <f t="shared" si="3"/>
        <v>9.7323600973236012E-3</v>
      </c>
      <c r="G62" s="13">
        <f t="shared" si="4"/>
        <v>-0.78947368421052633</v>
      </c>
      <c r="H62" s="18">
        <f t="shared" si="5"/>
        <v>-2.6501766784452298E-2</v>
      </c>
    </row>
    <row r="63" spans="2:8" ht="15" x14ac:dyDescent="0.2">
      <c r="B63" s="3" t="s">
        <v>220</v>
      </c>
      <c r="C63" s="10">
        <v>5</v>
      </c>
      <c r="D63" s="10">
        <v>6</v>
      </c>
      <c r="E63" s="8">
        <f t="shared" si="2"/>
        <v>8.8339222614840993E-3</v>
      </c>
      <c r="F63" s="8">
        <f t="shared" si="3"/>
        <v>1.4598540145985401E-2</v>
      </c>
      <c r="G63" s="13">
        <f t="shared" si="4"/>
        <v>0.2</v>
      </c>
      <c r="H63" s="18">
        <f t="shared" si="5"/>
        <v>1.76678445229682E-3</v>
      </c>
    </row>
    <row r="64" spans="2:8" ht="13.5" customHeight="1" x14ac:dyDescent="0.2">
      <c r="B64" s="3" t="s">
        <v>221</v>
      </c>
      <c r="C64" s="10">
        <v>2</v>
      </c>
      <c r="D64" s="10">
        <v>7</v>
      </c>
      <c r="E64" s="8">
        <f t="shared" si="2"/>
        <v>3.5335689045936395E-3</v>
      </c>
      <c r="F64" s="8">
        <f t="shared" si="3"/>
        <v>1.7031630170316302E-2</v>
      </c>
      <c r="G64" s="13">
        <f t="shared" si="4"/>
        <v>2.5</v>
      </c>
      <c r="H64" s="18">
        <f t="shared" si="5"/>
        <v>8.8339222614840993E-3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2585</v>
      </c>
      <c r="D70" s="40">
        <f>SUM(D71:D145)</f>
        <v>3412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0.31992263056092846</v>
      </c>
      <c r="H70" s="41">
        <f>+IF(OR(AND(E70=""),(G70="")),"",E70*G70)</f>
        <v>0.31992263056092846</v>
      </c>
    </row>
    <row r="71" spans="2:8" ht="15" x14ac:dyDescent="0.2">
      <c r="B71" s="3" t="s">
        <v>20</v>
      </c>
      <c r="C71" s="10">
        <v>39</v>
      </c>
      <c r="D71" s="10">
        <v>58</v>
      </c>
      <c r="E71" s="12">
        <f>+IF(C71=0,"",C71/C$70)</f>
        <v>1.5087040618955513E-2</v>
      </c>
      <c r="F71" s="12">
        <f>+IF(D71=0,"",D71/D$70)</f>
        <v>1.6998827667057445E-2</v>
      </c>
      <c r="G71" s="13">
        <f>+IF(OR(AND(D71=0),(C71=0)),"0",((D71-C71)/C71))</f>
        <v>0.48717948717948717</v>
      </c>
      <c r="H71" s="18">
        <f>+IF(OR(AND(E71=""),(G71="")),"",E71*G71)</f>
        <v>7.3500967117988399E-3</v>
      </c>
    </row>
    <row r="72" spans="2:8" ht="15" x14ac:dyDescent="0.2">
      <c r="B72" s="3" t="s">
        <v>21</v>
      </c>
      <c r="C72" s="10">
        <v>3</v>
      </c>
      <c r="D72" s="10">
        <v>61</v>
      </c>
      <c r="E72" s="12">
        <f t="shared" ref="E72:E135" si="6">+IF(C72=0,"",C72/C$70)</f>
        <v>1.1605415860735009E-3</v>
      </c>
      <c r="F72" s="12">
        <f t="shared" ref="F72:F135" si="7">+IF(D72=0,"",D72/D$70)</f>
        <v>1.7878077373974208E-2</v>
      </c>
      <c r="G72" s="13">
        <f t="shared" ref="G72:G135" si="8">+IF(OR(AND(D72=0),(C72=0)),"0",((D72-C72)/C72))</f>
        <v>19.333333333333332</v>
      </c>
      <c r="H72" s="18">
        <f t="shared" ref="H72:H135" si="9">+IF(OR(AND(E72=""),(G72="")),"",E72*G72)</f>
        <v>2.243713733075435E-2</v>
      </c>
    </row>
    <row r="73" spans="2:8" ht="15" x14ac:dyDescent="0.2">
      <c r="B73" s="3" t="s">
        <v>22</v>
      </c>
      <c r="C73" s="10">
        <v>40</v>
      </c>
      <c r="D73" s="10">
        <v>157</v>
      </c>
      <c r="E73" s="12">
        <f t="shared" si="6"/>
        <v>1.5473887814313346E-2</v>
      </c>
      <c r="F73" s="12">
        <f t="shared" si="7"/>
        <v>4.6014067995310666E-2</v>
      </c>
      <c r="G73" s="13">
        <f t="shared" si="8"/>
        <v>2.9249999999999998</v>
      </c>
      <c r="H73" s="18">
        <f t="shared" si="9"/>
        <v>4.5261121856866537E-2</v>
      </c>
    </row>
    <row r="74" spans="2:8" ht="15" x14ac:dyDescent="0.2">
      <c r="B74" s="3" t="s">
        <v>222</v>
      </c>
      <c r="C74" s="10">
        <v>163</v>
      </c>
      <c r="D74" s="10">
        <v>114</v>
      </c>
      <c r="E74" s="12">
        <f t="shared" si="6"/>
        <v>6.3056092843326889E-2</v>
      </c>
      <c r="F74" s="12">
        <f t="shared" si="7"/>
        <v>3.3411488862837048E-2</v>
      </c>
      <c r="G74" s="13">
        <f t="shared" si="8"/>
        <v>-0.30061349693251532</v>
      </c>
      <c r="H74" s="18">
        <f t="shared" si="9"/>
        <v>-1.8955512572533847E-2</v>
      </c>
    </row>
    <row r="75" spans="2:8" ht="15" x14ac:dyDescent="0.2">
      <c r="B75" s="3" t="s">
        <v>23</v>
      </c>
      <c r="C75" s="10">
        <v>1</v>
      </c>
      <c r="D75" s="10">
        <v>1</v>
      </c>
      <c r="E75" s="12">
        <f t="shared" si="6"/>
        <v>3.8684719535783365E-4</v>
      </c>
      <c r="F75" s="12">
        <f t="shared" si="7"/>
        <v>2.9308323563892143E-4</v>
      </c>
      <c r="G75" s="13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4</v>
      </c>
      <c r="D76" s="10">
        <v>1</v>
      </c>
      <c r="E76" s="12">
        <f t="shared" si="6"/>
        <v>1.5473887814313346E-3</v>
      </c>
      <c r="F76" s="12">
        <f t="shared" si="7"/>
        <v>2.9308323563892143E-4</v>
      </c>
      <c r="G76" s="13">
        <f t="shared" si="8"/>
        <v>-0.75</v>
      </c>
      <c r="H76" s="18">
        <f t="shared" si="9"/>
        <v>-1.1605415860735009E-3</v>
      </c>
    </row>
    <row r="77" spans="2:8" ht="15" x14ac:dyDescent="0.2">
      <c r="B77" s="3" t="s">
        <v>224</v>
      </c>
      <c r="C77" s="10">
        <v>2</v>
      </c>
      <c r="D77" s="10">
        <v>5</v>
      </c>
      <c r="E77" s="12">
        <f t="shared" si="6"/>
        <v>7.7369439071566729E-4</v>
      </c>
      <c r="F77" s="12">
        <f t="shared" si="7"/>
        <v>1.4654161781946073E-3</v>
      </c>
      <c r="G77" s="13">
        <f t="shared" si="8"/>
        <v>1.5</v>
      </c>
      <c r="H77" s="18">
        <f t="shared" si="9"/>
        <v>1.1605415860735009E-3</v>
      </c>
    </row>
    <row r="78" spans="2:8" ht="15" x14ac:dyDescent="0.2">
      <c r="B78" s="3" t="s">
        <v>225</v>
      </c>
      <c r="C78" s="10">
        <v>3</v>
      </c>
      <c r="D78" s="10">
        <v>1</v>
      </c>
      <c r="E78" s="12">
        <f t="shared" si="6"/>
        <v>1.1605415860735009E-3</v>
      </c>
      <c r="F78" s="12">
        <f t="shared" si="7"/>
        <v>2.9308323563892143E-4</v>
      </c>
      <c r="G78" s="13">
        <f t="shared" si="8"/>
        <v>-0.66666666666666663</v>
      </c>
      <c r="H78" s="18">
        <f t="shared" si="9"/>
        <v>-7.7369439071566719E-4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12</v>
      </c>
      <c r="D80" s="10">
        <v>16</v>
      </c>
      <c r="E80" s="12">
        <f t="shared" si="6"/>
        <v>4.6421663442940036E-3</v>
      </c>
      <c r="F80" s="12">
        <f t="shared" si="7"/>
        <v>4.6893317702227429E-3</v>
      </c>
      <c r="G80" s="13">
        <f t="shared" si="8"/>
        <v>0.33333333333333331</v>
      </c>
      <c r="H80" s="18">
        <f t="shared" si="9"/>
        <v>1.5473887814313344E-3</v>
      </c>
    </row>
    <row r="81" spans="2:8" ht="15" x14ac:dyDescent="0.2">
      <c r="B81" s="3" t="s">
        <v>24</v>
      </c>
      <c r="C81" s="10">
        <v>6</v>
      </c>
      <c r="D81" s="10">
        <v>6</v>
      </c>
      <c r="E81" s="12">
        <f t="shared" si="6"/>
        <v>2.3210831721470018E-3</v>
      </c>
      <c r="F81" s="12">
        <f t="shared" si="7"/>
        <v>1.7584994138335288E-3</v>
      </c>
      <c r="G81" s="13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69</v>
      </c>
      <c r="D82" s="10">
        <v>144</v>
      </c>
      <c r="E82" s="12">
        <f t="shared" si="6"/>
        <v>2.6692456479690523E-2</v>
      </c>
      <c r="F82" s="12">
        <f t="shared" si="7"/>
        <v>4.2203985932004688E-2</v>
      </c>
      <c r="G82" s="13">
        <f t="shared" si="8"/>
        <v>1.0869565217391304</v>
      </c>
      <c r="H82" s="18">
        <f t="shared" si="9"/>
        <v>2.9013539651837523E-2</v>
      </c>
    </row>
    <row r="83" spans="2:8" ht="15" x14ac:dyDescent="0.2">
      <c r="B83" s="3" t="s">
        <v>229</v>
      </c>
      <c r="C83" s="10">
        <v>27</v>
      </c>
      <c r="D83" s="10">
        <v>64</v>
      </c>
      <c r="E83" s="12">
        <f t="shared" si="6"/>
        <v>1.0444874274661509E-2</v>
      </c>
      <c r="F83" s="12">
        <f t="shared" si="7"/>
        <v>1.8757327080890972E-2</v>
      </c>
      <c r="G83" s="13">
        <f t="shared" si="8"/>
        <v>1.3703703703703705</v>
      </c>
      <c r="H83" s="18">
        <f t="shared" si="9"/>
        <v>1.4313346228239847E-2</v>
      </c>
    </row>
    <row r="84" spans="2:8" ht="15" x14ac:dyDescent="0.2">
      <c r="B84" s="3" t="s">
        <v>230</v>
      </c>
      <c r="C84" s="10">
        <v>11</v>
      </c>
      <c r="D84" s="10">
        <v>24</v>
      </c>
      <c r="E84" s="12">
        <f t="shared" si="6"/>
        <v>4.2553191489361703E-3</v>
      </c>
      <c r="F84" s="12">
        <f t="shared" si="7"/>
        <v>7.0339976553341153E-3</v>
      </c>
      <c r="G84" s="13">
        <f t="shared" si="8"/>
        <v>1.1818181818181819</v>
      </c>
      <c r="H84" s="18">
        <f t="shared" si="9"/>
        <v>5.0290135396518377E-3</v>
      </c>
    </row>
    <row r="85" spans="2:8" ht="15" x14ac:dyDescent="0.2">
      <c r="B85" s="3" t="s">
        <v>28</v>
      </c>
      <c r="C85" s="10">
        <v>31</v>
      </c>
      <c r="D85" s="10">
        <v>6</v>
      </c>
      <c r="E85" s="12">
        <f t="shared" si="6"/>
        <v>1.1992263056092843E-2</v>
      </c>
      <c r="F85" s="12">
        <f t="shared" si="7"/>
        <v>1.7584994138335288E-3</v>
      </c>
      <c r="G85" s="13">
        <f t="shared" si="8"/>
        <v>-0.80645161290322576</v>
      </c>
      <c r="H85" s="18">
        <f t="shared" si="9"/>
        <v>-9.6711798839458404E-3</v>
      </c>
    </row>
    <row r="86" spans="2:8" ht="15" x14ac:dyDescent="0.2">
      <c r="B86" s="3" t="s">
        <v>231</v>
      </c>
      <c r="C86" s="10">
        <v>50</v>
      </c>
      <c r="D86" s="10">
        <v>39</v>
      </c>
      <c r="E86" s="12">
        <f t="shared" si="6"/>
        <v>1.9342359767891684E-2</v>
      </c>
      <c r="F86" s="12">
        <f t="shared" si="7"/>
        <v>1.1430246189917937E-2</v>
      </c>
      <c r="G86" s="13">
        <f t="shared" si="8"/>
        <v>-0.22</v>
      </c>
      <c r="H86" s="18">
        <f t="shared" si="9"/>
        <v>-4.2553191489361703E-3</v>
      </c>
    </row>
    <row r="87" spans="2:8" ht="15" x14ac:dyDescent="0.2">
      <c r="B87" s="3" t="s">
        <v>232</v>
      </c>
      <c r="C87" s="10">
        <v>5</v>
      </c>
      <c r="D87" s="10">
        <v>2</v>
      </c>
      <c r="E87" s="12">
        <f t="shared" si="6"/>
        <v>1.9342359767891683E-3</v>
      </c>
      <c r="F87" s="12">
        <f t="shared" si="7"/>
        <v>5.8616647127784287E-4</v>
      </c>
      <c r="G87" s="13">
        <f t="shared" si="8"/>
        <v>-0.6</v>
      </c>
      <c r="H87" s="18">
        <f t="shared" si="9"/>
        <v>-1.1605415860735009E-3</v>
      </c>
    </row>
    <row r="88" spans="2:8" ht="15" x14ac:dyDescent="0.2">
      <c r="B88" s="3" t="s">
        <v>233</v>
      </c>
      <c r="C88" s="10">
        <v>265</v>
      </c>
      <c r="D88" s="10">
        <v>222</v>
      </c>
      <c r="E88" s="12">
        <f t="shared" si="6"/>
        <v>0.10251450676982592</v>
      </c>
      <c r="F88" s="12">
        <f t="shared" si="7"/>
        <v>6.5064478311840562E-2</v>
      </c>
      <c r="G88" s="13">
        <f t="shared" si="8"/>
        <v>-0.16226415094339622</v>
      </c>
      <c r="H88" s="18">
        <f t="shared" si="9"/>
        <v>-1.6634429400386844E-2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1</v>
      </c>
      <c r="E90" s="12" t="str">
        <f t="shared" si="6"/>
        <v/>
      </c>
      <c r="F90" s="12">
        <f t="shared" si="7"/>
        <v>2.9308323563892143E-4</v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45</v>
      </c>
      <c r="D91" s="10">
        <v>69</v>
      </c>
      <c r="E91" s="12">
        <f t="shared" si="6"/>
        <v>1.7408123791102514E-2</v>
      </c>
      <c r="F91" s="12">
        <f t="shared" si="7"/>
        <v>2.0222743259085581E-2</v>
      </c>
      <c r="G91" s="13">
        <f t="shared" si="8"/>
        <v>0.53333333333333333</v>
      </c>
      <c r="H91" s="18">
        <f t="shared" si="9"/>
        <v>9.2843326885880071E-3</v>
      </c>
    </row>
    <row r="92" spans="2:8" ht="15" x14ac:dyDescent="0.2">
      <c r="B92" s="3" t="s">
        <v>235</v>
      </c>
      <c r="C92" s="10">
        <v>48</v>
      </c>
      <c r="D92" s="10">
        <v>64</v>
      </c>
      <c r="E92" s="12">
        <f t="shared" si="6"/>
        <v>1.8568665377176014E-2</v>
      </c>
      <c r="F92" s="12">
        <f t="shared" si="7"/>
        <v>1.8757327080890972E-2</v>
      </c>
      <c r="G92" s="13">
        <f t="shared" si="8"/>
        <v>0.33333333333333331</v>
      </c>
      <c r="H92" s="18">
        <f t="shared" si="9"/>
        <v>6.1895551257253375E-3</v>
      </c>
    </row>
    <row r="93" spans="2:8" ht="15" x14ac:dyDescent="0.2">
      <c r="B93" s="3" t="s">
        <v>560</v>
      </c>
      <c r="C93" s="10">
        <v>101</v>
      </c>
      <c r="D93" s="10">
        <v>136</v>
      </c>
      <c r="E93" s="12">
        <f t="shared" si="6"/>
        <v>3.9071566731141198E-2</v>
      </c>
      <c r="F93" s="12">
        <f t="shared" si="7"/>
        <v>3.9859320046893319E-2</v>
      </c>
      <c r="G93" s="13">
        <f t="shared" si="8"/>
        <v>0.34653465346534651</v>
      </c>
      <c r="H93" s="18">
        <f t="shared" si="9"/>
        <v>1.3539651837524177E-2</v>
      </c>
    </row>
    <row r="94" spans="2:8" ht="15" x14ac:dyDescent="0.2">
      <c r="B94" s="3" t="s">
        <v>25</v>
      </c>
      <c r="C94" s="10">
        <v>11</v>
      </c>
      <c r="D94" s="10">
        <v>16</v>
      </c>
      <c r="E94" s="12">
        <f t="shared" si="6"/>
        <v>4.2553191489361703E-3</v>
      </c>
      <c r="F94" s="12">
        <f t="shared" si="7"/>
        <v>4.6893317702227429E-3</v>
      </c>
      <c r="G94" s="13">
        <f t="shared" si="8"/>
        <v>0.45454545454545453</v>
      </c>
      <c r="H94" s="18">
        <f t="shared" si="9"/>
        <v>1.9342359767891683E-3</v>
      </c>
    </row>
    <row r="95" spans="2:8" ht="15" x14ac:dyDescent="0.2">
      <c r="B95" s="3" t="s">
        <v>27</v>
      </c>
      <c r="C95" s="10">
        <v>4</v>
      </c>
      <c r="D95" s="10">
        <v>4</v>
      </c>
      <c r="E95" s="12">
        <f t="shared" si="6"/>
        <v>1.5473887814313346E-3</v>
      </c>
      <c r="F95" s="12">
        <f t="shared" si="7"/>
        <v>1.1723329425556857E-3</v>
      </c>
      <c r="G95" s="13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10">
        <v>3</v>
      </c>
      <c r="D96" s="10">
        <v>1</v>
      </c>
      <c r="E96" s="12">
        <f t="shared" si="6"/>
        <v>1.1605415860735009E-3</v>
      </c>
      <c r="F96" s="12">
        <f t="shared" si="7"/>
        <v>2.9308323563892143E-4</v>
      </c>
      <c r="G96" s="13">
        <f t="shared" si="8"/>
        <v>-0.66666666666666663</v>
      </c>
      <c r="H96" s="18">
        <f t="shared" si="9"/>
        <v>-7.7369439071566719E-4</v>
      </c>
    </row>
    <row r="97" spans="2:8" ht="15" x14ac:dyDescent="0.2">
      <c r="B97" s="3" t="s">
        <v>237</v>
      </c>
      <c r="C97" s="10">
        <v>4</v>
      </c>
      <c r="D97" s="10">
        <v>7</v>
      </c>
      <c r="E97" s="12">
        <f t="shared" si="6"/>
        <v>1.5473887814313346E-3</v>
      </c>
      <c r="F97" s="12">
        <f t="shared" si="7"/>
        <v>2.0515826494724504E-3</v>
      </c>
      <c r="G97" s="13">
        <f t="shared" si="8"/>
        <v>0.75</v>
      </c>
      <c r="H97" s="18">
        <f t="shared" si="9"/>
        <v>1.1605415860735009E-3</v>
      </c>
    </row>
    <row r="98" spans="2:8" ht="15" x14ac:dyDescent="0.2">
      <c r="B98" s="3" t="s">
        <v>238</v>
      </c>
      <c r="C98" s="10">
        <v>314</v>
      </c>
      <c r="D98" s="10">
        <v>409</v>
      </c>
      <c r="E98" s="12">
        <f t="shared" si="6"/>
        <v>0.12147001934235976</v>
      </c>
      <c r="F98" s="12">
        <f t="shared" si="7"/>
        <v>0.11987104337631888</v>
      </c>
      <c r="G98" s="13">
        <f t="shared" si="8"/>
        <v>0.30254777070063693</v>
      </c>
      <c r="H98" s="18">
        <f t="shared" si="9"/>
        <v>3.6750483558994192E-2</v>
      </c>
    </row>
    <row r="99" spans="2:8" ht="15" x14ac:dyDescent="0.2">
      <c r="B99" s="3" t="s">
        <v>239</v>
      </c>
      <c r="C99" s="10">
        <v>149</v>
      </c>
      <c r="D99" s="10">
        <v>154</v>
      </c>
      <c r="E99" s="12">
        <f t="shared" si="6"/>
        <v>5.7640232108317216E-2</v>
      </c>
      <c r="F99" s="12">
        <f t="shared" si="7"/>
        <v>4.5134818288393906E-2</v>
      </c>
      <c r="G99" s="13">
        <f t="shared" si="8"/>
        <v>3.3557046979865772E-2</v>
      </c>
      <c r="H99" s="18">
        <f t="shared" si="9"/>
        <v>1.9342359767891683E-3</v>
      </c>
    </row>
    <row r="100" spans="2:8" ht="15" x14ac:dyDescent="0.2">
      <c r="B100" s="3" t="s">
        <v>240</v>
      </c>
      <c r="C100" s="10">
        <v>238</v>
      </c>
      <c r="D100" s="10">
        <v>179</v>
      </c>
      <c r="E100" s="12">
        <f t="shared" si="6"/>
        <v>9.2069632495164408E-2</v>
      </c>
      <c r="F100" s="12">
        <f t="shared" si="7"/>
        <v>5.2461899179366937E-2</v>
      </c>
      <c r="G100" s="13">
        <f t="shared" si="8"/>
        <v>-0.24789915966386555</v>
      </c>
      <c r="H100" s="18">
        <f t="shared" si="9"/>
        <v>-2.2823984526112187E-2</v>
      </c>
    </row>
    <row r="101" spans="2:8" ht="15" x14ac:dyDescent="0.2">
      <c r="B101" s="3" t="s">
        <v>241</v>
      </c>
      <c r="C101" s="10">
        <v>5</v>
      </c>
      <c r="D101" s="10">
        <v>3</v>
      </c>
      <c r="E101" s="12">
        <f t="shared" si="6"/>
        <v>1.9342359767891683E-3</v>
      </c>
      <c r="F101" s="12">
        <f t="shared" si="7"/>
        <v>8.7924970691676441E-4</v>
      </c>
      <c r="G101" s="13">
        <f t="shared" si="8"/>
        <v>-0.4</v>
      </c>
      <c r="H101" s="18">
        <f t="shared" si="9"/>
        <v>-7.736943907156674E-4</v>
      </c>
    </row>
    <row r="102" spans="2:8" ht="15" x14ac:dyDescent="0.2">
      <c r="B102" s="3" t="s">
        <v>242</v>
      </c>
      <c r="C102" s="10">
        <v>32</v>
      </c>
      <c r="D102" s="10">
        <v>14</v>
      </c>
      <c r="E102" s="12">
        <f t="shared" si="6"/>
        <v>1.2379110251450677E-2</v>
      </c>
      <c r="F102" s="12">
        <f t="shared" si="7"/>
        <v>4.1031652989449007E-3</v>
      </c>
      <c r="G102" s="13">
        <f t="shared" si="8"/>
        <v>-0.5625</v>
      </c>
      <c r="H102" s="18">
        <f t="shared" si="9"/>
        <v>-6.9632495164410058E-3</v>
      </c>
    </row>
    <row r="103" spans="2:8" ht="15" x14ac:dyDescent="0.2">
      <c r="B103" s="3" t="s">
        <v>243</v>
      </c>
      <c r="C103" s="10">
        <v>16</v>
      </c>
      <c r="D103" s="10">
        <v>15</v>
      </c>
      <c r="E103" s="12">
        <f t="shared" si="6"/>
        <v>6.1895551257253384E-3</v>
      </c>
      <c r="F103" s="12">
        <f t="shared" si="7"/>
        <v>4.3962485345838218E-3</v>
      </c>
      <c r="G103" s="13">
        <f t="shared" si="8"/>
        <v>-6.25E-2</v>
      </c>
      <c r="H103" s="18">
        <f t="shared" si="9"/>
        <v>-3.8684719535783365E-4</v>
      </c>
    </row>
    <row r="104" spans="2:8" ht="15" x14ac:dyDescent="0.2">
      <c r="B104" s="3" t="s">
        <v>34</v>
      </c>
      <c r="C104" s="10">
        <v>31</v>
      </c>
      <c r="D104" s="10">
        <v>26</v>
      </c>
      <c r="E104" s="12">
        <f t="shared" si="6"/>
        <v>1.1992263056092843E-2</v>
      </c>
      <c r="F104" s="12">
        <f t="shared" si="7"/>
        <v>7.6201641266119575E-3</v>
      </c>
      <c r="G104" s="13">
        <f t="shared" si="8"/>
        <v>-0.16129032258064516</v>
      </c>
      <c r="H104" s="18">
        <f t="shared" si="9"/>
        <v>-1.9342359767891683E-3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9</v>
      </c>
      <c r="D107" s="10">
        <v>7</v>
      </c>
      <c r="E107" s="12">
        <f t="shared" si="6"/>
        <v>3.4816247582205029E-3</v>
      </c>
      <c r="F107" s="12">
        <f t="shared" si="7"/>
        <v>2.0515826494724504E-3</v>
      </c>
      <c r="G107" s="13">
        <f t="shared" si="8"/>
        <v>-0.22222222222222221</v>
      </c>
      <c r="H107" s="18">
        <f t="shared" si="9"/>
        <v>-7.7369439071566729E-4</v>
      </c>
    </row>
    <row r="108" spans="2:8" ht="15" x14ac:dyDescent="0.2">
      <c r="B108" s="3" t="s">
        <v>31</v>
      </c>
      <c r="C108" s="10">
        <v>0</v>
      </c>
      <c r="D108" s="10">
        <v>2</v>
      </c>
      <c r="E108" s="12" t="str">
        <f t="shared" si="6"/>
        <v/>
      </c>
      <c r="F108" s="12">
        <f t="shared" si="7"/>
        <v>5.8616647127784287E-4</v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2</v>
      </c>
      <c r="D109" s="10">
        <v>3</v>
      </c>
      <c r="E109" s="12">
        <f t="shared" si="6"/>
        <v>7.7369439071566729E-4</v>
      </c>
      <c r="F109" s="12">
        <f t="shared" si="7"/>
        <v>8.7924970691676441E-4</v>
      </c>
      <c r="G109" s="13">
        <f t="shared" si="8"/>
        <v>0.5</v>
      </c>
      <c r="H109" s="18">
        <f t="shared" si="9"/>
        <v>3.8684719535783365E-4</v>
      </c>
    </row>
    <row r="110" spans="2:8" ht="15" x14ac:dyDescent="0.2">
      <c r="B110" s="3" t="s">
        <v>32</v>
      </c>
      <c r="C110" s="10">
        <v>12</v>
      </c>
      <c r="D110" s="10">
        <v>18</v>
      </c>
      <c r="E110" s="12">
        <f t="shared" si="6"/>
        <v>4.6421663442940036E-3</v>
      </c>
      <c r="F110" s="12">
        <f t="shared" si="7"/>
        <v>5.275498241500586E-3</v>
      </c>
      <c r="G110" s="13">
        <f t="shared" si="8"/>
        <v>0.5</v>
      </c>
      <c r="H110" s="18">
        <f t="shared" si="9"/>
        <v>2.3210831721470018E-3</v>
      </c>
    </row>
    <row r="111" spans="2:8" ht="15" x14ac:dyDescent="0.2">
      <c r="B111" s="3" t="s">
        <v>30</v>
      </c>
      <c r="C111" s="10">
        <v>2</v>
      </c>
      <c r="D111" s="10">
        <v>3</v>
      </c>
      <c r="E111" s="12">
        <f t="shared" si="6"/>
        <v>7.7369439071566729E-4</v>
      </c>
      <c r="F111" s="12">
        <f t="shared" si="7"/>
        <v>8.7924970691676441E-4</v>
      </c>
      <c r="G111" s="13">
        <f t="shared" si="8"/>
        <v>0.5</v>
      </c>
      <c r="H111" s="18">
        <f t="shared" si="9"/>
        <v>3.8684719535783365E-4</v>
      </c>
    </row>
    <row r="112" spans="2:8" ht="15" x14ac:dyDescent="0.2">
      <c r="B112" s="3" t="s">
        <v>33</v>
      </c>
      <c r="C112" s="10">
        <v>67</v>
      </c>
      <c r="D112" s="10">
        <v>47</v>
      </c>
      <c r="E112" s="12">
        <f t="shared" si="6"/>
        <v>2.5918762088974853E-2</v>
      </c>
      <c r="F112" s="12">
        <f t="shared" si="7"/>
        <v>1.3774912075029308E-2</v>
      </c>
      <c r="G112" s="13">
        <f t="shared" si="8"/>
        <v>-0.29850746268656714</v>
      </c>
      <c r="H112" s="18">
        <f t="shared" si="9"/>
        <v>-7.7369439071566723E-3</v>
      </c>
    </row>
    <row r="113" spans="2:8" ht="15" x14ac:dyDescent="0.2">
      <c r="B113" s="3" t="s">
        <v>248</v>
      </c>
      <c r="C113" s="10">
        <v>80</v>
      </c>
      <c r="D113" s="10">
        <v>142</v>
      </c>
      <c r="E113" s="12">
        <f t="shared" si="6"/>
        <v>3.0947775628626693E-2</v>
      </c>
      <c r="F113" s="12">
        <f t="shared" si="7"/>
        <v>4.1617819460726846E-2</v>
      </c>
      <c r="G113" s="13">
        <f t="shared" si="8"/>
        <v>0.77500000000000002</v>
      </c>
      <c r="H113" s="18">
        <f t="shared" si="9"/>
        <v>2.3984526112185687E-2</v>
      </c>
    </row>
    <row r="114" spans="2:8" ht="15" x14ac:dyDescent="0.2">
      <c r="B114" s="3" t="s">
        <v>38</v>
      </c>
      <c r="C114" s="10">
        <v>0</v>
      </c>
      <c r="D114" s="10">
        <v>1</v>
      </c>
      <c r="E114" s="12" t="str">
        <f t="shared" si="6"/>
        <v/>
      </c>
      <c r="F114" s="12">
        <f t="shared" si="7"/>
        <v>2.9308323563892143E-4</v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75</v>
      </c>
      <c r="D115" s="10">
        <v>204</v>
      </c>
      <c r="E115" s="12">
        <f t="shared" si="6"/>
        <v>2.9013539651837523E-2</v>
      </c>
      <c r="F115" s="12">
        <f t="shared" si="7"/>
        <v>5.9788980070339975E-2</v>
      </c>
      <c r="G115" s="13">
        <f t="shared" si="8"/>
        <v>1.72</v>
      </c>
      <c r="H115" s="18">
        <f t="shared" si="9"/>
        <v>4.9903288201160537E-2</v>
      </c>
    </row>
    <row r="116" spans="2:8" ht="15" x14ac:dyDescent="0.2">
      <c r="B116" s="3" t="s">
        <v>249</v>
      </c>
      <c r="C116" s="10">
        <v>81</v>
      </c>
      <c r="D116" s="10">
        <v>73</v>
      </c>
      <c r="E116" s="12">
        <f t="shared" si="6"/>
        <v>3.1334622823984526E-2</v>
      </c>
      <c r="F116" s="12">
        <f t="shared" si="7"/>
        <v>2.1395076201641265E-2</v>
      </c>
      <c r="G116" s="13">
        <f t="shared" si="8"/>
        <v>-9.8765432098765427E-2</v>
      </c>
      <c r="H116" s="18">
        <f t="shared" si="9"/>
        <v>-3.0947775628626692E-3</v>
      </c>
    </row>
    <row r="117" spans="2:8" ht="15" x14ac:dyDescent="0.2">
      <c r="B117" s="3" t="s">
        <v>250</v>
      </c>
      <c r="C117" s="10">
        <v>1</v>
      </c>
      <c r="D117" s="10">
        <v>3</v>
      </c>
      <c r="E117" s="12">
        <f t="shared" si="6"/>
        <v>3.8684719535783365E-4</v>
      </c>
      <c r="F117" s="12">
        <f t="shared" si="7"/>
        <v>8.7924970691676441E-4</v>
      </c>
      <c r="G117" s="13">
        <f t="shared" si="8"/>
        <v>2</v>
      </c>
      <c r="H117" s="18">
        <f t="shared" si="9"/>
        <v>7.7369439071566729E-4</v>
      </c>
    </row>
    <row r="118" spans="2:8" ht="15" x14ac:dyDescent="0.2">
      <c r="B118" s="3" t="s">
        <v>251</v>
      </c>
      <c r="C118" s="10">
        <v>133</v>
      </c>
      <c r="D118" s="10">
        <v>186</v>
      </c>
      <c r="E118" s="12">
        <f t="shared" si="6"/>
        <v>5.1450676982591877E-2</v>
      </c>
      <c r="F118" s="12">
        <f t="shared" si="7"/>
        <v>5.4513481828839389E-2</v>
      </c>
      <c r="G118" s="13">
        <f t="shared" si="8"/>
        <v>0.39849624060150374</v>
      </c>
      <c r="H118" s="18">
        <f t="shared" si="9"/>
        <v>2.0502901353965184E-2</v>
      </c>
    </row>
    <row r="119" spans="2:8" ht="15" x14ac:dyDescent="0.2">
      <c r="B119" s="3" t="s">
        <v>252</v>
      </c>
      <c r="C119" s="10">
        <v>69</v>
      </c>
      <c r="D119" s="10">
        <v>74</v>
      </c>
      <c r="E119" s="12">
        <f t="shared" si="6"/>
        <v>2.6692456479690523E-2</v>
      </c>
      <c r="F119" s="12">
        <f t="shared" si="7"/>
        <v>2.1688159437280186E-2</v>
      </c>
      <c r="G119" s="13">
        <f t="shared" si="8"/>
        <v>7.2463768115942032E-2</v>
      </c>
      <c r="H119" s="18">
        <f t="shared" si="9"/>
        <v>1.9342359767891685E-3</v>
      </c>
    </row>
    <row r="120" spans="2:8" ht="15" x14ac:dyDescent="0.2">
      <c r="B120" s="3" t="s">
        <v>253</v>
      </c>
      <c r="C120" s="10">
        <v>53</v>
      </c>
      <c r="D120" s="10">
        <v>107</v>
      </c>
      <c r="E120" s="12">
        <f t="shared" si="6"/>
        <v>2.0502901353965184E-2</v>
      </c>
      <c r="F120" s="12">
        <f t="shared" si="7"/>
        <v>3.1359906213364597E-2</v>
      </c>
      <c r="G120" s="13">
        <f t="shared" si="8"/>
        <v>1.0188679245283019</v>
      </c>
      <c r="H120" s="18">
        <f t="shared" si="9"/>
        <v>2.0889748549323017E-2</v>
      </c>
    </row>
    <row r="121" spans="2:8" ht="15" x14ac:dyDescent="0.2">
      <c r="B121" s="3" t="s">
        <v>35</v>
      </c>
      <c r="C121" s="10">
        <v>55</v>
      </c>
      <c r="D121" s="10">
        <v>44</v>
      </c>
      <c r="E121" s="12">
        <f t="shared" si="6"/>
        <v>2.1276595744680851E-2</v>
      </c>
      <c r="F121" s="12">
        <f t="shared" si="7"/>
        <v>1.2895662368112544E-2</v>
      </c>
      <c r="G121" s="13">
        <f t="shared" si="8"/>
        <v>-0.2</v>
      </c>
      <c r="H121" s="18">
        <f t="shared" si="9"/>
        <v>-4.2553191489361703E-3</v>
      </c>
    </row>
    <row r="122" spans="2:8" ht="15" x14ac:dyDescent="0.2">
      <c r="B122" s="3" t="s">
        <v>39</v>
      </c>
      <c r="C122" s="10">
        <v>2</v>
      </c>
      <c r="D122" s="10">
        <v>6</v>
      </c>
      <c r="E122" s="12">
        <f t="shared" si="6"/>
        <v>7.7369439071566729E-4</v>
      </c>
      <c r="F122" s="12">
        <f t="shared" si="7"/>
        <v>1.7584994138335288E-3</v>
      </c>
      <c r="G122" s="13">
        <f t="shared" si="8"/>
        <v>2</v>
      </c>
      <c r="H122" s="18">
        <f t="shared" si="9"/>
        <v>1.5473887814313346E-3</v>
      </c>
    </row>
    <row r="123" spans="2:8" ht="15" x14ac:dyDescent="0.2">
      <c r="B123" s="3" t="s">
        <v>37</v>
      </c>
      <c r="C123" s="10">
        <v>5</v>
      </c>
      <c r="D123" s="10">
        <v>22</v>
      </c>
      <c r="E123" s="12">
        <f t="shared" si="6"/>
        <v>1.9342359767891683E-3</v>
      </c>
      <c r="F123" s="12">
        <f t="shared" si="7"/>
        <v>6.4478311840562722E-3</v>
      </c>
      <c r="G123" s="13">
        <f t="shared" si="8"/>
        <v>3.4</v>
      </c>
      <c r="H123" s="18">
        <f t="shared" si="9"/>
        <v>6.5764023210831716E-3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1</v>
      </c>
      <c r="D125" s="10">
        <v>1</v>
      </c>
      <c r="E125" s="12">
        <f t="shared" si="6"/>
        <v>3.8684719535783365E-4</v>
      </c>
      <c r="F125" s="12">
        <f t="shared" si="7"/>
        <v>2.9308323563892143E-4</v>
      </c>
      <c r="G125" s="13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2.9308323563892143E-4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10</v>
      </c>
      <c r="D127" s="10">
        <v>15</v>
      </c>
      <c r="E127" s="12">
        <f t="shared" si="6"/>
        <v>3.8684719535783366E-3</v>
      </c>
      <c r="F127" s="12">
        <f t="shared" si="7"/>
        <v>4.3962485345838218E-3</v>
      </c>
      <c r="G127" s="13">
        <f t="shared" si="8"/>
        <v>0.5</v>
      </c>
      <c r="H127" s="18">
        <f t="shared" si="9"/>
        <v>1.9342359767891683E-3</v>
      </c>
    </row>
    <row r="128" spans="2:8" ht="15" x14ac:dyDescent="0.2">
      <c r="B128" s="3" t="s">
        <v>257</v>
      </c>
      <c r="C128" s="10">
        <v>7</v>
      </c>
      <c r="D128" s="10">
        <v>7</v>
      </c>
      <c r="E128" s="12">
        <f t="shared" si="6"/>
        <v>2.7079303675048355E-3</v>
      </c>
      <c r="F128" s="12">
        <f t="shared" si="7"/>
        <v>2.0515826494724504E-3</v>
      </c>
      <c r="G128" s="13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10">
        <v>14</v>
      </c>
      <c r="D129" s="10">
        <v>15</v>
      </c>
      <c r="E129" s="12">
        <f t="shared" si="6"/>
        <v>5.415860735009671E-3</v>
      </c>
      <c r="F129" s="12">
        <f t="shared" si="7"/>
        <v>4.3962485345838218E-3</v>
      </c>
      <c r="G129" s="13">
        <f t="shared" si="8"/>
        <v>7.1428571428571425E-2</v>
      </c>
      <c r="H129" s="18">
        <f t="shared" si="9"/>
        <v>3.8684719535783359E-4</v>
      </c>
    </row>
    <row r="130" spans="2:8" ht="30" x14ac:dyDescent="0.2">
      <c r="B130" s="3" t="s">
        <v>259</v>
      </c>
      <c r="C130" s="10">
        <v>1</v>
      </c>
      <c r="D130" s="10">
        <v>4</v>
      </c>
      <c r="E130" s="12">
        <f t="shared" si="6"/>
        <v>3.8684719535783365E-4</v>
      </c>
      <c r="F130" s="12">
        <f t="shared" si="7"/>
        <v>1.1723329425556857E-3</v>
      </c>
      <c r="G130" s="13">
        <f t="shared" si="8"/>
        <v>3</v>
      </c>
      <c r="H130" s="18">
        <f t="shared" si="9"/>
        <v>1.1605415860735009E-3</v>
      </c>
    </row>
    <row r="131" spans="2:8" ht="30" x14ac:dyDescent="0.2">
      <c r="B131" s="3" t="s">
        <v>260</v>
      </c>
      <c r="C131" s="10">
        <v>126</v>
      </c>
      <c r="D131" s="10">
        <v>239</v>
      </c>
      <c r="E131" s="12">
        <f t="shared" si="6"/>
        <v>4.874274661508704E-2</v>
      </c>
      <c r="F131" s="12">
        <f t="shared" si="7"/>
        <v>7.0046893317702225E-2</v>
      </c>
      <c r="G131" s="13">
        <f t="shared" si="8"/>
        <v>0.89682539682539686</v>
      </c>
      <c r="H131" s="18">
        <f t="shared" si="9"/>
        <v>4.3713733075435204E-2</v>
      </c>
    </row>
    <row r="132" spans="2:8" ht="15" x14ac:dyDescent="0.2">
      <c r="B132" s="3" t="s">
        <v>50</v>
      </c>
      <c r="C132" s="10">
        <v>1</v>
      </c>
      <c r="D132" s="10">
        <v>23</v>
      </c>
      <c r="E132" s="12">
        <f t="shared" si="6"/>
        <v>3.8684719535783365E-4</v>
      </c>
      <c r="F132" s="12">
        <f t="shared" si="7"/>
        <v>6.7409144196951933E-3</v>
      </c>
      <c r="G132" s="13">
        <f t="shared" si="8"/>
        <v>22</v>
      </c>
      <c r="H132" s="18">
        <f t="shared" si="9"/>
        <v>8.5106382978723406E-3</v>
      </c>
    </row>
    <row r="133" spans="2:8" ht="15" x14ac:dyDescent="0.2">
      <c r="B133" s="3" t="s">
        <v>45</v>
      </c>
      <c r="C133" s="10">
        <v>3</v>
      </c>
      <c r="D133" s="10">
        <v>0</v>
      </c>
      <c r="E133" s="12">
        <f t="shared" si="6"/>
        <v>1.1605415860735009E-3</v>
      </c>
      <c r="F133" s="12" t="str">
        <f t="shared" si="7"/>
        <v/>
      </c>
      <c r="G133" s="13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3</v>
      </c>
      <c r="D134" s="10">
        <v>26</v>
      </c>
      <c r="E134" s="12">
        <f t="shared" si="6"/>
        <v>1.1605415860735009E-3</v>
      </c>
      <c r="F134" s="12">
        <f t="shared" si="7"/>
        <v>7.6201641266119575E-3</v>
      </c>
      <c r="G134" s="13">
        <f t="shared" si="8"/>
        <v>7.666666666666667</v>
      </c>
      <c r="H134" s="18">
        <f t="shared" si="9"/>
        <v>8.8974854932301738E-3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3</v>
      </c>
      <c r="D136" s="10">
        <v>1</v>
      </c>
      <c r="E136" s="12">
        <f t="shared" ref="E136:E145" si="10">+IF(C136=0,"",C136/C$70)</f>
        <v>1.1605415860735009E-3</v>
      </c>
      <c r="F136" s="12">
        <f t="shared" ref="F136:F145" si="11">+IF(D136=0,"",D136/D$70)</f>
        <v>2.9308323563892143E-4</v>
      </c>
      <c r="G136" s="13">
        <f t="shared" ref="G136:G145" si="12">+IF(OR(AND(D136=0),(C136=0)),"0",((D136-C136)/C136))</f>
        <v>-0.66666666666666663</v>
      </c>
      <c r="H136" s="18">
        <f t="shared" ref="H136:H145" si="13">+IF(OR(AND(E136=""),(G136="")),"",E136*G136)</f>
        <v>-7.7369439071566719E-4</v>
      </c>
    </row>
    <row r="137" spans="2:8" ht="15" x14ac:dyDescent="0.2">
      <c r="B137" s="3" t="s">
        <v>41</v>
      </c>
      <c r="C137" s="10">
        <v>10</v>
      </c>
      <c r="D137" s="10">
        <v>19</v>
      </c>
      <c r="E137" s="12">
        <f t="shared" si="10"/>
        <v>3.8684719535783366E-3</v>
      </c>
      <c r="F137" s="12">
        <f t="shared" si="11"/>
        <v>5.568581477139508E-3</v>
      </c>
      <c r="G137" s="13">
        <f t="shared" si="12"/>
        <v>0.9</v>
      </c>
      <c r="H137" s="18">
        <f t="shared" si="13"/>
        <v>3.4816247582205029E-3</v>
      </c>
    </row>
    <row r="138" spans="2:8" ht="15" x14ac:dyDescent="0.2">
      <c r="B138" s="3" t="s">
        <v>261</v>
      </c>
      <c r="C138" s="10">
        <v>2</v>
      </c>
      <c r="D138" s="10">
        <v>4</v>
      </c>
      <c r="E138" s="12">
        <f t="shared" si="10"/>
        <v>7.7369439071566729E-4</v>
      </c>
      <c r="F138" s="12">
        <f t="shared" si="11"/>
        <v>1.1723329425556857E-3</v>
      </c>
      <c r="G138" s="13">
        <f t="shared" si="12"/>
        <v>1</v>
      </c>
      <c r="H138" s="18">
        <f t="shared" si="13"/>
        <v>7.7369439071566729E-4</v>
      </c>
    </row>
    <row r="139" spans="2:8" ht="30" x14ac:dyDescent="0.2">
      <c r="B139" s="3" t="s">
        <v>262</v>
      </c>
      <c r="C139" s="10">
        <v>5</v>
      </c>
      <c r="D139" s="10">
        <v>4</v>
      </c>
      <c r="E139" s="12">
        <f t="shared" si="10"/>
        <v>1.9342359767891683E-3</v>
      </c>
      <c r="F139" s="12">
        <f t="shared" si="11"/>
        <v>1.1723329425556857E-3</v>
      </c>
      <c r="G139" s="13">
        <f t="shared" si="12"/>
        <v>-0.2</v>
      </c>
      <c r="H139" s="18">
        <f t="shared" si="13"/>
        <v>-3.868471953578337E-4</v>
      </c>
    </row>
    <row r="140" spans="2:8" ht="30" x14ac:dyDescent="0.2">
      <c r="B140" s="3" t="s">
        <v>263</v>
      </c>
      <c r="C140" s="10">
        <v>0</v>
      </c>
      <c r="D140" s="10">
        <v>4</v>
      </c>
      <c r="E140" s="12" t="str">
        <f t="shared" si="10"/>
        <v/>
      </c>
      <c r="F140" s="12">
        <f t="shared" si="11"/>
        <v>1.1723329425556857E-3</v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7</v>
      </c>
      <c r="E141" s="12" t="str">
        <f t="shared" si="10"/>
        <v/>
      </c>
      <c r="F141" s="12">
        <f t="shared" si="11"/>
        <v>2.0515826494724504E-3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9</v>
      </c>
      <c r="D142" s="10">
        <v>41</v>
      </c>
      <c r="E142" s="12">
        <f t="shared" si="10"/>
        <v>3.4816247582205029E-3</v>
      </c>
      <c r="F142" s="12">
        <f t="shared" si="11"/>
        <v>1.2016412661195779E-2</v>
      </c>
      <c r="G142" s="13">
        <f t="shared" si="12"/>
        <v>3.5555555555555554</v>
      </c>
      <c r="H142" s="18">
        <f t="shared" si="13"/>
        <v>1.2379110251450677E-2</v>
      </c>
    </row>
    <row r="143" spans="2:8" ht="15" x14ac:dyDescent="0.2">
      <c r="B143" s="3" t="s">
        <v>49</v>
      </c>
      <c r="C143" s="10">
        <v>0</v>
      </c>
      <c r="D143" s="10">
        <v>17</v>
      </c>
      <c r="E143" s="12" t="str">
        <f t="shared" si="10"/>
        <v/>
      </c>
      <c r="F143" s="12">
        <f t="shared" si="11"/>
        <v>4.9824150058616649E-3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13</v>
      </c>
      <c r="E144" s="12" t="str">
        <f t="shared" si="10"/>
        <v/>
      </c>
      <c r="F144" s="12">
        <f t="shared" si="11"/>
        <v>3.8100820633059787E-3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12</v>
      </c>
      <c r="D145" s="10">
        <v>10</v>
      </c>
      <c r="E145" s="12">
        <f t="shared" si="10"/>
        <v>4.6421663442940036E-3</v>
      </c>
      <c r="F145" s="12">
        <f t="shared" si="11"/>
        <v>2.9308323563892145E-3</v>
      </c>
      <c r="G145" s="13">
        <f t="shared" si="12"/>
        <v>-0.16666666666666666</v>
      </c>
      <c r="H145" s="18">
        <f t="shared" si="13"/>
        <v>-7.7369439071566719E-4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8824</v>
      </c>
      <c r="D151" s="40">
        <f>SUM(D152:D288)</f>
        <v>8044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-8.8395285584768807E-2</v>
      </c>
      <c r="H151" s="41">
        <f>+IF(OR(AND(E151=""),(G151="")),"",E151*G151)</f>
        <v>-8.8395285584768807E-2</v>
      </c>
    </row>
    <row r="152" spans="2:8" ht="15" x14ac:dyDescent="0.2">
      <c r="B152" s="4" t="s">
        <v>54</v>
      </c>
      <c r="C152" s="10">
        <v>10</v>
      </c>
      <c r="D152" s="10">
        <v>7</v>
      </c>
      <c r="E152" s="12">
        <f>+IF(C152=0,"",C152/C$151)</f>
        <v>1.1332728921124207E-3</v>
      </c>
      <c r="F152" s="12">
        <f>+IF(D152=0,"",D152/D$151)</f>
        <v>8.7021382396817505E-4</v>
      </c>
      <c r="G152" s="13">
        <f>+IF(OR(AND(D152=0),(C152=0)),"0",((D152-C152)/C152))</f>
        <v>-0.3</v>
      </c>
      <c r="H152" s="18">
        <f>+IF(OR(AND(E152=""),(G152="")),"",E152*G152)</f>
        <v>-3.399818676337262E-4</v>
      </c>
    </row>
    <row r="153" spans="2:8" ht="15" x14ac:dyDescent="0.2">
      <c r="B153" s="4" t="s">
        <v>58</v>
      </c>
      <c r="C153" s="10">
        <v>2</v>
      </c>
      <c r="D153" s="10">
        <v>2</v>
      </c>
      <c r="E153" s="12">
        <f t="shared" ref="E153:E216" si="14">+IF(C153=0,"",C153/C$151)</f>
        <v>2.2665457842248413E-4</v>
      </c>
      <c r="F153" s="12">
        <f t="shared" ref="F153:F216" si="15">+IF(D153=0,"",D153/D$151)</f>
        <v>2.4863252113376428E-4</v>
      </c>
      <c r="G153" s="13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2</v>
      </c>
      <c r="D154" s="10">
        <v>2</v>
      </c>
      <c r="E154" s="12">
        <f t="shared" si="14"/>
        <v>2.2665457842248413E-4</v>
      </c>
      <c r="F154" s="12">
        <f t="shared" si="15"/>
        <v>2.4863252113376428E-4</v>
      </c>
      <c r="G154" s="13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13</v>
      </c>
      <c r="D156" s="10">
        <v>36</v>
      </c>
      <c r="E156" s="12">
        <f t="shared" si="14"/>
        <v>1.4732547597461469E-3</v>
      </c>
      <c r="F156" s="12">
        <f t="shared" si="15"/>
        <v>4.4753853804077575E-3</v>
      </c>
      <c r="G156" s="13">
        <f t="shared" si="16"/>
        <v>1.7692307692307692</v>
      </c>
      <c r="H156" s="18">
        <f t="shared" si="17"/>
        <v>2.6065276518585675E-3</v>
      </c>
    </row>
    <row r="157" spans="2:8" ht="15" x14ac:dyDescent="0.2">
      <c r="B157" s="4" t="s">
        <v>53</v>
      </c>
      <c r="C157" s="10">
        <v>359</v>
      </c>
      <c r="D157" s="10">
        <v>556</v>
      </c>
      <c r="E157" s="12">
        <f t="shared" si="14"/>
        <v>4.0684496826835899E-2</v>
      </c>
      <c r="F157" s="12">
        <f t="shared" si="15"/>
        <v>6.9119840875186481E-2</v>
      </c>
      <c r="G157" s="13">
        <f t="shared" si="16"/>
        <v>0.54874651810584962</v>
      </c>
      <c r="H157" s="18">
        <f t="shared" si="17"/>
        <v>2.2325475974614688E-2</v>
      </c>
    </row>
    <row r="158" spans="2:8" ht="15" x14ac:dyDescent="0.2">
      <c r="B158" s="4" t="s">
        <v>59</v>
      </c>
      <c r="C158" s="10">
        <v>2</v>
      </c>
      <c r="D158" s="10">
        <v>12</v>
      </c>
      <c r="E158" s="12">
        <f t="shared" si="14"/>
        <v>2.2665457842248413E-4</v>
      </c>
      <c r="F158" s="12">
        <f t="shared" si="15"/>
        <v>1.4917951268025858E-3</v>
      </c>
      <c r="G158" s="13">
        <f t="shared" si="16"/>
        <v>5</v>
      </c>
      <c r="H158" s="18">
        <f t="shared" si="17"/>
        <v>1.1332728921124207E-3</v>
      </c>
    </row>
    <row r="159" spans="2:8" ht="15" x14ac:dyDescent="0.2">
      <c r="B159" s="4" t="s">
        <v>268</v>
      </c>
      <c r="C159" s="10">
        <v>29</v>
      </c>
      <c r="D159" s="10">
        <v>43</v>
      </c>
      <c r="E159" s="12">
        <f t="shared" si="14"/>
        <v>3.2864913871260199E-3</v>
      </c>
      <c r="F159" s="12">
        <f t="shared" si="15"/>
        <v>5.3455992043759323E-3</v>
      </c>
      <c r="G159" s="13">
        <f t="shared" si="16"/>
        <v>0.48275862068965519</v>
      </c>
      <c r="H159" s="18">
        <f t="shared" si="17"/>
        <v>1.5865820489573889E-3</v>
      </c>
    </row>
    <row r="160" spans="2:8" ht="15" x14ac:dyDescent="0.2">
      <c r="B160" s="4" t="s">
        <v>55</v>
      </c>
      <c r="C160" s="10">
        <v>3</v>
      </c>
      <c r="D160" s="10">
        <v>0</v>
      </c>
      <c r="E160" s="12">
        <f t="shared" si="14"/>
        <v>3.399818676337262E-4</v>
      </c>
      <c r="F160" s="12" t="str">
        <f t="shared" si="15"/>
        <v/>
      </c>
      <c r="G160" s="13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2</v>
      </c>
      <c r="D161" s="10">
        <v>5</v>
      </c>
      <c r="E161" s="12">
        <f t="shared" si="14"/>
        <v>2.2665457842248413E-4</v>
      </c>
      <c r="F161" s="12">
        <f t="shared" si="15"/>
        <v>6.2158130283441072E-4</v>
      </c>
      <c r="G161" s="13">
        <f t="shared" si="16"/>
        <v>1.5</v>
      </c>
      <c r="H161" s="18">
        <f t="shared" si="17"/>
        <v>3.399818676337262E-4</v>
      </c>
    </row>
    <row r="162" spans="2:8" ht="30" x14ac:dyDescent="0.2">
      <c r="B162" s="4" t="s">
        <v>269</v>
      </c>
      <c r="C162" s="10">
        <v>3</v>
      </c>
      <c r="D162" s="10">
        <v>0</v>
      </c>
      <c r="E162" s="12">
        <f t="shared" si="14"/>
        <v>3.399818676337262E-4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22</v>
      </c>
      <c r="D163" s="10">
        <v>14</v>
      </c>
      <c r="E163" s="12">
        <f t="shared" si="14"/>
        <v>2.4932003626473255E-3</v>
      </c>
      <c r="F163" s="12">
        <f t="shared" si="15"/>
        <v>1.7404276479363501E-3</v>
      </c>
      <c r="G163" s="13">
        <f t="shared" si="16"/>
        <v>-0.36363636363636365</v>
      </c>
      <c r="H163" s="18">
        <f t="shared" si="17"/>
        <v>-9.0661831368993653E-4</v>
      </c>
    </row>
    <row r="164" spans="2:8" ht="15" x14ac:dyDescent="0.2">
      <c r="B164" s="4" t="s">
        <v>56</v>
      </c>
      <c r="C164" s="10">
        <v>5</v>
      </c>
      <c r="D164" s="10">
        <v>53</v>
      </c>
      <c r="E164" s="12">
        <f t="shared" si="14"/>
        <v>5.6663644605621033E-4</v>
      </c>
      <c r="F164" s="12">
        <f t="shared" si="15"/>
        <v>6.5887618100447538E-3</v>
      </c>
      <c r="G164" s="13">
        <f t="shared" si="16"/>
        <v>9.6</v>
      </c>
      <c r="H164" s="18">
        <f t="shared" si="17"/>
        <v>5.4397098821396192E-3</v>
      </c>
    </row>
    <row r="165" spans="2:8" ht="15" x14ac:dyDescent="0.2">
      <c r="B165" s="4" t="s">
        <v>57</v>
      </c>
      <c r="C165" s="10">
        <v>234</v>
      </c>
      <c r="D165" s="10">
        <v>274</v>
      </c>
      <c r="E165" s="12">
        <f t="shared" si="14"/>
        <v>2.6518585675430643E-2</v>
      </c>
      <c r="F165" s="12">
        <f t="shared" si="15"/>
        <v>3.4062655395325707E-2</v>
      </c>
      <c r="G165" s="13">
        <f t="shared" si="16"/>
        <v>0.17094017094017094</v>
      </c>
      <c r="H165" s="18">
        <f t="shared" si="17"/>
        <v>4.5330915684496827E-3</v>
      </c>
    </row>
    <row r="166" spans="2:8" ht="15" x14ac:dyDescent="0.2">
      <c r="B166" s="4" t="s">
        <v>270</v>
      </c>
      <c r="C166" s="10">
        <v>2</v>
      </c>
      <c r="D166" s="10">
        <v>3</v>
      </c>
      <c r="E166" s="12">
        <f t="shared" si="14"/>
        <v>2.2665457842248413E-4</v>
      </c>
      <c r="F166" s="12">
        <f t="shared" si="15"/>
        <v>3.7294878170064644E-4</v>
      </c>
      <c r="G166" s="13">
        <f t="shared" si="16"/>
        <v>0.5</v>
      </c>
      <c r="H166" s="18">
        <f t="shared" si="17"/>
        <v>1.1332728921124207E-4</v>
      </c>
    </row>
    <row r="167" spans="2:8" ht="15" x14ac:dyDescent="0.2">
      <c r="B167" s="4" t="s">
        <v>52</v>
      </c>
      <c r="C167" s="10">
        <v>1</v>
      </c>
      <c r="D167" s="10">
        <v>4</v>
      </c>
      <c r="E167" s="12">
        <f t="shared" si="14"/>
        <v>1.1332728921124207E-4</v>
      </c>
      <c r="F167" s="12">
        <f t="shared" si="15"/>
        <v>4.9726504226752855E-4</v>
      </c>
      <c r="G167" s="13">
        <f t="shared" si="16"/>
        <v>3</v>
      </c>
      <c r="H167" s="18">
        <f t="shared" si="17"/>
        <v>3.399818676337262E-4</v>
      </c>
    </row>
    <row r="168" spans="2:8" ht="15" x14ac:dyDescent="0.2">
      <c r="B168" s="4" t="s">
        <v>60</v>
      </c>
      <c r="C168" s="10">
        <v>0</v>
      </c>
      <c r="D168" s="10">
        <v>1</v>
      </c>
      <c r="E168" s="12" t="str">
        <f t="shared" si="14"/>
        <v/>
      </c>
      <c r="F168" s="12">
        <f t="shared" si="15"/>
        <v>1.2431626056688214E-4</v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35</v>
      </c>
      <c r="D169" s="10">
        <v>22</v>
      </c>
      <c r="E169" s="12">
        <f t="shared" si="14"/>
        <v>3.9664551223934728E-3</v>
      </c>
      <c r="F169" s="12">
        <f t="shared" si="15"/>
        <v>2.7349577324714074E-3</v>
      </c>
      <c r="G169" s="13">
        <f t="shared" si="16"/>
        <v>-0.37142857142857144</v>
      </c>
      <c r="H169" s="18">
        <f t="shared" si="17"/>
        <v>-1.4732547597461471E-3</v>
      </c>
    </row>
    <row r="170" spans="2:8" ht="15" x14ac:dyDescent="0.2">
      <c r="B170" s="4" t="s">
        <v>272</v>
      </c>
      <c r="C170" s="10">
        <v>1</v>
      </c>
      <c r="D170" s="10">
        <v>7</v>
      </c>
      <c r="E170" s="12">
        <f t="shared" si="14"/>
        <v>1.1332728921124207E-4</v>
      </c>
      <c r="F170" s="12">
        <f t="shared" si="15"/>
        <v>8.7021382396817505E-4</v>
      </c>
      <c r="G170" s="13">
        <f t="shared" si="16"/>
        <v>6</v>
      </c>
      <c r="H170" s="18">
        <f t="shared" si="17"/>
        <v>6.799637352674524E-4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6</v>
      </c>
      <c r="D172" s="10">
        <v>3</v>
      </c>
      <c r="E172" s="12">
        <f t="shared" si="14"/>
        <v>6.799637352674524E-4</v>
      </c>
      <c r="F172" s="12">
        <f t="shared" si="15"/>
        <v>3.7294878170064644E-4</v>
      </c>
      <c r="G172" s="13">
        <f t="shared" si="16"/>
        <v>-0.5</v>
      </c>
      <c r="H172" s="18">
        <f t="shared" si="17"/>
        <v>-3.399818676337262E-4</v>
      </c>
    </row>
    <row r="173" spans="2:8" ht="15" x14ac:dyDescent="0.2">
      <c r="B173" s="4" t="s">
        <v>275</v>
      </c>
      <c r="C173" s="10">
        <v>193</v>
      </c>
      <c r="D173" s="10">
        <v>163</v>
      </c>
      <c r="E173" s="12">
        <f t="shared" si="14"/>
        <v>2.1872166817769718E-2</v>
      </c>
      <c r="F173" s="12">
        <f t="shared" si="15"/>
        <v>2.026355047240179E-2</v>
      </c>
      <c r="G173" s="13">
        <f t="shared" si="16"/>
        <v>-0.15544041450777202</v>
      </c>
      <c r="H173" s="18">
        <f t="shared" si="17"/>
        <v>-3.399818676337262E-3</v>
      </c>
    </row>
    <row r="174" spans="2:8" ht="15" x14ac:dyDescent="0.2">
      <c r="B174" s="4" t="s">
        <v>276</v>
      </c>
      <c r="C174" s="10">
        <v>43</v>
      </c>
      <c r="D174" s="10">
        <v>104</v>
      </c>
      <c r="E174" s="12">
        <f t="shared" si="14"/>
        <v>4.8730734360834093E-3</v>
      </c>
      <c r="F174" s="12">
        <f t="shared" si="15"/>
        <v>1.2928891098955743E-2</v>
      </c>
      <c r="G174" s="13">
        <f t="shared" si="16"/>
        <v>1.4186046511627908</v>
      </c>
      <c r="H174" s="18">
        <f t="shared" si="17"/>
        <v>6.9129646418857674E-3</v>
      </c>
    </row>
    <row r="175" spans="2:8" ht="15" x14ac:dyDescent="0.2">
      <c r="B175" s="4" t="s">
        <v>277</v>
      </c>
      <c r="C175" s="10">
        <v>29</v>
      </c>
      <c r="D175" s="10">
        <v>32</v>
      </c>
      <c r="E175" s="12">
        <f t="shared" si="14"/>
        <v>3.2864913871260199E-3</v>
      </c>
      <c r="F175" s="12">
        <f t="shared" si="15"/>
        <v>3.9781203381402284E-3</v>
      </c>
      <c r="G175" s="13">
        <f t="shared" si="16"/>
        <v>0.10344827586206896</v>
      </c>
      <c r="H175" s="18">
        <f t="shared" si="17"/>
        <v>3.399818676337262E-4</v>
      </c>
    </row>
    <row r="176" spans="2:8" ht="15" x14ac:dyDescent="0.2">
      <c r="B176" s="4" t="s">
        <v>278</v>
      </c>
      <c r="C176" s="10">
        <v>84</v>
      </c>
      <c r="D176" s="10">
        <v>96</v>
      </c>
      <c r="E176" s="12">
        <f t="shared" si="14"/>
        <v>9.5194922937443336E-3</v>
      </c>
      <c r="F176" s="12">
        <f t="shared" si="15"/>
        <v>1.1934361014420686E-2</v>
      </c>
      <c r="G176" s="13">
        <f t="shared" si="16"/>
        <v>0.14285714285714285</v>
      </c>
      <c r="H176" s="18">
        <f t="shared" si="17"/>
        <v>1.3599274705349048E-3</v>
      </c>
    </row>
    <row r="177" spans="2:8" ht="15" x14ac:dyDescent="0.2">
      <c r="B177" s="4" t="s">
        <v>279</v>
      </c>
      <c r="C177" s="10">
        <v>30</v>
      </c>
      <c r="D177" s="10">
        <v>32</v>
      </c>
      <c r="E177" s="12">
        <f t="shared" si="14"/>
        <v>3.399818676337262E-3</v>
      </c>
      <c r="F177" s="12">
        <f t="shared" si="15"/>
        <v>3.9781203381402284E-3</v>
      </c>
      <c r="G177" s="13">
        <f t="shared" si="16"/>
        <v>6.6666666666666666E-2</v>
      </c>
      <c r="H177" s="18">
        <f t="shared" si="17"/>
        <v>2.2665457842248413E-4</v>
      </c>
    </row>
    <row r="178" spans="2:8" ht="15" x14ac:dyDescent="0.2">
      <c r="B178" s="4" t="s">
        <v>280</v>
      </c>
      <c r="C178" s="10">
        <v>167</v>
      </c>
      <c r="D178" s="10">
        <v>346</v>
      </c>
      <c r="E178" s="12">
        <f t="shared" si="14"/>
        <v>1.8925657298277426E-2</v>
      </c>
      <c r="F178" s="12">
        <f t="shared" si="15"/>
        <v>4.3013426156141225E-2</v>
      </c>
      <c r="G178" s="13">
        <f t="shared" si="16"/>
        <v>1.0718562874251496</v>
      </c>
      <c r="H178" s="18">
        <f t="shared" si="17"/>
        <v>2.0285584768812329E-2</v>
      </c>
    </row>
    <row r="179" spans="2:8" ht="15" x14ac:dyDescent="0.2">
      <c r="B179" s="4" t="s">
        <v>281</v>
      </c>
      <c r="C179" s="10">
        <v>32</v>
      </c>
      <c r="D179" s="10">
        <v>8</v>
      </c>
      <c r="E179" s="12">
        <f t="shared" si="14"/>
        <v>3.6264732547597461E-3</v>
      </c>
      <c r="F179" s="12">
        <f t="shared" si="15"/>
        <v>9.945300845350571E-4</v>
      </c>
      <c r="G179" s="13">
        <f t="shared" si="16"/>
        <v>-0.75</v>
      </c>
      <c r="H179" s="18">
        <f t="shared" si="17"/>
        <v>-2.7198549410698096E-3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35</v>
      </c>
      <c r="D181" s="10">
        <v>11</v>
      </c>
      <c r="E181" s="12">
        <f t="shared" si="14"/>
        <v>3.9664551223934728E-3</v>
      </c>
      <c r="F181" s="12">
        <f t="shared" si="15"/>
        <v>1.3674788662357037E-3</v>
      </c>
      <c r="G181" s="13">
        <f t="shared" si="16"/>
        <v>-0.68571428571428572</v>
      </c>
      <c r="H181" s="18">
        <f t="shared" si="17"/>
        <v>-2.71985494106981E-3</v>
      </c>
    </row>
    <row r="182" spans="2:8" ht="15" x14ac:dyDescent="0.2">
      <c r="B182" s="4" t="s">
        <v>284</v>
      </c>
      <c r="C182" s="10">
        <v>42</v>
      </c>
      <c r="D182" s="10">
        <v>119</v>
      </c>
      <c r="E182" s="12">
        <f t="shared" si="14"/>
        <v>4.7597461468721668E-3</v>
      </c>
      <c r="F182" s="12">
        <f t="shared" si="15"/>
        <v>1.4793635007458976E-2</v>
      </c>
      <c r="G182" s="13">
        <f t="shared" si="16"/>
        <v>1.8333333333333333</v>
      </c>
      <c r="H182" s="18">
        <f t="shared" si="17"/>
        <v>8.7262012692656387E-3</v>
      </c>
    </row>
    <row r="183" spans="2:8" ht="15" x14ac:dyDescent="0.2">
      <c r="B183" s="4" t="s">
        <v>285</v>
      </c>
      <c r="C183" s="10">
        <v>25</v>
      </c>
      <c r="D183" s="10">
        <v>11</v>
      </c>
      <c r="E183" s="12">
        <f t="shared" si="14"/>
        <v>2.8331822302810517E-3</v>
      </c>
      <c r="F183" s="12">
        <f t="shared" si="15"/>
        <v>1.3674788662357037E-3</v>
      </c>
      <c r="G183" s="13">
        <f t="shared" si="16"/>
        <v>-0.56000000000000005</v>
      </c>
      <c r="H183" s="18">
        <f t="shared" si="17"/>
        <v>-1.5865820489573892E-3</v>
      </c>
    </row>
    <row r="184" spans="2:8" ht="15" x14ac:dyDescent="0.2">
      <c r="B184" s="4" t="s">
        <v>286</v>
      </c>
      <c r="C184" s="10">
        <v>1</v>
      </c>
      <c r="D184" s="10">
        <v>2</v>
      </c>
      <c r="E184" s="12">
        <f t="shared" si="14"/>
        <v>1.1332728921124207E-4</v>
      </c>
      <c r="F184" s="12">
        <f t="shared" si="15"/>
        <v>2.4863252113376428E-4</v>
      </c>
      <c r="G184" s="13">
        <f t="shared" si="16"/>
        <v>1</v>
      </c>
      <c r="H184" s="18">
        <f t="shared" si="17"/>
        <v>1.1332728921124207E-4</v>
      </c>
    </row>
    <row r="185" spans="2:8" ht="15" x14ac:dyDescent="0.2">
      <c r="B185" s="4" t="s">
        <v>62</v>
      </c>
      <c r="C185" s="10">
        <v>1</v>
      </c>
      <c r="D185" s="10">
        <v>2</v>
      </c>
      <c r="E185" s="12">
        <f t="shared" si="14"/>
        <v>1.1332728921124207E-4</v>
      </c>
      <c r="F185" s="12">
        <f t="shared" si="15"/>
        <v>2.4863252113376428E-4</v>
      </c>
      <c r="G185" s="13">
        <f t="shared" si="16"/>
        <v>1</v>
      </c>
      <c r="H185" s="18">
        <f t="shared" si="17"/>
        <v>1.1332728921124207E-4</v>
      </c>
    </row>
    <row r="186" spans="2:8" ht="15" x14ac:dyDescent="0.2">
      <c r="B186" s="4" t="s">
        <v>63</v>
      </c>
      <c r="C186" s="10">
        <v>94</v>
      </c>
      <c r="D186" s="10">
        <v>158</v>
      </c>
      <c r="E186" s="12">
        <f t="shared" si="14"/>
        <v>1.0652765185856755E-2</v>
      </c>
      <c r="F186" s="12">
        <f t="shared" si="15"/>
        <v>1.964196916956738E-2</v>
      </c>
      <c r="G186" s="13">
        <f t="shared" si="16"/>
        <v>0.68085106382978722</v>
      </c>
      <c r="H186" s="18">
        <f t="shared" si="17"/>
        <v>7.2529465095194923E-3</v>
      </c>
    </row>
    <row r="187" spans="2:8" ht="15" x14ac:dyDescent="0.2">
      <c r="B187" s="4" t="s">
        <v>287</v>
      </c>
      <c r="C187" s="10">
        <v>10</v>
      </c>
      <c r="D187" s="10">
        <v>12</v>
      </c>
      <c r="E187" s="12">
        <f t="shared" si="14"/>
        <v>1.1332728921124207E-3</v>
      </c>
      <c r="F187" s="12">
        <f t="shared" si="15"/>
        <v>1.4917951268025858E-3</v>
      </c>
      <c r="G187" s="13">
        <f t="shared" si="16"/>
        <v>0.2</v>
      </c>
      <c r="H187" s="18">
        <f t="shared" si="17"/>
        <v>2.2665457842248413E-4</v>
      </c>
    </row>
    <row r="188" spans="2:8" ht="30" x14ac:dyDescent="0.2">
      <c r="B188" s="4" t="s">
        <v>288</v>
      </c>
      <c r="C188" s="10">
        <v>1</v>
      </c>
      <c r="D188" s="10">
        <v>3</v>
      </c>
      <c r="E188" s="12">
        <f t="shared" si="14"/>
        <v>1.1332728921124207E-4</v>
      </c>
      <c r="F188" s="12">
        <f t="shared" si="15"/>
        <v>3.7294878170064644E-4</v>
      </c>
      <c r="G188" s="13">
        <f t="shared" si="16"/>
        <v>2</v>
      </c>
      <c r="H188" s="18">
        <f t="shared" si="17"/>
        <v>2.2665457842248413E-4</v>
      </c>
    </row>
    <row r="189" spans="2:8" ht="15" x14ac:dyDescent="0.2">
      <c r="B189" s="4" t="s">
        <v>289</v>
      </c>
      <c r="C189" s="10">
        <v>26</v>
      </c>
      <c r="D189" s="10">
        <v>7</v>
      </c>
      <c r="E189" s="12">
        <f t="shared" si="14"/>
        <v>2.9465095194922937E-3</v>
      </c>
      <c r="F189" s="12">
        <f t="shared" si="15"/>
        <v>8.7021382396817505E-4</v>
      </c>
      <c r="G189" s="13">
        <f t="shared" si="16"/>
        <v>-0.73076923076923073</v>
      </c>
      <c r="H189" s="18">
        <f t="shared" si="17"/>
        <v>-2.1532184950135993E-3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1.1332728921124207E-4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2</v>
      </c>
      <c r="D193" s="10">
        <v>5</v>
      </c>
      <c r="E193" s="12">
        <f t="shared" si="14"/>
        <v>2.2665457842248413E-4</v>
      </c>
      <c r="F193" s="12">
        <f t="shared" si="15"/>
        <v>6.2158130283441072E-4</v>
      </c>
      <c r="G193" s="13">
        <f t="shared" si="16"/>
        <v>1.5</v>
      </c>
      <c r="H193" s="18">
        <f t="shared" si="17"/>
        <v>3.399818676337262E-4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4</v>
      </c>
      <c r="D195" s="10">
        <v>2</v>
      </c>
      <c r="E195" s="12">
        <f t="shared" si="14"/>
        <v>4.5330915684496827E-4</v>
      </c>
      <c r="F195" s="12">
        <f t="shared" si="15"/>
        <v>2.4863252113376428E-4</v>
      </c>
      <c r="G195" s="13">
        <f t="shared" si="16"/>
        <v>-0.5</v>
      </c>
      <c r="H195" s="18">
        <f t="shared" si="17"/>
        <v>-2.2665457842248413E-4</v>
      </c>
    </row>
    <row r="196" spans="2:8" ht="15" x14ac:dyDescent="0.2">
      <c r="B196" s="4" t="s">
        <v>293</v>
      </c>
      <c r="C196" s="10">
        <v>1375</v>
      </c>
      <c r="D196" s="10">
        <v>1078</v>
      </c>
      <c r="E196" s="12">
        <f t="shared" si="14"/>
        <v>0.15582502266545784</v>
      </c>
      <c r="F196" s="12">
        <f t="shared" si="15"/>
        <v>0.13401292889109895</v>
      </c>
      <c r="G196" s="13">
        <f t="shared" si="16"/>
        <v>-0.216</v>
      </c>
      <c r="H196" s="18">
        <f t="shared" si="17"/>
        <v>-3.365820489573889E-2</v>
      </c>
    </row>
    <row r="197" spans="2:8" ht="15" x14ac:dyDescent="0.2">
      <c r="B197" s="4" t="s">
        <v>294</v>
      </c>
      <c r="C197" s="10">
        <v>2</v>
      </c>
      <c r="D197" s="10">
        <v>3</v>
      </c>
      <c r="E197" s="12">
        <f t="shared" si="14"/>
        <v>2.2665457842248413E-4</v>
      </c>
      <c r="F197" s="12">
        <f t="shared" si="15"/>
        <v>3.7294878170064644E-4</v>
      </c>
      <c r="G197" s="13">
        <f t="shared" si="16"/>
        <v>0.5</v>
      </c>
      <c r="H197" s="18">
        <f t="shared" si="17"/>
        <v>1.1332728921124207E-4</v>
      </c>
    </row>
    <row r="198" spans="2:8" ht="15" x14ac:dyDescent="0.2">
      <c r="B198" s="4" t="s">
        <v>295</v>
      </c>
      <c r="C198" s="10">
        <v>1</v>
      </c>
      <c r="D198" s="10">
        <v>1</v>
      </c>
      <c r="E198" s="12">
        <f t="shared" si="14"/>
        <v>1.1332728921124207E-4</v>
      </c>
      <c r="F198" s="12">
        <f t="shared" si="15"/>
        <v>1.2431626056688214E-4</v>
      </c>
      <c r="G198" s="13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1</v>
      </c>
      <c r="D199" s="10">
        <v>0</v>
      </c>
      <c r="E199" s="12">
        <f t="shared" si="14"/>
        <v>1.1332728921124207E-4</v>
      </c>
      <c r="F199" s="12" t="str">
        <f t="shared" si="15"/>
        <v/>
      </c>
      <c r="G199" s="13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10">
        <v>0</v>
      </c>
      <c r="D200" s="10">
        <v>1</v>
      </c>
      <c r="E200" s="12" t="str">
        <f t="shared" si="14"/>
        <v/>
      </c>
      <c r="F200" s="12">
        <f t="shared" si="15"/>
        <v>1.2431626056688214E-4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1.1332728921124207E-4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1</v>
      </c>
      <c r="D202" s="10">
        <v>1</v>
      </c>
      <c r="E202" s="12">
        <f t="shared" si="14"/>
        <v>1.1332728921124207E-4</v>
      </c>
      <c r="F202" s="12">
        <f t="shared" si="15"/>
        <v>1.2431626056688214E-4</v>
      </c>
      <c r="G202" s="13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9</v>
      </c>
      <c r="D203" s="10">
        <v>21</v>
      </c>
      <c r="E203" s="12">
        <f t="shared" si="14"/>
        <v>1.0199456029011786E-3</v>
      </c>
      <c r="F203" s="12">
        <f t="shared" si="15"/>
        <v>2.6106414719045249E-3</v>
      </c>
      <c r="G203" s="13">
        <f t="shared" si="16"/>
        <v>1.3333333333333333</v>
      </c>
      <c r="H203" s="18">
        <f t="shared" si="17"/>
        <v>1.3599274705349048E-3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7</v>
      </c>
      <c r="D205" s="10">
        <v>1</v>
      </c>
      <c r="E205" s="12">
        <f t="shared" si="14"/>
        <v>7.9329102447869447E-4</v>
      </c>
      <c r="F205" s="12">
        <f t="shared" si="15"/>
        <v>1.2431626056688214E-4</v>
      </c>
      <c r="G205" s="13">
        <f t="shared" si="16"/>
        <v>-0.8571428571428571</v>
      </c>
      <c r="H205" s="18">
        <f t="shared" si="17"/>
        <v>-6.799637352674524E-4</v>
      </c>
    </row>
    <row r="206" spans="2:8" ht="15" x14ac:dyDescent="0.2">
      <c r="B206" s="4" t="s">
        <v>301</v>
      </c>
      <c r="C206" s="10">
        <v>5</v>
      </c>
      <c r="D206" s="10">
        <v>8</v>
      </c>
      <c r="E206" s="12">
        <f t="shared" si="14"/>
        <v>5.6663644605621033E-4</v>
      </c>
      <c r="F206" s="12">
        <f t="shared" si="15"/>
        <v>9.945300845350571E-4</v>
      </c>
      <c r="G206" s="13">
        <f t="shared" si="16"/>
        <v>0.6</v>
      </c>
      <c r="H206" s="18">
        <f t="shared" si="17"/>
        <v>3.399818676337262E-4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408</v>
      </c>
      <c r="D208" s="10">
        <v>158</v>
      </c>
      <c r="E208" s="12">
        <f t="shared" si="14"/>
        <v>4.6237533998186767E-2</v>
      </c>
      <c r="F208" s="12">
        <f t="shared" si="15"/>
        <v>1.964196916956738E-2</v>
      </c>
      <c r="G208" s="13">
        <f t="shared" si="16"/>
        <v>-0.61274509803921573</v>
      </c>
      <c r="H208" s="18">
        <f t="shared" si="17"/>
        <v>-2.8331822302810519E-2</v>
      </c>
    </row>
    <row r="209" spans="2:8" ht="15" x14ac:dyDescent="0.2">
      <c r="B209" s="4" t="s">
        <v>71</v>
      </c>
      <c r="C209" s="10">
        <v>2</v>
      </c>
      <c r="D209" s="10">
        <v>2</v>
      </c>
      <c r="E209" s="12">
        <f t="shared" si="14"/>
        <v>2.2665457842248413E-4</v>
      </c>
      <c r="F209" s="12">
        <f t="shared" si="15"/>
        <v>2.4863252113376428E-4</v>
      </c>
      <c r="G209" s="13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4</v>
      </c>
      <c r="D210" s="10">
        <v>2</v>
      </c>
      <c r="E210" s="12">
        <f t="shared" si="14"/>
        <v>4.5330915684496827E-4</v>
      </c>
      <c r="F210" s="12">
        <f t="shared" si="15"/>
        <v>2.4863252113376428E-4</v>
      </c>
      <c r="G210" s="13">
        <f t="shared" si="16"/>
        <v>-0.5</v>
      </c>
      <c r="H210" s="18">
        <f t="shared" si="17"/>
        <v>-2.2665457842248413E-4</v>
      </c>
    </row>
    <row r="211" spans="2:8" ht="15" x14ac:dyDescent="0.2">
      <c r="B211" s="4" t="s">
        <v>69</v>
      </c>
      <c r="C211" s="10">
        <v>0</v>
      </c>
      <c r="D211" s="10">
        <v>2</v>
      </c>
      <c r="E211" s="12" t="str">
        <f t="shared" si="14"/>
        <v/>
      </c>
      <c r="F211" s="12">
        <f t="shared" si="15"/>
        <v>2.4863252113376428E-4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43</v>
      </c>
      <c r="D213" s="10">
        <v>122</v>
      </c>
      <c r="E213" s="12">
        <f t="shared" si="14"/>
        <v>4.8730734360834093E-3</v>
      </c>
      <c r="F213" s="12">
        <f t="shared" si="15"/>
        <v>1.5166583789159622E-2</v>
      </c>
      <c r="G213" s="13">
        <f t="shared" si="16"/>
        <v>1.8372093023255813</v>
      </c>
      <c r="H213" s="18">
        <f t="shared" si="17"/>
        <v>8.9528558476881237E-3</v>
      </c>
    </row>
    <row r="214" spans="2:8" ht="15" x14ac:dyDescent="0.2">
      <c r="B214" s="4" t="s">
        <v>70</v>
      </c>
      <c r="C214" s="10">
        <v>13</v>
      </c>
      <c r="D214" s="10">
        <v>45</v>
      </c>
      <c r="E214" s="12">
        <f t="shared" si="14"/>
        <v>1.4732547597461469E-3</v>
      </c>
      <c r="F214" s="12">
        <f t="shared" si="15"/>
        <v>5.5942317255096964E-3</v>
      </c>
      <c r="G214" s="13">
        <f t="shared" si="16"/>
        <v>2.4615384615384617</v>
      </c>
      <c r="H214" s="18">
        <f t="shared" si="17"/>
        <v>3.6264732547597461E-3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3</v>
      </c>
      <c r="E216" s="12">
        <f t="shared" si="14"/>
        <v>2.2665457842248413E-4</v>
      </c>
      <c r="F216" s="12">
        <f t="shared" si="15"/>
        <v>3.7294878170064644E-4</v>
      </c>
      <c r="G216" s="13">
        <f t="shared" si="16"/>
        <v>0.5</v>
      </c>
      <c r="H216" s="18">
        <f t="shared" si="17"/>
        <v>1.1332728921124207E-4</v>
      </c>
    </row>
    <row r="217" spans="2:8" ht="15" x14ac:dyDescent="0.2">
      <c r="B217" s="4" t="s">
        <v>469</v>
      </c>
      <c r="C217" s="10">
        <v>1</v>
      </c>
      <c r="D217" s="10">
        <v>0</v>
      </c>
      <c r="E217" s="12">
        <f t="shared" ref="E217:E280" si="18">+IF(C217=0,"",C217/C$151)</f>
        <v>1.1332728921124207E-4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0</v>
      </c>
      <c r="D218" s="10">
        <v>1</v>
      </c>
      <c r="E218" s="12" t="str">
        <f t="shared" si="18"/>
        <v/>
      </c>
      <c r="F218" s="12">
        <f t="shared" si="19"/>
        <v>1.2431626056688214E-4</v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1</v>
      </c>
      <c r="D219" s="10">
        <v>3</v>
      </c>
      <c r="E219" s="12">
        <f t="shared" si="18"/>
        <v>1.1332728921124207E-4</v>
      </c>
      <c r="F219" s="12">
        <f t="shared" si="19"/>
        <v>3.7294878170064644E-4</v>
      </c>
      <c r="G219" s="13">
        <f t="shared" si="20"/>
        <v>2</v>
      </c>
      <c r="H219" s="18">
        <f t="shared" si="21"/>
        <v>2.2665457842248413E-4</v>
      </c>
    </row>
    <row r="220" spans="2:8" ht="15" x14ac:dyDescent="0.2">
      <c r="B220" s="4" t="s">
        <v>307</v>
      </c>
      <c r="C220" s="10">
        <v>0</v>
      </c>
      <c r="D220" s="10">
        <v>2</v>
      </c>
      <c r="E220" s="12" t="str">
        <f t="shared" si="18"/>
        <v/>
      </c>
      <c r="F220" s="12">
        <f t="shared" si="19"/>
        <v>2.4863252113376428E-4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20</v>
      </c>
      <c r="D222" s="10">
        <v>9</v>
      </c>
      <c r="E222" s="12">
        <f t="shared" si="18"/>
        <v>2.2665457842248413E-3</v>
      </c>
      <c r="F222" s="12">
        <f t="shared" si="19"/>
        <v>1.1188463451019394E-3</v>
      </c>
      <c r="G222" s="13">
        <f t="shared" si="20"/>
        <v>-0.55000000000000004</v>
      </c>
      <c r="H222" s="18">
        <f t="shared" si="21"/>
        <v>-1.2466001813236627E-3</v>
      </c>
    </row>
    <row r="223" spans="2:8" ht="15" x14ac:dyDescent="0.2">
      <c r="B223" s="4" t="s">
        <v>562</v>
      </c>
      <c r="C223" s="10">
        <v>1</v>
      </c>
      <c r="D223" s="10">
        <v>3</v>
      </c>
      <c r="E223" s="12">
        <f t="shared" si="18"/>
        <v>1.1332728921124207E-4</v>
      </c>
      <c r="F223" s="12">
        <f t="shared" si="19"/>
        <v>3.7294878170064644E-4</v>
      </c>
      <c r="G223" s="13">
        <f t="shared" si="20"/>
        <v>2</v>
      </c>
      <c r="H223" s="18">
        <f t="shared" si="21"/>
        <v>2.2665457842248413E-4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1</v>
      </c>
      <c r="D226" s="10">
        <v>3</v>
      </c>
      <c r="E226" s="12">
        <f t="shared" si="18"/>
        <v>1.1332728921124207E-4</v>
      </c>
      <c r="F226" s="12">
        <f t="shared" si="19"/>
        <v>3.7294878170064644E-4</v>
      </c>
      <c r="G226" s="13">
        <f t="shared" si="20"/>
        <v>2</v>
      </c>
      <c r="H226" s="18">
        <f t="shared" si="21"/>
        <v>2.2665457842248413E-4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1</v>
      </c>
      <c r="E228" s="12">
        <f t="shared" si="18"/>
        <v>1.1332728921124207E-4</v>
      </c>
      <c r="F228" s="12">
        <f t="shared" si="19"/>
        <v>1.2431626056688214E-4</v>
      </c>
      <c r="G228" s="13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96</v>
      </c>
      <c r="D229" s="10">
        <v>438</v>
      </c>
      <c r="E229" s="12">
        <f t="shared" si="18"/>
        <v>1.0879419764279238E-2</v>
      </c>
      <c r="F229" s="12">
        <f t="shared" si="19"/>
        <v>5.4450522128294383E-2</v>
      </c>
      <c r="G229" s="13">
        <f t="shared" si="20"/>
        <v>3.5625</v>
      </c>
      <c r="H229" s="18">
        <f t="shared" si="21"/>
        <v>3.8757932910244784E-2</v>
      </c>
    </row>
    <row r="230" spans="2:8" ht="15" x14ac:dyDescent="0.2">
      <c r="B230" s="4" t="s">
        <v>312</v>
      </c>
      <c r="C230" s="10">
        <v>1</v>
      </c>
      <c r="D230" s="10">
        <v>1</v>
      </c>
      <c r="E230" s="12">
        <f t="shared" si="18"/>
        <v>1.1332728921124207E-4</v>
      </c>
      <c r="F230" s="12">
        <f t="shared" si="19"/>
        <v>1.2431626056688214E-4</v>
      </c>
      <c r="G230" s="13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2</v>
      </c>
      <c r="D231" s="10">
        <v>5</v>
      </c>
      <c r="E231" s="12">
        <f t="shared" si="18"/>
        <v>2.2665457842248413E-4</v>
      </c>
      <c r="F231" s="12">
        <f t="shared" si="19"/>
        <v>6.2158130283441072E-4</v>
      </c>
      <c r="G231" s="13">
        <f t="shared" si="20"/>
        <v>1.5</v>
      </c>
      <c r="H231" s="18">
        <f t="shared" si="21"/>
        <v>3.399818676337262E-4</v>
      </c>
    </row>
    <row r="232" spans="2:8" ht="15" x14ac:dyDescent="0.2">
      <c r="B232" s="4" t="s">
        <v>77</v>
      </c>
      <c r="C232" s="10">
        <v>441</v>
      </c>
      <c r="D232" s="10">
        <v>109</v>
      </c>
      <c r="E232" s="12">
        <f t="shared" si="18"/>
        <v>4.9977334542157754E-2</v>
      </c>
      <c r="F232" s="12">
        <f t="shared" si="19"/>
        <v>1.3550472401790154E-2</v>
      </c>
      <c r="G232" s="13">
        <f t="shared" si="20"/>
        <v>-0.75283446712018143</v>
      </c>
      <c r="H232" s="18">
        <f t="shared" si="21"/>
        <v>-3.7624660018132368E-2</v>
      </c>
    </row>
    <row r="233" spans="2:8" ht="15" x14ac:dyDescent="0.2">
      <c r="B233" s="4" t="s">
        <v>74</v>
      </c>
      <c r="C233" s="10">
        <v>3</v>
      </c>
      <c r="D233" s="10">
        <v>4</v>
      </c>
      <c r="E233" s="12">
        <f t="shared" si="18"/>
        <v>3.399818676337262E-4</v>
      </c>
      <c r="F233" s="12">
        <f t="shared" si="19"/>
        <v>4.9726504226752855E-4</v>
      </c>
      <c r="G233" s="13">
        <f t="shared" si="20"/>
        <v>0.33333333333333331</v>
      </c>
      <c r="H233" s="18">
        <f t="shared" si="21"/>
        <v>1.1332728921124207E-4</v>
      </c>
    </row>
    <row r="234" spans="2:8" ht="15" x14ac:dyDescent="0.2">
      <c r="B234" s="4" t="s">
        <v>75</v>
      </c>
      <c r="C234" s="10">
        <v>1</v>
      </c>
      <c r="D234" s="10">
        <v>2</v>
      </c>
      <c r="E234" s="12">
        <f t="shared" si="18"/>
        <v>1.1332728921124207E-4</v>
      </c>
      <c r="F234" s="12">
        <f t="shared" si="19"/>
        <v>2.4863252113376428E-4</v>
      </c>
      <c r="G234" s="13">
        <f t="shared" si="20"/>
        <v>1</v>
      </c>
      <c r="H234" s="18">
        <f t="shared" si="21"/>
        <v>1.1332728921124207E-4</v>
      </c>
    </row>
    <row r="235" spans="2:8" ht="15" x14ac:dyDescent="0.2">
      <c r="B235" s="4" t="s">
        <v>314</v>
      </c>
      <c r="C235" s="10">
        <v>18</v>
      </c>
      <c r="D235" s="10">
        <v>23</v>
      </c>
      <c r="E235" s="12">
        <f t="shared" si="18"/>
        <v>2.0398912058023572E-3</v>
      </c>
      <c r="F235" s="12">
        <f t="shared" si="19"/>
        <v>2.8592739930382895E-3</v>
      </c>
      <c r="G235" s="13">
        <f t="shared" si="20"/>
        <v>0.27777777777777779</v>
      </c>
      <c r="H235" s="18">
        <f t="shared" si="21"/>
        <v>5.6663644605621033E-4</v>
      </c>
    </row>
    <row r="236" spans="2:8" ht="15" x14ac:dyDescent="0.2">
      <c r="B236" s="4" t="s">
        <v>315</v>
      </c>
      <c r="C236" s="10">
        <v>1</v>
      </c>
      <c r="D236" s="10">
        <v>2</v>
      </c>
      <c r="E236" s="12">
        <f t="shared" si="18"/>
        <v>1.1332728921124207E-4</v>
      </c>
      <c r="F236" s="12">
        <f t="shared" si="19"/>
        <v>2.4863252113376428E-4</v>
      </c>
      <c r="G236" s="13">
        <f t="shared" si="20"/>
        <v>1</v>
      </c>
      <c r="H236" s="18">
        <f t="shared" si="21"/>
        <v>1.1332728921124207E-4</v>
      </c>
    </row>
    <row r="237" spans="2:8" ht="15" x14ac:dyDescent="0.2">
      <c r="B237" s="4" t="s">
        <v>80</v>
      </c>
      <c r="C237" s="10">
        <v>49</v>
      </c>
      <c r="D237" s="10">
        <v>17</v>
      </c>
      <c r="E237" s="12">
        <f t="shared" si="18"/>
        <v>5.5530371713508617E-3</v>
      </c>
      <c r="F237" s="12">
        <f t="shared" si="19"/>
        <v>2.1133764296369967E-3</v>
      </c>
      <c r="G237" s="13">
        <f t="shared" si="20"/>
        <v>-0.65306122448979587</v>
      </c>
      <c r="H237" s="18">
        <f t="shared" si="21"/>
        <v>-3.6264732547597461E-3</v>
      </c>
    </row>
    <row r="238" spans="2:8" ht="15" x14ac:dyDescent="0.2">
      <c r="B238" s="4" t="s">
        <v>85</v>
      </c>
      <c r="C238" s="10">
        <v>93</v>
      </c>
      <c r="D238" s="10">
        <v>111</v>
      </c>
      <c r="E238" s="12">
        <f t="shared" si="18"/>
        <v>1.0539437896645512E-2</v>
      </c>
      <c r="F238" s="12">
        <f t="shared" si="19"/>
        <v>1.3799104922923919E-2</v>
      </c>
      <c r="G238" s="13">
        <f t="shared" si="20"/>
        <v>0.19354838709677419</v>
      </c>
      <c r="H238" s="18">
        <f t="shared" si="21"/>
        <v>2.0398912058023572E-3</v>
      </c>
    </row>
    <row r="239" spans="2:8" ht="15" x14ac:dyDescent="0.2">
      <c r="B239" s="4" t="s">
        <v>81</v>
      </c>
      <c r="C239" s="10">
        <v>26</v>
      </c>
      <c r="D239" s="10">
        <v>70</v>
      </c>
      <c r="E239" s="12">
        <f t="shared" si="18"/>
        <v>2.9465095194922937E-3</v>
      </c>
      <c r="F239" s="12">
        <f t="shared" si="19"/>
        <v>8.70213823968175E-3</v>
      </c>
      <c r="G239" s="13">
        <f t="shared" si="20"/>
        <v>1.6923076923076923</v>
      </c>
      <c r="H239" s="18">
        <f t="shared" si="21"/>
        <v>4.9864007252946509E-3</v>
      </c>
    </row>
    <row r="240" spans="2:8" ht="15" x14ac:dyDescent="0.2">
      <c r="B240" s="4" t="s">
        <v>316</v>
      </c>
      <c r="C240" s="10">
        <v>1</v>
      </c>
      <c r="D240" s="10">
        <v>2</v>
      </c>
      <c r="E240" s="12">
        <f t="shared" si="18"/>
        <v>1.1332728921124207E-4</v>
      </c>
      <c r="F240" s="12">
        <f t="shared" si="19"/>
        <v>2.4863252113376428E-4</v>
      </c>
      <c r="G240" s="13">
        <f t="shared" si="20"/>
        <v>1</v>
      </c>
      <c r="H240" s="18">
        <f t="shared" si="21"/>
        <v>1.1332728921124207E-4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3</v>
      </c>
      <c r="E242" s="12">
        <f t="shared" si="18"/>
        <v>3.399818676337262E-4</v>
      </c>
      <c r="F242" s="12">
        <f t="shared" si="19"/>
        <v>3.7294878170064644E-4</v>
      </c>
      <c r="G242" s="13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5</v>
      </c>
      <c r="D243" s="10">
        <v>3</v>
      </c>
      <c r="E243" s="12">
        <f t="shared" si="18"/>
        <v>5.6663644605621033E-4</v>
      </c>
      <c r="F243" s="12">
        <f t="shared" si="19"/>
        <v>3.7294878170064644E-4</v>
      </c>
      <c r="G243" s="13">
        <f t="shared" si="20"/>
        <v>-0.4</v>
      </c>
      <c r="H243" s="18">
        <f t="shared" si="21"/>
        <v>-2.2665457842248413E-4</v>
      </c>
    </row>
    <row r="244" spans="2:8" ht="15" x14ac:dyDescent="0.2">
      <c r="B244" s="4" t="s">
        <v>79</v>
      </c>
      <c r="C244" s="10">
        <v>17</v>
      </c>
      <c r="D244" s="10">
        <v>53</v>
      </c>
      <c r="E244" s="12">
        <f t="shared" si="18"/>
        <v>1.9265639165911151E-3</v>
      </c>
      <c r="F244" s="12">
        <f t="shared" si="19"/>
        <v>6.5887618100447538E-3</v>
      </c>
      <c r="G244" s="13">
        <f t="shared" si="20"/>
        <v>2.1176470588235294</v>
      </c>
      <c r="H244" s="18">
        <f t="shared" si="21"/>
        <v>4.0797824116047144E-3</v>
      </c>
    </row>
    <row r="245" spans="2:8" ht="15" x14ac:dyDescent="0.2">
      <c r="B245" s="4" t="s">
        <v>84</v>
      </c>
      <c r="C245" s="10">
        <v>18</v>
      </c>
      <c r="D245" s="10">
        <v>6</v>
      </c>
      <c r="E245" s="12">
        <f t="shared" si="18"/>
        <v>2.0398912058023572E-3</v>
      </c>
      <c r="F245" s="12">
        <f t="shared" si="19"/>
        <v>7.4589756340129288E-4</v>
      </c>
      <c r="G245" s="13">
        <f t="shared" si="20"/>
        <v>-0.66666666666666663</v>
      </c>
      <c r="H245" s="18">
        <f t="shared" si="21"/>
        <v>-1.3599274705349048E-3</v>
      </c>
    </row>
    <row r="246" spans="2:8" ht="15" x14ac:dyDescent="0.2">
      <c r="B246" s="4" t="s">
        <v>318</v>
      </c>
      <c r="C246" s="10">
        <v>1</v>
      </c>
      <c r="D246" s="10">
        <v>1</v>
      </c>
      <c r="E246" s="12">
        <f t="shared" si="18"/>
        <v>1.1332728921124207E-4</v>
      </c>
      <c r="F246" s="12">
        <f t="shared" si="19"/>
        <v>1.2431626056688214E-4</v>
      </c>
      <c r="G246" s="13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184</v>
      </c>
      <c r="D247" s="10">
        <v>144</v>
      </c>
      <c r="E247" s="12">
        <f t="shared" si="18"/>
        <v>2.085222121486854E-2</v>
      </c>
      <c r="F247" s="12">
        <f t="shared" si="19"/>
        <v>1.790154152163103E-2</v>
      </c>
      <c r="G247" s="13">
        <f t="shared" si="20"/>
        <v>-0.21739130434782608</v>
      </c>
      <c r="H247" s="18">
        <f t="shared" si="21"/>
        <v>-4.5330915684496827E-3</v>
      </c>
    </row>
    <row r="248" spans="2:8" ht="15" x14ac:dyDescent="0.2">
      <c r="B248" s="4" t="s">
        <v>86</v>
      </c>
      <c r="C248" s="10">
        <v>23</v>
      </c>
      <c r="D248" s="10">
        <v>5</v>
      </c>
      <c r="E248" s="12">
        <f t="shared" si="18"/>
        <v>2.6065276518585675E-3</v>
      </c>
      <c r="F248" s="12">
        <f t="shared" si="19"/>
        <v>6.2158130283441072E-4</v>
      </c>
      <c r="G248" s="13">
        <f t="shared" si="20"/>
        <v>-0.78260869565217395</v>
      </c>
      <c r="H248" s="18">
        <f t="shared" si="21"/>
        <v>-2.0398912058023572E-3</v>
      </c>
    </row>
    <row r="249" spans="2:8" ht="15" x14ac:dyDescent="0.2">
      <c r="B249" s="4" t="s">
        <v>87</v>
      </c>
      <c r="C249" s="10">
        <v>13</v>
      </c>
      <c r="D249" s="10">
        <v>24</v>
      </c>
      <c r="E249" s="12">
        <f t="shared" si="18"/>
        <v>1.4732547597461469E-3</v>
      </c>
      <c r="F249" s="12">
        <f t="shared" si="19"/>
        <v>2.9835902536051715E-3</v>
      </c>
      <c r="G249" s="13">
        <f t="shared" si="20"/>
        <v>0.84615384615384615</v>
      </c>
      <c r="H249" s="18">
        <f t="shared" si="21"/>
        <v>1.2466001813236627E-3</v>
      </c>
    </row>
    <row r="250" spans="2:8" ht="15" x14ac:dyDescent="0.2">
      <c r="B250" s="4" t="s">
        <v>82</v>
      </c>
      <c r="C250" s="10">
        <v>0</v>
      </c>
      <c r="D250" s="10">
        <v>3</v>
      </c>
      <c r="E250" s="12" t="str">
        <f t="shared" si="18"/>
        <v/>
      </c>
      <c r="F250" s="12">
        <f t="shared" si="19"/>
        <v>3.7294878170064644E-4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2</v>
      </c>
      <c r="E251" s="12">
        <f t="shared" si="18"/>
        <v>1.1332728921124207E-4</v>
      </c>
      <c r="F251" s="12">
        <f t="shared" si="19"/>
        <v>2.4863252113376428E-4</v>
      </c>
      <c r="G251" s="13">
        <f t="shared" si="20"/>
        <v>1</v>
      </c>
      <c r="H251" s="18">
        <f t="shared" si="21"/>
        <v>1.1332728921124207E-4</v>
      </c>
    </row>
    <row r="252" spans="2:8" ht="15" x14ac:dyDescent="0.2">
      <c r="B252" s="4" t="s">
        <v>321</v>
      </c>
      <c r="C252" s="10">
        <v>29</v>
      </c>
      <c r="D252" s="10">
        <v>63</v>
      </c>
      <c r="E252" s="12">
        <f t="shared" si="18"/>
        <v>3.2864913871260199E-3</v>
      </c>
      <c r="F252" s="12">
        <f t="shared" si="19"/>
        <v>7.8319244157135752E-3</v>
      </c>
      <c r="G252" s="13">
        <f t="shared" si="20"/>
        <v>1.1724137931034482</v>
      </c>
      <c r="H252" s="18">
        <f t="shared" si="21"/>
        <v>3.8531278331822298E-3</v>
      </c>
    </row>
    <row r="253" spans="2:8" ht="15" x14ac:dyDescent="0.2">
      <c r="B253" s="4" t="s">
        <v>322</v>
      </c>
      <c r="C253" s="10">
        <v>166</v>
      </c>
      <c r="D253" s="10">
        <v>330</v>
      </c>
      <c r="E253" s="12">
        <f t="shared" si="18"/>
        <v>1.8812330009066184E-2</v>
      </c>
      <c r="F253" s="12">
        <f t="shared" si="19"/>
        <v>4.1024365987071106E-2</v>
      </c>
      <c r="G253" s="13">
        <f t="shared" si="20"/>
        <v>0.98795180722891562</v>
      </c>
      <c r="H253" s="18">
        <f t="shared" si="21"/>
        <v>1.8585675430643701E-2</v>
      </c>
    </row>
    <row r="254" spans="2:8" ht="15" x14ac:dyDescent="0.2">
      <c r="B254" s="4" t="s">
        <v>323</v>
      </c>
      <c r="C254" s="10">
        <v>36</v>
      </c>
      <c r="D254" s="10">
        <v>4</v>
      </c>
      <c r="E254" s="12">
        <f t="shared" si="18"/>
        <v>4.0797824116047144E-3</v>
      </c>
      <c r="F254" s="12">
        <f t="shared" si="19"/>
        <v>4.9726504226752855E-4</v>
      </c>
      <c r="G254" s="13">
        <f t="shared" si="20"/>
        <v>-0.88888888888888884</v>
      </c>
      <c r="H254" s="18">
        <f t="shared" si="21"/>
        <v>-3.6264732547597461E-3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1.1332728921124207E-4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3813</v>
      </c>
      <c r="D256" s="10">
        <v>2742</v>
      </c>
      <c r="E256" s="12">
        <f t="shared" si="18"/>
        <v>0.43211695376246601</v>
      </c>
      <c r="F256" s="12">
        <f t="shared" si="19"/>
        <v>0.34087518647439086</v>
      </c>
      <c r="G256" s="13">
        <f t="shared" si="20"/>
        <v>-0.28088119590873328</v>
      </c>
      <c r="H256" s="18">
        <f t="shared" si="21"/>
        <v>-0.12137352674524025</v>
      </c>
    </row>
    <row r="257" spans="2:8" ht="15" x14ac:dyDescent="0.2">
      <c r="B257" s="4" t="s">
        <v>325</v>
      </c>
      <c r="C257" s="10">
        <v>2</v>
      </c>
      <c r="D257" s="10">
        <v>4</v>
      </c>
      <c r="E257" s="12">
        <f t="shared" si="18"/>
        <v>2.2665457842248413E-4</v>
      </c>
      <c r="F257" s="12">
        <f t="shared" si="19"/>
        <v>4.9726504226752855E-4</v>
      </c>
      <c r="G257" s="13">
        <f t="shared" si="20"/>
        <v>1</v>
      </c>
      <c r="H257" s="18">
        <f t="shared" si="21"/>
        <v>2.2665457842248413E-4</v>
      </c>
    </row>
    <row r="258" spans="2:8" ht="30" x14ac:dyDescent="0.2">
      <c r="B258" s="4" t="s">
        <v>326</v>
      </c>
      <c r="C258" s="10">
        <v>39</v>
      </c>
      <c r="D258" s="10">
        <v>21</v>
      </c>
      <c r="E258" s="12">
        <f t="shared" si="18"/>
        <v>4.419764279238441E-3</v>
      </c>
      <c r="F258" s="12">
        <f t="shared" si="19"/>
        <v>2.6106414719045249E-3</v>
      </c>
      <c r="G258" s="13">
        <f t="shared" si="20"/>
        <v>-0.46153846153846156</v>
      </c>
      <c r="H258" s="18">
        <f t="shared" si="21"/>
        <v>-2.0398912058023576E-3</v>
      </c>
    </row>
    <row r="259" spans="2:8" ht="15" x14ac:dyDescent="0.2">
      <c r="B259" s="4" t="s">
        <v>327</v>
      </c>
      <c r="C259" s="10">
        <v>118</v>
      </c>
      <c r="D259" s="10">
        <v>44</v>
      </c>
      <c r="E259" s="12">
        <f t="shared" si="18"/>
        <v>1.3372620126926565E-2</v>
      </c>
      <c r="F259" s="12">
        <f t="shared" si="19"/>
        <v>5.4699154649428148E-3</v>
      </c>
      <c r="G259" s="13">
        <f t="shared" si="20"/>
        <v>-0.6271186440677966</v>
      </c>
      <c r="H259" s="18">
        <f t="shared" si="21"/>
        <v>-8.3862194016319138E-3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2</v>
      </c>
      <c r="D261" s="10">
        <v>1</v>
      </c>
      <c r="E261" s="12">
        <f t="shared" si="18"/>
        <v>2.2665457842248413E-4</v>
      </c>
      <c r="F261" s="12">
        <f t="shared" si="19"/>
        <v>1.2431626056688214E-4</v>
      </c>
      <c r="G261" s="13">
        <f t="shared" si="20"/>
        <v>-0.5</v>
      </c>
      <c r="H261" s="18">
        <f t="shared" si="21"/>
        <v>-1.1332728921124207E-4</v>
      </c>
    </row>
    <row r="262" spans="2:8" ht="15" x14ac:dyDescent="0.2">
      <c r="B262" s="4" t="s">
        <v>90</v>
      </c>
      <c r="C262" s="10">
        <v>30</v>
      </c>
      <c r="D262" s="10">
        <v>11</v>
      </c>
      <c r="E262" s="12">
        <f t="shared" si="18"/>
        <v>3.399818676337262E-3</v>
      </c>
      <c r="F262" s="12">
        <f t="shared" si="19"/>
        <v>1.3674788662357037E-3</v>
      </c>
      <c r="G262" s="13">
        <f t="shared" si="20"/>
        <v>-0.6333333333333333</v>
      </c>
      <c r="H262" s="18">
        <f t="shared" si="21"/>
        <v>-2.1532184950135993E-3</v>
      </c>
    </row>
    <row r="263" spans="2:8" ht="15" x14ac:dyDescent="0.2">
      <c r="B263" s="4" t="s">
        <v>329</v>
      </c>
      <c r="C263" s="10">
        <v>1</v>
      </c>
      <c r="D263" s="10">
        <v>4</v>
      </c>
      <c r="E263" s="12">
        <f t="shared" si="18"/>
        <v>1.1332728921124207E-4</v>
      </c>
      <c r="F263" s="12">
        <f t="shared" si="19"/>
        <v>4.9726504226752855E-4</v>
      </c>
      <c r="G263" s="13">
        <f t="shared" si="20"/>
        <v>3</v>
      </c>
      <c r="H263" s="18">
        <f t="shared" si="21"/>
        <v>3.399818676337262E-4</v>
      </c>
    </row>
    <row r="264" spans="2:8" ht="30" x14ac:dyDescent="0.2">
      <c r="B264" s="4" t="s">
        <v>330</v>
      </c>
      <c r="C264" s="10">
        <v>0</v>
      </c>
      <c r="D264" s="10">
        <v>2</v>
      </c>
      <c r="E264" s="12" t="str">
        <f t="shared" si="18"/>
        <v/>
      </c>
      <c r="F264" s="12">
        <f t="shared" si="19"/>
        <v>2.4863252113376428E-4</v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5</v>
      </c>
      <c r="D265" s="10">
        <v>0</v>
      </c>
      <c r="E265" s="12">
        <f t="shared" si="18"/>
        <v>5.6663644605621033E-4</v>
      </c>
      <c r="F265" s="12" t="str">
        <f t="shared" si="19"/>
        <v/>
      </c>
      <c r="G265" s="13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10">
        <v>26</v>
      </c>
      <c r="D266" s="10">
        <v>17</v>
      </c>
      <c r="E266" s="12">
        <f t="shared" si="18"/>
        <v>2.9465095194922937E-3</v>
      </c>
      <c r="F266" s="12">
        <f t="shared" si="19"/>
        <v>2.1133764296369967E-3</v>
      </c>
      <c r="G266" s="13">
        <f t="shared" si="20"/>
        <v>-0.34615384615384615</v>
      </c>
      <c r="H266" s="18">
        <f t="shared" si="21"/>
        <v>-1.0199456029011786E-3</v>
      </c>
    </row>
    <row r="267" spans="2:8" ht="15" x14ac:dyDescent="0.2">
      <c r="B267" s="4" t="s">
        <v>333</v>
      </c>
      <c r="C267" s="10">
        <v>3</v>
      </c>
      <c r="D267" s="10">
        <v>2</v>
      </c>
      <c r="E267" s="12">
        <f t="shared" si="18"/>
        <v>3.399818676337262E-4</v>
      </c>
      <c r="F267" s="12">
        <f t="shared" si="19"/>
        <v>2.4863252113376428E-4</v>
      </c>
      <c r="G267" s="13">
        <f t="shared" si="20"/>
        <v>-0.33333333333333331</v>
      </c>
      <c r="H267" s="18">
        <f t="shared" si="21"/>
        <v>-1.1332728921124207E-4</v>
      </c>
    </row>
    <row r="268" spans="2:8" ht="30" x14ac:dyDescent="0.2">
      <c r="B268" s="4" t="s">
        <v>334</v>
      </c>
      <c r="C268" s="10">
        <v>46</v>
      </c>
      <c r="D268" s="10">
        <v>95</v>
      </c>
      <c r="E268" s="12">
        <f t="shared" si="18"/>
        <v>5.2130553037171351E-3</v>
      </c>
      <c r="F268" s="12">
        <f t="shared" si="19"/>
        <v>1.1810044753853804E-2</v>
      </c>
      <c r="G268" s="13">
        <f t="shared" si="20"/>
        <v>1.0652173913043479</v>
      </c>
      <c r="H268" s="18">
        <f t="shared" si="21"/>
        <v>5.5530371713508617E-3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3</v>
      </c>
      <c r="D270" s="10">
        <v>3</v>
      </c>
      <c r="E270" s="12">
        <f t="shared" si="18"/>
        <v>3.399818676337262E-4</v>
      </c>
      <c r="F270" s="12">
        <f t="shared" si="19"/>
        <v>3.7294878170064644E-4</v>
      </c>
      <c r="G270" s="13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2</v>
      </c>
      <c r="D271" s="10">
        <v>1</v>
      </c>
      <c r="E271" s="12">
        <f t="shared" si="18"/>
        <v>2.2665457842248413E-4</v>
      </c>
      <c r="F271" s="12">
        <f t="shared" si="19"/>
        <v>1.2431626056688214E-4</v>
      </c>
      <c r="G271" s="13">
        <f t="shared" si="20"/>
        <v>-0.5</v>
      </c>
      <c r="H271" s="18">
        <f t="shared" si="21"/>
        <v>-1.1332728921124207E-4</v>
      </c>
    </row>
    <row r="272" spans="2:8" ht="30" x14ac:dyDescent="0.2">
      <c r="B272" s="4" t="s">
        <v>337</v>
      </c>
      <c r="C272" s="10">
        <v>13</v>
      </c>
      <c r="D272" s="10">
        <v>6</v>
      </c>
      <c r="E272" s="12">
        <f t="shared" si="18"/>
        <v>1.4732547597461469E-3</v>
      </c>
      <c r="F272" s="12">
        <f t="shared" si="19"/>
        <v>7.4589756340129288E-4</v>
      </c>
      <c r="G272" s="13">
        <f t="shared" si="20"/>
        <v>-0.53846153846153844</v>
      </c>
      <c r="H272" s="18">
        <f t="shared" si="21"/>
        <v>-7.9329102447869447E-4</v>
      </c>
    </row>
    <row r="273" spans="2:8" ht="15" x14ac:dyDescent="0.2">
      <c r="B273" s="4" t="s">
        <v>91</v>
      </c>
      <c r="C273" s="10">
        <v>3</v>
      </c>
      <c r="D273" s="10">
        <v>8</v>
      </c>
      <c r="E273" s="12">
        <f t="shared" si="18"/>
        <v>3.399818676337262E-4</v>
      </c>
      <c r="F273" s="12">
        <f t="shared" si="19"/>
        <v>9.945300845350571E-4</v>
      </c>
      <c r="G273" s="13">
        <f t="shared" si="20"/>
        <v>1.6666666666666667</v>
      </c>
      <c r="H273" s="18">
        <f t="shared" si="21"/>
        <v>5.6663644605621033E-4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1</v>
      </c>
      <c r="E275" s="12" t="str">
        <f t="shared" si="18"/>
        <v/>
      </c>
      <c r="F275" s="12">
        <f t="shared" si="19"/>
        <v>1.2431626056688214E-4</v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1.2431626056688214E-4</v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1</v>
      </c>
      <c r="E277" s="12" t="str">
        <f t="shared" si="18"/>
        <v/>
      </c>
      <c r="F277" s="12">
        <f t="shared" si="19"/>
        <v>1.2431626056688214E-4</v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2</v>
      </c>
      <c r="D278" s="10">
        <v>0</v>
      </c>
      <c r="E278" s="12">
        <f t="shared" si="18"/>
        <v>2.2665457842248413E-4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3</v>
      </c>
      <c r="D279" s="10">
        <v>1</v>
      </c>
      <c r="E279" s="12">
        <f t="shared" si="18"/>
        <v>3.399818676337262E-4</v>
      </c>
      <c r="F279" s="12">
        <f t="shared" si="19"/>
        <v>1.2431626056688214E-4</v>
      </c>
      <c r="G279" s="13">
        <f t="shared" si="20"/>
        <v>-0.66666666666666663</v>
      </c>
      <c r="H279" s="18">
        <f t="shared" si="21"/>
        <v>-2.2665457842248413E-4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2</v>
      </c>
      <c r="D281" s="10">
        <v>1</v>
      </c>
      <c r="E281" s="12">
        <f t="shared" ref="E281:E288" si="22">+IF(C281=0,"",C281/C$151)</f>
        <v>2.2665457842248413E-4</v>
      </c>
      <c r="F281" s="12">
        <f t="shared" ref="F281:F288" si="23">+IF(D281=0,"",D281/D$151)</f>
        <v>1.2431626056688214E-4</v>
      </c>
      <c r="G281" s="13">
        <f t="shared" ref="G281:G288" si="24">+IF(OR(AND(D281=0),(C281=0)),"0",((D281-C281)/C281))</f>
        <v>-0.5</v>
      </c>
      <c r="H281" s="18">
        <f t="shared" ref="H281:H288" si="25">+IF(OR(AND(E281=""),(G281="")),"",E281*G281)</f>
        <v>-1.1332728921124207E-4</v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1.1332728921124207E-4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25</v>
      </c>
      <c r="D283" s="10">
        <v>1</v>
      </c>
      <c r="E283" s="12">
        <f t="shared" si="22"/>
        <v>2.8331822302810517E-3</v>
      </c>
      <c r="F283" s="12">
        <f t="shared" si="23"/>
        <v>1.2431626056688214E-4</v>
      </c>
      <c r="G283" s="13">
        <f t="shared" si="24"/>
        <v>-0.96</v>
      </c>
      <c r="H283" s="18">
        <f t="shared" si="25"/>
        <v>-2.7198549410698096E-3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6</v>
      </c>
      <c r="D286" s="10">
        <v>25</v>
      </c>
      <c r="E286" s="12">
        <f t="shared" si="22"/>
        <v>6.799637352674524E-4</v>
      </c>
      <c r="F286" s="12">
        <f t="shared" si="23"/>
        <v>3.1079065141720536E-3</v>
      </c>
      <c r="G286" s="13">
        <f t="shared" si="24"/>
        <v>3.1666666666666665</v>
      </c>
      <c r="H286" s="18">
        <f t="shared" si="25"/>
        <v>2.1532184950135993E-3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21551</v>
      </c>
      <c r="D294" s="40">
        <f>SUM(D295:D499)</f>
        <v>15260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-0.2919122082501972</v>
      </c>
      <c r="H294" s="41">
        <f>+IF(OR(AND(E294=""),(G294="")),"",E294*G294)</f>
        <v>-0.2919122082501972</v>
      </c>
    </row>
    <row r="295" spans="2:8" ht="15" x14ac:dyDescent="0.2">
      <c r="B295" s="3" t="s">
        <v>100</v>
      </c>
      <c r="C295" s="10">
        <v>150</v>
      </c>
      <c r="D295" s="10">
        <v>225</v>
      </c>
      <c r="E295" s="12">
        <f>+IF(C295=0,"",C295/C$294)</f>
        <v>6.9602338638578252E-3</v>
      </c>
      <c r="F295" s="12">
        <f>+IF(D295=0,"",D295/D$294)</f>
        <v>1.4744429882044561E-2</v>
      </c>
      <c r="G295" s="13">
        <f>+IF(OR(AND(D295=0),(C295=0)),"0",((D295-C295)/C295))</f>
        <v>0.5</v>
      </c>
      <c r="H295" s="18">
        <f>+IF(OR(AND(E295=""),(G295="")),"",E295*G295)</f>
        <v>3.4801169319289126E-3</v>
      </c>
    </row>
    <row r="296" spans="2:8" ht="15" x14ac:dyDescent="0.2">
      <c r="B296" s="3" t="s">
        <v>113</v>
      </c>
      <c r="C296" s="10">
        <v>14</v>
      </c>
      <c r="D296" s="10">
        <v>72</v>
      </c>
      <c r="E296" s="12">
        <f t="shared" ref="E296:E359" si="26">+IF(C296=0,"",C296/C$294)</f>
        <v>6.4962182729339706E-4</v>
      </c>
      <c r="F296" s="12">
        <f t="shared" ref="F296:F359" si="27">+IF(D296=0,"",D296/D$294)</f>
        <v>4.7182175622542599E-3</v>
      </c>
      <c r="G296" s="13">
        <f t="shared" ref="G296:G359" si="28">+IF(OR(AND(D296=0),(C296=0)),"0",((D296-C296)/C296))</f>
        <v>4.1428571428571432</v>
      </c>
      <c r="H296" s="18">
        <f t="shared" ref="H296:H359" si="29">+IF(OR(AND(E296=""),(G296="")),"",E296*G296)</f>
        <v>2.6912904273583595E-3</v>
      </c>
    </row>
    <row r="297" spans="2:8" ht="15" x14ac:dyDescent="0.2">
      <c r="B297" s="3" t="s">
        <v>104</v>
      </c>
      <c r="C297" s="10">
        <v>14</v>
      </c>
      <c r="D297" s="10">
        <v>14</v>
      </c>
      <c r="E297" s="12">
        <f t="shared" si="26"/>
        <v>6.4962182729339706E-4</v>
      </c>
      <c r="F297" s="12">
        <f t="shared" si="27"/>
        <v>9.1743119266055051E-4</v>
      </c>
      <c r="G297" s="13">
        <f t="shared" si="28"/>
        <v>0</v>
      </c>
      <c r="H297" s="18">
        <f t="shared" si="29"/>
        <v>0</v>
      </c>
    </row>
    <row r="298" spans="2:8" ht="15" x14ac:dyDescent="0.2">
      <c r="B298" s="3" t="s">
        <v>95</v>
      </c>
      <c r="C298" s="10">
        <v>135</v>
      </c>
      <c r="D298" s="10">
        <v>95</v>
      </c>
      <c r="E298" s="12">
        <f t="shared" si="26"/>
        <v>6.2642104774720429E-3</v>
      </c>
      <c r="F298" s="12">
        <f t="shared" si="27"/>
        <v>6.2254259501965921E-3</v>
      </c>
      <c r="G298" s="13">
        <f t="shared" si="28"/>
        <v>-0.29629629629629628</v>
      </c>
      <c r="H298" s="18">
        <f t="shared" si="29"/>
        <v>-1.85606236369542E-3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6.5530799475753602E-5</v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3</v>
      </c>
      <c r="D300" s="10">
        <v>4</v>
      </c>
      <c r="E300" s="12">
        <f t="shared" si="26"/>
        <v>1.3920467727715651E-4</v>
      </c>
      <c r="F300" s="12">
        <f t="shared" si="27"/>
        <v>2.6212319790301441E-4</v>
      </c>
      <c r="G300" s="13">
        <f t="shared" si="28"/>
        <v>0.33333333333333331</v>
      </c>
      <c r="H300" s="18">
        <f t="shared" si="29"/>
        <v>4.6401559092385498E-5</v>
      </c>
    </row>
    <row r="301" spans="2:8" ht="15" x14ac:dyDescent="0.2">
      <c r="B301" s="3" t="s">
        <v>105</v>
      </c>
      <c r="C301" s="10">
        <v>465</v>
      </c>
      <c r="D301" s="10">
        <v>883</v>
      </c>
      <c r="E301" s="12">
        <f t="shared" si="26"/>
        <v>2.1576724977959261E-2</v>
      </c>
      <c r="F301" s="12">
        <f t="shared" si="27"/>
        <v>5.7863695937090433E-2</v>
      </c>
      <c r="G301" s="13">
        <f t="shared" si="28"/>
        <v>0.8989247311827957</v>
      </c>
      <c r="H301" s="18">
        <f t="shared" si="29"/>
        <v>1.9395851700617143E-2</v>
      </c>
    </row>
    <row r="302" spans="2:8" ht="15" x14ac:dyDescent="0.2">
      <c r="B302" s="3" t="s">
        <v>109</v>
      </c>
      <c r="C302" s="10">
        <v>23</v>
      </c>
      <c r="D302" s="10">
        <v>10</v>
      </c>
      <c r="E302" s="12">
        <f t="shared" si="26"/>
        <v>1.0672358591248667E-3</v>
      </c>
      <c r="F302" s="12">
        <f t="shared" si="27"/>
        <v>6.5530799475753605E-4</v>
      </c>
      <c r="G302" s="13">
        <f t="shared" si="28"/>
        <v>-0.56521739130434778</v>
      </c>
      <c r="H302" s="18">
        <f t="shared" si="29"/>
        <v>-6.0322026820101154E-4</v>
      </c>
    </row>
    <row r="303" spans="2:8" ht="15" x14ac:dyDescent="0.2">
      <c r="B303" s="3" t="s">
        <v>108</v>
      </c>
      <c r="C303" s="10">
        <v>7</v>
      </c>
      <c r="D303" s="10">
        <v>10</v>
      </c>
      <c r="E303" s="12">
        <f t="shared" si="26"/>
        <v>3.2481091364669853E-4</v>
      </c>
      <c r="F303" s="12">
        <f t="shared" si="27"/>
        <v>6.5530799475753605E-4</v>
      </c>
      <c r="G303" s="13">
        <f t="shared" si="28"/>
        <v>0.42857142857142855</v>
      </c>
      <c r="H303" s="18">
        <f t="shared" si="29"/>
        <v>1.3920467727715651E-4</v>
      </c>
    </row>
    <row r="304" spans="2:8" ht="15" x14ac:dyDescent="0.2">
      <c r="B304" s="3" t="s">
        <v>107</v>
      </c>
      <c r="C304" s="10">
        <v>13</v>
      </c>
      <c r="D304" s="10">
        <v>26</v>
      </c>
      <c r="E304" s="12">
        <f t="shared" si="26"/>
        <v>6.0322026820101154E-4</v>
      </c>
      <c r="F304" s="12">
        <f t="shared" si="27"/>
        <v>1.7038007863695937E-3</v>
      </c>
      <c r="G304" s="13">
        <f t="shared" si="28"/>
        <v>1</v>
      </c>
      <c r="H304" s="18">
        <f t="shared" si="29"/>
        <v>6.0322026820101154E-4</v>
      </c>
    </row>
    <row r="305" spans="2:8" ht="15" x14ac:dyDescent="0.2">
      <c r="B305" s="3" t="s">
        <v>351</v>
      </c>
      <c r="C305" s="10">
        <v>15</v>
      </c>
      <c r="D305" s="10">
        <v>74</v>
      </c>
      <c r="E305" s="12">
        <f t="shared" si="26"/>
        <v>6.9602338638578257E-4</v>
      </c>
      <c r="F305" s="12">
        <f t="shared" si="27"/>
        <v>4.8492791612057664E-3</v>
      </c>
      <c r="G305" s="13">
        <f t="shared" si="28"/>
        <v>3.9333333333333331</v>
      </c>
      <c r="H305" s="18">
        <f t="shared" si="29"/>
        <v>2.7376919864507444E-3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448</v>
      </c>
      <c r="D307" s="10">
        <v>683</v>
      </c>
      <c r="E307" s="12">
        <f t="shared" si="26"/>
        <v>2.0787898473388706E-2</v>
      </c>
      <c r="F307" s="12">
        <f t="shared" si="27"/>
        <v>4.4757536041939709E-2</v>
      </c>
      <c r="G307" s="13">
        <f t="shared" si="28"/>
        <v>0.5245535714285714</v>
      </c>
      <c r="H307" s="18">
        <f t="shared" si="29"/>
        <v>1.0904366386710593E-2</v>
      </c>
    </row>
    <row r="308" spans="2:8" ht="15" x14ac:dyDescent="0.2">
      <c r="B308" s="3" t="s">
        <v>99</v>
      </c>
      <c r="C308" s="10">
        <v>33</v>
      </c>
      <c r="D308" s="10">
        <v>66</v>
      </c>
      <c r="E308" s="12">
        <f t="shared" si="26"/>
        <v>1.5312514500487216E-3</v>
      </c>
      <c r="F308" s="12">
        <f t="shared" si="27"/>
        <v>4.3250327653997379E-3</v>
      </c>
      <c r="G308" s="13">
        <f t="shared" si="28"/>
        <v>1</v>
      </c>
      <c r="H308" s="18">
        <f t="shared" si="29"/>
        <v>1.5312514500487216E-3</v>
      </c>
    </row>
    <row r="309" spans="2:8" ht="15" x14ac:dyDescent="0.2">
      <c r="B309" s="3" t="s">
        <v>96</v>
      </c>
      <c r="C309" s="10">
        <v>1</v>
      </c>
      <c r="D309" s="10">
        <v>2</v>
      </c>
      <c r="E309" s="12">
        <f t="shared" si="26"/>
        <v>4.6401559092385505E-5</v>
      </c>
      <c r="F309" s="12">
        <f t="shared" si="27"/>
        <v>1.310615989515072E-4</v>
      </c>
      <c r="G309" s="13">
        <f t="shared" si="28"/>
        <v>1</v>
      </c>
      <c r="H309" s="18">
        <f t="shared" si="29"/>
        <v>4.6401559092385505E-5</v>
      </c>
    </row>
    <row r="310" spans="2:8" ht="15" x14ac:dyDescent="0.2">
      <c r="B310" s="3" t="s">
        <v>106</v>
      </c>
      <c r="C310" s="10">
        <v>124</v>
      </c>
      <c r="D310" s="10">
        <v>979</v>
      </c>
      <c r="E310" s="12">
        <f t="shared" si="26"/>
        <v>5.7537933274558022E-3</v>
      </c>
      <c r="F310" s="12">
        <f t="shared" si="27"/>
        <v>6.4154652686762778E-2</v>
      </c>
      <c r="G310" s="13">
        <f t="shared" si="28"/>
        <v>6.895161290322581</v>
      </c>
      <c r="H310" s="18">
        <f t="shared" si="29"/>
        <v>3.9673333023989607E-2</v>
      </c>
    </row>
    <row r="311" spans="2:8" ht="15" x14ac:dyDescent="0.2">
      <c r="B311" s="3" t="s">
        <v>102</v>
      </c>
      <c r="C311" s="10">
        <v>27</v>
      </c>
      <c r="D311" s="10">
        <v>28</v>
      </c>
      <c r="E311" s="12">
        <f t="shared" si="26"/>
        <v>1.2528420954944087E-3</v>
      </c>
      <c r="F311" s="12">
        <f t="shared" si="27"/>
        <v>1.834862385321101E-3</v>
      </c>
      <c r="G311" s="13">
        <f t="shared" si="28"/>
        <v>3.7037037037037035E-2</v>
      </c>
      <c r="H311" s="18">
        <f t="shared" si="29"/>
        <v>4.6401559092385505E-5</v>
      </c>
    </row>
    <row r="312" spans="2:8" ht="15" x14ac:dyDescent="0.2">
      <c r="B312" s="3" t="s">
        <v>97</v>
      </c>
      <c r="C312" s="10">
        <v>0</v>
      </c>
      <c r="D312" s="10">
        <v>2</v>
      </c>
      <c r="E312" s="12" t="str">
        <f t="shared" si="26"/>
        <v/>
      </c>
      <c r="F312" s="12">
        <f t="shared" si="27"/>
        <v>1.310615989515072E-4</v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1</v>
      </c>
      <c r="D313" s="10">
        <v>1</v>
      </c>
      <c r="E313" s="12">
        <f t="shared" si="26"/>
        <v>4.6401559092385505E-5</v>
      </c>
      <c r="F313" s="12">
        <f t="shared" si="27"/>
        <v>6.5530799475753602E-5</v>
      </c>
      <c r="G313" s="13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465</v>
      </c>
      <c r="D314" s="10">
        <v>629</v>
      </c>
      <c r="E314" s="12">
        <f t="shared" si="26"/>
        <v>2.1576724977959261E-2</v>
      </c>
      <c r="F314" s="12">
        <f t="shared" si="27"/>
        <v>4.1218872870249015E-2</v>
      </c>
      <c r="G314" s="13">
        <f t="shared" si="28"/>
        <v>0.35268817204301073</v>
      </c>
      <c r="H314" s="18">
        <f t="shared" si="29"/>
        <v>7.6098556911512226E-3</v>
      </c>
    </row>
    <row r="315" spans="2:8" ht="15" x14ac:dyDescent="0.2">
      <c r="B315" s="3" t="s">
        <v>354</v>
      </c>
      <c r="C315" s="10">
        <v>8</v>
      </c>
      <c r="D315" s="10">
        <v>57</v>
      </c>
      <c r="E315" s="12">
        <f t="shared" si="26"/>
        <v>3.7121247273908404E-4</v>
      </c>
      <c r="F315" s="12">
        <f t="shared" si="27"/>
        <v>3.7352555701179553E-3</v>
      </c>
      <c r="G315" s="13">
        <f t="shared" si="28"/>
        <v>6.125</v>
      </c>
      <c r="H315" s="18">
        <f t="shared" si="29"/>
        <v>2.2736763955268895E-3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4.6401559092385505E-5</v>
      </c>
      <c r="F316" s="12">
        <f t="shared" si="27"/>
        <v>6.5530799475753602E-5</v>
      </c>
      <c r="G316" s="13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30</v>
      </c>
      <c r="D317" s="10">
        <v>36</v>
      </c>
      <c r="E317" s="12">
        <f t="shared" si="26"/>
        <v>1.3920467727715651E-3</v>
      </c>
      <c r="F317" s="12">
        <f t="shared" si="27"/>
        <v>2.3591087811271299E-3</v>
      </c>
      <c r="G317" s="13">
        <f t="shared" si="28"/>
        <v>0.2</v>
      </c>
      <c r="H317" s="18">
        <f t="shared" si="29"/>
        <v>2.7840935455431302E-4</v>
      </c>
    </row>
    <row r="318" spans="2:8" ht="15" x14ac:dyDescent="0.2">
      <c r="B318" s="3" t="s">
        <v>355</v>
      </c>
      <c r="C318" s="10">
        <v>188</v>
      </c>
      <c r="D318" s="10">
        <v>227</v>
      </c>
      <c r="E318" s="12">
        <f t="shared" si="26"/>
        <v>8.7234931093684749E-3</v>
      </c>
      <c r="F318" s="12">
        <f t="shared" si="27"/>
        <v>1.4875491480996069E-2</v>
      </c>
      <c r="G318" s="13">
        <f t="shared" si="28"/>
        <v>0.20744680851063829</v>
      </c>
      <c r="H318" s="18">
        <f t="shared" si="29"/>
        <v>1.8096608046030346E-3</v>
      </c>
    </row>
    <row r="319" spans="2:8" ht="15" x14ac:dyDescent="0.2">
      <c r="B319" s="3" t="s">
        <v>115</v>
      </c>
      <c r="C319" s="10">
        <v>32</v>
      </c>
      <c r="D319" s="10">
        <v>39</v>
      </c>
      <c r="E319" s="12">
        <f t="shared" si="26"/>
        <v>1.4848498909563362E-3</v>
      </c>
      <c r="F319" s="12">
        <f t="shared" si="27"/>
        <v>2.5557011795543905E-3</v>
      </c>
      <c r="G319" s="13">
        <f t="shared" si="28"/>
        <v>0.21875</v>
      </c>
      <c r="H319" s="18">
        <f t="shared" si="29"/>
        <v>3.2481091364669853E-4</v>
      </c>
    </row>
    <row r="320" spans="2:8" ht="15" x14ac:dyDescent="0.2">
      <c r="B320" s="3" t="s">
        <v>114</v>
      </c>
      <c r="C320" s="10">
        <v>1</v>
      </c>
      <c r="D320" s="10">
        <v>3</v>
      </c>
      <c r="E320" s="12">
        <f t="shared" si="26"/>
        <v>4.6401559092385505E-5</v>
      </c>
      <c r="F320" s="12">
        <f t="shared" si="27"/>
        <v>1.9659239842726082E-4</v>
      </c>
      <c r="G320" s="13">
        <f t="shared" si="28"/>
        <v>2</v>
      </c>
      <c r="H320" s="18">
        <f t="shared" si="29"/>
        <v>9.280311818477101E-5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7</v>
      </c>
      <c r="D323" s="10">
        <v>11</v>
      </c>
      <c r="E323" s="12">
        <f t="shared" si="26"/>
        <v>3.2481091364669853E-4</v>
      </c>
      <c r="F323" s="12">
        <f t="shared" si="27"/>
        <v>7.2083879423328961E-4</v>
      </c>
      <c r="G323" s="13">
        <f t="shared" si="28"/>
        <v>0.5714285714285714</v>
      </c>
      <c r="H323" s="18">
        <f t="shared" si="29"/>
        <v>1.8560623636954199E-4</v>
      </c>
    </row>
    <row r="324" spans="2:8" ht="15" x14ac:dyDescent="0.2">
      <c r="B324" s="3" t="s">
        <v>473</v>
      </c>
      <c r="C324" s="10">
        <v>1</v>
      </c>
      <c r="D324" s="10">
        <v>5</v>
      </c>
      <c r="E324" s="12">
        <f t="shared" si="26"/>
        <v>4.6401559092385505E-5</v>
      </c>
      <c r="F324" s="12">
        <f t="shared" si="27"/>
        <v>3.2765399737876802E-4</v>
      </c>
      <c r="G324" s="13">
        <f t="shared" si="28"/>
        <v>4</v>
      </c>
      <c r="H324" s="18">
        <f t="shared" si="29"/>
        <v>1.8560623636954202E-4</v>
      </c>
    </row>
    <row r="325" spans="2:8" ht="15" x14ac:dyDescent="0.2">
      <c r="B325" s="3" t="s">
        <v>474</v>
      </c>
      <c r="C325" s="10">
        <v>1</v>
      </c>
      <c r="D325" s="10">
        <v>2</v>
      </c>
      <c r="E325" s="12">
        <f t="shared" si="26"/>
        <v>4.6401559092385505E-5</v>
      </c>
      <c r="F325" s="12">
        <f t="shared" si="27"/>
        <v>1.310615989515072E-4</v>
      </c>
      <c r="G325" s="13">
        <f t="shared" si="28"/>
        <v>1</v>
      </c>
      <c r="H325" s="18">
        <f t="shared" si="29"/>
        <v>4.6401559092385505E-5</v>
      </c>
    </row>
    <row r="326" spans="2:8" ht="15" x14ac:dyDescent="0.2">
      <c r="B326" s="3" t="s">
        <v>357</v>
      </c>
      <c r="C326" s="10">
        <v>232</v>
      </c>
      <c r="D326" s="10">
        <v>351</v>
      </c>
      <c r="E326" s="12">
        <f t="shared" si="26"/>
        <v>1.0765161709433436E-2</v>
      </c>
      <c r="F326" s="12">
        <f t="shared" si="27"/>
        <v>2.3001310615989513E-2</v>
      </c>
      <c r="G326" s="13">
        <f t="shared" si="28"/>
        <v>0.51293103448275867</v>
      </c>
      <c r="H326" s="18">
        <f t="shared" si="29"/>
        <v>5.5217855319938756E-3</v>
      </c>
    </row>
    <row r="327" spans="2:8" ht="15" x14ac:dyDescent="0.2">
      <c r="B327" s="3" t="s">
        <v>358</v>
      </c>
      <c r="C327" s="10">
        <v>21</v>
      </c>
      <c r="D327" s="10">
        <v>25</v>
      </c>
      <c r="E327" s="12">
        <f t="shared" si="26"/>
        <v>9.7443274094009564E-4</v>
      </c>
      <c r="F327" s="12">
        <f t="shared" si="27"/>
        <v>1.63826998689384E-3</v>
      </c>
      <c r="G327" s="13">
        <f t="shared" si="28"/>
        <v>0.19047619047619047</v>
      </c>
      <c r="H327" s="18">
        <f t="shared" si="29"/>
        <v>1.8560623636954202E-4</v>
      </c>
    </row>
    <row r="328" spans="2:8" ht="15" x14ac:dyDescent="0.2">
      <c r="B328" s="3" t="s">
        <v>116</v>
      </c>
      <c r="C328" s="10">
        <v>85</v>
      </c>
      <c r="D328" s="10">
        <v>24</v>
      </c>
      <c r="E328" s="12">
        <f t="shared" si="26"/>
        <v>3.9441325228527675E-3</v>
      </c>
      <c r="F328" s="12">
        <f t="shared" si="27"/>
        <v>1.5727391874180866E-3</v>
      </c>
      <c r="G328" s="13">
        <f t="shared" si="28"/>
        <v>-0.71764705882352942</v>
      </c>
      <c r="H328" s="18">
        <f t="shared" si="29"/>
        <v>-2.8304951046355157E-3</v>
      </c>
    </row>
    <row r="329" spans="2:8" ht="15" x14ac:dyDescent="0.2">
      <c r="B329" s="3" t="s">
        <v>359</v>
      </c>
      <c r="C329" s="10">
        <v>4</v>
      </c>
      <c r="D329" s="10">
        <v>7</v>
      </c>
      <c r="E329" s="12">
        <f t="shared" si="26"/>
        <v>1.8560623636954202E-4</v>
      </c>
      <c r="F329" s="12">
        <f t="shared" si="27"/>
        <v>4.5871559633027525E-4</v>
      </c>
      <c r="G329" s="13">
        <f t="shared" si="28"/>
        <v>0.75</v>
      </c>
      <c r="H329" s="18">
        <f t="shared" si="29"/>
        <v>1.3920467727715651E-4</v>
      </c>
    </row>
    <row r="330" spans="2:8" ht="15" x14ac:dyDescent="0.2">
      <c r="B330" s="3" t="s">
        <v>360</v>
      </c>
      <c r="C330" s="10">
        <v>44</v>
      </c>
      <c r="D330" s="10">
        <v>40</v>
      </c>
      <c r="E330" s="12">
        <f t="shared" si="26"/>
        <v>2.0416686000649621E-3</v>
      </c>
      <c r="F330" s="12">
        <f t="shared" si="27"/>
        <v>2.6212319790301442E-3</v>
      </c>
      <c r="G330" s="13">
        <f t="shared" si="28"/>
        <v>-9.0909090909090912E-2</v>
      </c>
      <c r="H330" s="18">
        <f t="shared" si="29"/>
        <v>-1.8560623636954202E-4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9981</v>
      </c>
      <c r="D332" s="10">
        <v>2073</v>
      </c>
      <c r="E332" s="12">
        <f t="shared" si="26"/>
        <v>0.46313396130109974</v>
      </c>
      <c r="F332" s="12">
        <f t="shared" si="27"/>
        <v>0.13584534731323722</v>
      </c>
      <c r="G332" s="13">
        <f t="shared" si="28"/>
        <v>-0.79230538022242258</v>
      </c>
      <c r="H332" s="18">
        <f t="shared" si="29"/>
        <v>-0.36694352930258456</v>
      </c>
    </row>
    <row r="333" spans="2:8" ht="15" x14ac:dyDescent="0.2">
      <c r="B333" s="3" t="s">
        <v>130</v>
      </c>
      <c r="C333" s="10">
        <v>3049</v>
      </c>
      <c r="D333" s="10">
        <v>1552</v>
      </c>
      <c r="E333" s="12">
        <f t="shared" si="26"/>
        <v>0.14147835367268341</v>
      </c>
      <c r="F333" s="12">
        <f t="shared" si="27"/>
        <v>0.10170380078636959</v>
      </c>
      <c r="G333" s="13">
        <f t="shared" si="28"/>
        <v>-0.49098064939324371</v>
      </c>
      <c r="H333" s="18">
        <f t="shared" si="29"/>
        <v>-6.9463133961301105E-2</v>
      </c>
    </row>
    <row r="334" spans="2:8" ht="15" x14ac:dyDescent="0.2">
      <c r="B334" s="3" t="s">
        <v>119</v>
      </c>
      <c r="C334" s="10">
        <v>424</v>
      </c>
      <c r="D334" s="10">
        <v>173</v>
      </c>
      <c r="E334" s="12">
        <f t="shared" si="26"/>
        <v>1.9674261055171453E-2</v>
      </c>
      <c r="F334" s="12">
        <f t="shared" si="27"/>
        <v>1.1336828309305373E-2</v>
      </c>
      <c r="G334" s="13">
        <f t="shared" si="28"/>
        <v>-0.59198113207547165</v>
      </c>
      <c r="H334" s="18">
        <f t="shared" si="29"/>
        <v>-1.1646791332188759E-2</v>
      </c>
    </row>
    <row r="335" spans="2:8" ht="15" x14ac:dyDescent="0.2">
      <c r="B335" s="3" t="s">
        <v>128</v>
      </c>
      <c r="C335" s="10">
        <v>572</v>
      </c>
      <c r="D335" s="10">
        <v>237</v>
      </c>
      <c r="E335" s="12">
        <f t="shared" si="26"/>
        <v>2.6541691800844508E-2</v>
      </c>
      <c r="F335" s="12">
        <f t="shared" si="27"/>
        <v>1.5530799475753605E-2</v>
      </c>
      <c r="G335" s="13">
        <f t="shared" si="28"/>
        <v>-0.58566433566433562</v>
      </c>
      <c r="H335" s="18">
        <f t="shared" si="29"/>
        <v>-1.5544522295949142E-2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108</v>
      </c>
      <c r="D337" s="10">
        <v>86</v>
      </c>
      <c r="E337" s="12">
        <f t="shared" si="26"/>
        <v>5.0113683819776348E-3</v>
      </c>
      <c r="F337" s="12">
        <f t="shared" si="27"/>
        <v>5.6356487549148095E-3</v>
      </c>
      <c r="G337" s="13">
        <f t="shared" si="28"/>
        <v>-0.20370370370370369</v>
      </c>
      <c r="H337" s="18">
        <f t="shared" si="29"/>
        <v>-1.020834300032481E-3</v>
      </c>
    </row>
    <row r="338" spans="2:8" ht="30" x14ac:dyDescent="0.2">
      <c r="B338" s="3" t="s">
        <v>362</v>
      </c>
      <c r="C338" s="10">
        <v>12</v>
      </c>
      <c r="D338" s="10">
        <v>10</v>
      </c>
      <c r="E338" s="12">
        <f t="shared" si="26"/>
        <v>5.5681870910862603E-4</v>
      </c>
      <c r="F338" s="12">
        <f t="shared" si="27"/>
        <v>6.5530799475753605E-4</v>
      </c>
      <c r="G338" s="13">
        <f t="shared" si="28"/>
        <v>-0.16666666666666666</v>
      </c>
      <c r="H338" s="18">
        <f t="shared" si="29"/>
        <v>-9.2803118184770996E-5</v>
      </c>
    </row>
    <row r="339" spans="2:8" ht="15" x14ac:dyDescent="0.2">
      <c r="B339" s="3" t="s">
        <v>363</v>
      </c>
      <c r="C339" s="10">
        <v>18</v>
      </c>
      <c r="D339" s="10">
        <v>18</v>
      </c>
      <c r="E339" s="12">
        <f t="shared" si="26"/>
        <v>8.352280636629391E-4</v>
      </c>
      <c r="F339" s="12">
        <f t="shared" si="27"/>
        <v>1.179554390563565E-3</v>
      </c>
      <c r="G339" s="13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10">
        <v>17</v>
      </c>
      <c r="D340" s="10">
        <v>24</v>
      </c>
      <c r="E340" s="12">
        <f t="shared" si="26"/>
        <v>7.8882650457055359E-4</v>
      </c>
      <c r="F340" s="12">
        <f t="shared" si="27"/>
        <v>1.5727391874180866E-3</v>
      </c>
      <c r="G340" s="13">
        <f t="shared" si="28"/>
        <v>0.41176470588235292</v>
      </c>
      <c r="H340" s="18">
        <f t="shared" si="29"/>
        <v>3.2481091364669853E-4</v>
      </c>
    </row>
    <row r="341" spans="2:8" ht="15" x14ac:dyDescent="0.2">
      <c r="B341" s="3" t="s">
        <v>118</v>
      </c>
      <c r="C341" s="10">
        <v>32</v>
      </c>
      <c r="D341" s="10">
        <v>77</v>
      </c>
      <c r="E341" s="12">
        <f t="shared" si="26"/>
        <v>1.4848498909563362E-3</v>
      </c>
      <c r="F341" s="12">
        <f t="shared" si="27"/>
        <v>5.0458715596330278E-3</v>
      </c>
      <c r="G341" s="13">
        <f t="shared" si="28"/>
        <v>1.40625</v>
      </c>
      <c r="H341" s="18">
        <f t="shared" si="29"/>
        <v>2.0880701591573479E-3</v>
      </c>
    </row>
    <row r="342" spans="2:8" ht="15" x14ac:dyDescent="0.2">
      <c r="B342" s="3" t="s">
        <v>365</v>
      </c>
      <c r="C342" s="10">
        <v>1</v>
      </c>
      <c r="D342" s="10">
        <v>6</v>
      </c>
      <c r="E342" s="12">
        <f t="shared" si="26"/>
        <v>4.6401559092385505E-5</v>
      </c>
      <c r="F342" s="12">
        <f t="shared" si="27"/>
        <v>3.9318479685452164E-4</v>
      </c>
      <c r="G342" s="13">
        <f t="shared" si="28"/>
        <v>5</v>
      </c>
      <c r="H342" s="18">
        <f t="shared" si="29"/>
        <v>2.3200779546192753E-4</v>
      </c>
    </row>
    <row r="343" spans="2:8" ht="15" x14ac:dyDescent="0.2">
      <c r="B343" s="3" t="s">
        <v>129</v>
      </c>
      <c r="C343" s="10">
        <v>5</v>
      </c>
      <c r="D343" s="10">
        <v>18</v>
      </c>
      <c r="E343" s="12">
        <f t="shared" si="26"/>
        <v>2.3200779546192753E-4</v>
      </c>
      <c r="F343" s="12">
        <f t="shared" si="27"/>
        <v>1.179554390563565E-3</v>
      </c>
      <c r="G343" s="13">
        <f t="shared" si="28"/>
        <v>2.6</v>
      </c>
      <c r="H343" s="18">
        <f t="shared" si="29"/>
        <v>6.0322026820101165E-4</v>
      </c>
    </row>
    <row r="344" spans="2:8" ht="15" x14ac:dyDescent="0.2">
      <c r="B344" s="3" t="s">
        <v>131</v>
      </c>
      <c r="C344" s="10">
        <v>287</v>
      </c>
      <c r="D344" s="10">
        <v>181</v>
      </c>
      <c r="E344" s="12">
        <f t="shared" si="26"/>
        <v>1.3317247459514639E-2</v>
      </c>
      <c r="F344" s="12">
        <f t="shared" si="27"/>
        <v>1.1861074705111403E-2</v>
      </c>
      <c r="G344" s="13">
        <f t="shared" si="28"/>
        <v>-0.36933797909407667</v>
      </c>
      <c r="H344" s="18">
        <f t="shared" si="29"/>
        <v>-4.9185652637928632E-3</v>
      </c>
    </row>
    <row r="345" spans="2:8" ht="15" x14ac:dyDescent="0.2">
      <c r="B345" s="3" t="s">
        <v>366</v>
      </c>
      <c r="C345" s="10">
        <v>71</v>
      </c>
      <c r="D345" s="10">
        <v>186</v>
      </c>
      <c r="E345" s="12">
        <f t="shared" si="26"/>
        <v>3.294510695559371E-3</v>
      </c>
      <c r="F345" s="12">
        <f t="shared" si="27"/>
        <v>1.218872870249017E-2</v>
      </c>
      <c r="G345" s="13">
        <f t="shared" si="28"/>
        <v>1.619718309859155</v>
      </c>
      <c r="H345" s="18">
        <f t="shared" si="29"/>
        <v>5.336179295624334E-3</v>
      </c>
    </row>
    <row r="346" spans="2:8" ht="15" x14ac:dyDescent="0.2">
      <c r="B346" s="3" t="s">
        <v>122</v>
      </c>
      <c r="C346" s="10">
        <v>2</v>
      </c>
      <c r="D346" s="10">
        <v>11</v>
      </c>
      <c r="E346" s="12">
        <f t="shared" si="26"/>
        <v>9.280311818477101E-5</v>
      </c>
      <c r="F346" s="12">
        <f t="shared" si="27"/>
        <v>7.2083879423328961E-4</v>
      </c>
      <c r="G346" s="13">
        <f t="shared" si="28"/>
        <v>4.5</v>
      </c>
      <c r="H346" s="18">
        <f t="shared" si="29"/>
        <v>4.1761403183146955E-4</v>
      </c>
    </row>
    <row r="347" spans="2:8" ht="15" x14ac:dyDescent="0.2">
      <c r="B347" s="3" t="s">
        <v>121</v>
      </c>
      <c r="C347" s="10">
        <v>23</v>
      </c>
      <c r="D347" s="10">
        <v>76</v>
      </c>
      <c r="E347" s="12">
        <f t="shared" si="26"/>
        <v>1.0672358591248667E-3</v>
      </c>
      <c r="F347" s="12">
        <f t="shared" si="27"/>
        <v>4.9803407601572737E-3</v>
      </c>
      <c r="G347" s="13">
        <f t="shared" si="28"/>
        <v>2.3043478260869565</v>
      </c>
      <c r="H347" s="18">
        <f t="shared" si="29"/>
        <v>2.459282631896432E-3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6</v>
      </c>
      <c r="D350" s="10">
        <v>15</v>
      </c>
      <c r="E350" s="12">
        <f t="shared" si="26"/>
        <v>2.7840935455431302E-4</v>
      </c>
      <c r="F350" s="12">
        <f t="shared" si="27"/>
        <v>9.8296199213630396E-4</v>
      </c>
      <c r="G350" s="13">
        <f t="shared" si="28"/>
        <v>1.5</v>
      </c>
      <c r="H350" s="18">
        <f t="shared" si="29"/>
        <v>4.176140318314695E-4</v>
      </c>
    </row>
    <row r="351" spans="2:8" ht="15" x14ac:dyDescent="0.2">
      <c r="B351" s="3" t="s">
        <v>120</v>
      </c>
      <c r="C351" s="10">
        <v>5</v>
      </c>
      <c r="D351" s="10">
        <v>9</v>
      </c>
      <c r="E351" s="12">
        <f t="shared" si="26"/>
        <v>2.3200779546192753E-4</v>
      </c>
      <c r="F351" s="12">
        <f t="shared" si="27"/>
        <v>5.8977719528178249E-4</v>
      </c>
      <c r="G351" s="13">
        <f t="shared" si="28"/>
        <v>0.8</v>
      </c>
      <c r="H351" s="18">
        <f t="shared" si="29"/>
        <v>1.8560623636954205E-4</v>
      </c>
    </row>
    <row r="352" spans="2:8" ht="15" x14ac:dyDescent="0.2">
      <c r="B352" s="3" t="s">
        <v>370</v>
      </c>
      <c r="C352" s="10">
        <v>1</v>
      </c>
      <c r="D352" s="10">
        <v>4</v>
      </c>
      <c r="E352" s="12">
        <f t="shared" si="26"/>
        <v>4.6401559092385505E-5</v>
      </c>
      <c r="F352" s="12">
        <f t="shared" si="27"/>
        <v>2.6212319790301441E-4</v>
      </c>
      <c r="G352" s="13">
        <f t="shared" si="28"/>
        <v>3</v>
      </c>
      <c r="H352" s="18">
        <f t="shared" si="29"/>
        <v>1.3920467727715651E-4</v>
      </c>
    </row>
    <row r="353" spans="2:8" ht="15" x14ac:dyDescent="0.2">
      <c r="B353" s="3" t="s">
        <v>125</v>
      </c>
      <c r="C353" s="10">
        <v>60</v>
      </c>
      <c r="D353" s="10">
        <v>23</v>
      </c>
      <c r="E353" s="12">
        <f t="shared" si="26"/>
        <v>2.7840935455431303E-3</v>
      </c>
      <c r="F353" s="12">
        <f t="shared" si="27"/>
        <v>1.5072083879423329E-3</v>
      </c>
      <c r="G353" s="13">
        <f t="shared" si="28"/>
        <v>-0.6166666666666667</v>
      </c>
      <c r="H353" s="18">
        <f t="shared" si="29"/>
        <v>-1.7168576864182638E-3</v>
      </c>
    </row>
    <row r="354" spans="2:8" ht="15" x14ac:dyDescent="0.2">
      <c r="B354" s="3" t="s">
        <v>124</v>
      </c>
      <c r="C354" s="10">
        <v>456</v>
      </c>
      <c r="D354" s="10">
        <v>635</v>
      </c>
      <c r="E354" s="12">
        <f t="shared" si="26"/>
        <v>2.1159110946127789E-2</v>
      </c>
      <c r="F354" s="12">
        <f t="shared" si="27"/>
        <v>4.161205766710354E-2</v>
      </c>
      <c r="G354" s="13">
        <f t="shared" si="28"/>
        <v>0.39254385964912281</v>
      </c>
      <c r="H354" s="18">
        <f t="shared" si="29"/>
        <v>8.305879077537005E-3</v>
      </c>
    </row>
    <row r="355" spans="2:8" ht="15" x14ac:dyDescent="0.2">
      <c r="B355" s="3" t="s">
        <v>126</v>
      </c>
      <c r="C355" s="10">
        <v>2</v>
      </c>
      <c r="D355" s="10">
        <v>2</v>
      </c>
      <c r="E355" s="12">
        <f t="shared" si="26"/>
        <v>9.280311818477101E-5</v>
      </c>
      <c r="F355" s="12">
        <f t="shared" si="27"/>
        <v>1.310615989515072E-4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1</v>
      </c>
      <c r="D356" s="10">
        <v>8</v>
      </c>
      <c r="E356" s="12">
        <f t="shared" si="26"/>
        <v>4.6401559092385505E-5</v>
      </c>
      <c r="F356" s="12">
        <f t="shared" si="27"/>
        <v>5.2424639580602882E-4</v>
      </c>
      <c r="G356" s="13">
        <f t="shared" si="28"/>
        <v>7</v>
      </c>
      <c r="H356" s="18">
        <f t="shared" si="29"/>
        <v>3.2481091364669853E-4</v>
      </c>
    </row>
    <row r="357" spans="2:8" ht="15" x14ac:dyDescent="0.2">
      <c r="B357" s="3" t="s">
        <v>372</v>
      </c>
      <c r="C357" s="10">
        <v>357</v>
      </c>
      <c r="D357" s="10">
        <v>70</v>
      </c>
      <c r="E357" s="12">
        <f t="shared" si="26"/>
        <v>1.6565356595981625E-2</v>
      </c>
      <c r="F357" s="12">
        <f t="shared" si="27"/>
        <v>4.5871559633027525E-3</v>
      </c>
      <c r="G357" s="13">
        <f t="shared" si="28"/>
        <v>-0.80392156862745101</v>
      </c>
      <c r="H357" s="18">
        <f t="shared" si="29"/>
        <v>-1.3317247459514641E-2</v>
      </c>
    </row>
    <row r="358" spans="2:8" ht="15" x14ac:dyDescent="0.2">
      <c r="B358" s="3" t="s">
        <v>127</v>
      </c>
      <c r="C358" s="10">
        <v>122</v>
      </c>
      <c r="D358" s="10">
        <v>166</v>
      </c>
      <c r="E358" s="12">
        <f t="shared" si="26"/>
        <v>5.6609902092710314E-3</v>
      </c>
      <c r="F358" s="12">
        <f t="shared" si="27"/>
        <v>1.0878112712975098E-2</v>
      </c>
      <c r="G358" s="13">
        <f t="shared" si="28"/>
        <v>0.36065573770491804</v>
      </c>
      <c r="H358" s="18">
        <f t="shared" si="29"/>
        <v>2.0416686000649621E-3</v>
      </c>
    </row>
    <row r="359" spans="2:8" ht="15" x14ac:dyDescent="0.2">
      <c r="B359" s="3" t="s">
        <v>123</v>
      </c>
      <c r="C359" s="10">
        <v>11</v>
      </c>
      <c r="D359" s="10">
        <v>35</v>
      </c>
      <c r="E359" s="12">
        <f t="shared" si="26"/>
        <v>5.1041715001624052E-4</v>
      </c>
      <c r="F359" s="12">
        <f t="shared" si="27"/>
        <v>2.2935779816513763E-3</v>
      </c>
      <c r="G359" s="13">
        <f t="shared" si="28"/>
        <v>2.1818181818181817</v>
      </c>
      <c r="H359" s="18">
        <f t="shared" si="29"/>
        <v>1.1136374182172521E-3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2</v>
      </c>
      <c r="D362" s="10">
        <v>0</v>
      </c>
      <c r="E362" s="12">
        <f t="shared" si="30"/>
        <v>9.280311818477101E-5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63</v>
      </c>
      <c r="D363" s="10">
        <v>133</v>
      </c>
      <c r="E363" s="12">
        <f t="shared" si="30"/>
        <v>2.9232982228202869E-3</v>
      </c>
      <c r="F363" s="12">
        <f t="shared" si="31"/>
        <v>8.7155963302752298E-3</v>
      </c>
      <c r="G363" s="13">
        <f t="shared" si="32"/>
        <v>1.1111111111111112</v>
      </c>
      <c r="H363" s="18">
        <f t="shared" si="33"/>
        <v>3.2481091364669856E-3</v>
      </c>
    </row>
    <row r="364" spans="2:8" ht="15" x14ac:dyDescent="0.2">
      <c r="B364" s="3" t="s">
        <v>377</v>
      </c>
      <c r="C364" s="10">
        <v>2</v>
      </c>
      <c r="D364" s="10">
        <v>0</v>
      </c>
      <c r="E364" s="12">
        <f t="shared" si="30"/>
        <v>9.280311818477101E-5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23</v>
      </c>
      <c r="D365" s="10">
        <v>58</v>
      </c>
      <c r="E365" s="12">
        <f t="shared" si="30"/>
        <v>1.0672358591248667E-3</v>
      </c>
      <c r="F365" s="12">
        <f t="shared" si="31"/>
        <v>3.8007863695937089E-3</v>
      </c>
      <c r="G365" s="13">
        <f t="shared" si="32"/>
        <v>1.5217391304347827</v>
      </c>
      <c r="H365" s="18">
        <f t="shared" si="33"/>
        <v>1.6240545682334928E-3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7</v>
      </c>
      <c r="E367" s="12">
        <f t="shared" si="30"/>
        <v>4.6401559092385505E-5</v>
      </c>
      <c r="F367" s="12">
        <f t="shared" si="31"/>
        <v>4.5871559633027525E-4</v>
      </c>
      <c r="G367" s="13">
        <f t="shared" si="32"/>
        <v>6</v>
      </c>
      <c r="H367" s="18">
        <f t="shared" si="33"/>
        <v>2.7840935455431302E-4</v>
      </c>
    </row>
    <row r="368" spans="2:8" ht="15" x14ac:dyDescent="0.2">
      <c r="B368" s="3" t="s">
        <v>380</v>
      </c>
      <c r="C368" s="10">
        <v>2</v>
      </c>
      <c r="D368" s="10">
        <v>12</v>
      </c>
      <c r="E368" s="12">
        <f t="shared" si="30"/>
        <v>9.280311818477101E-5</v>
      </c>
      <c r="F368" s="12">
        <f t="shared" si="31"/>
        <v>7.8636959370904328E-4</v>
      </c>
      <c r="G368" s="13">
        <f t="shared" si="32"/>
        <v>5</v>
      </c>
      <c r="H368" s="18">
        <f t="shared" si="33"/>
        <v>4.6401559092385506E-4</v>
      </c>
    </row>
    <row r="369" spans="2:8" ht="15" x14ac:dyDescent="0.2">
      <c r="B369" s="3" t="s">
        <v>381</v>
      </c>
      <c r="C369" s="10">
        <v>354</v>
      </c>
      <c r="D369" s="10">
        <v>101</v>
      </c>
      <c r="E369" s="12">
        <f t="shared" si="30"/>
        <v>1.642615191870447E-2</v>
      </c>
      <c r="F369" s="12">
        <f t="shared" si="31"/>
        <v>6.6186107470511141E-3</v>
      </c>
      <c r="G369" s="13">
        <f t="shared" si="32"/>
        <v>-0.71468926553672318</v>
      </c>
      <c r="H369" s="18">
        <f t="shared" si="33"/>
        <v>-1.1739594450373534E-2</v>
      </c>
    </row>
    <row r="370" spans="2:8" ht="15" x14ac:dyDescent="0.2">
      <c r="B370" s="3" t="s">
        <v>135</v>
      </c>
      <c r="C370" s="10">
        <v>222</v>
      </c>
      <c r="D370" s="10">
        <v>364</v>
      </c>
      <c r="E370" s="12">
        <f t="shared" si="30"/>
        <v>1.0301146118509581E-2</v>
      </c>
      <c r="F370" s="12">
        <f t="shared" si="31"/>
        <v>2.3853211009174313E-2</v>
      </c>
      <c r="G370" s="13">
        <f t="shared" si="32"/>
        <v>0.63963963963963966</v>
      </c>
      <c r="H370" s="18">
        <f t="shared" si="33"/>
        <v>6.5890213911187412E-3</v>
      </c>
    </row>
    <row r="371" spans="2:8" ht="15" x14ac:dyDescent="0.2">
      <c r="B371" s="3" t="s">
        <v>136</v>
      </c>
      <c r="C371" s="10">
        <v>17</v>
      </c>
      <c r="D371" s="10">
        <v>21</v>
      </c>
      <c r="E371" s="12">
        <f t="shared" si="30"/>
        <v>7.8882650457055359E-4</v>
      </c>
      <c r="F371" s="12">
        <f t="shared" si="31"/>
        <v>1.3761467889908258E-3</v>
      </c>
      <c r="G371" s="13">
        <f t="shared" si="32"/>
        <v>0.23529411764705882</v>
      </c>
      <c r="H371" s="18">
        <f t="shared" si="33"/>
        <v>1.8560623636954202E-4</v>
      </c>
    </row>
    <row r="372" spans="2:8" ht="15" x14ac:dyDescent="0.2">
      <c r="B372" s="3" t="s">
        <v>137</v>
      </c>
      <c r="C372" s="10">
        <v>198</v>
      </c>
      <c r="D372" s="10">
        <v>349</v>
      </c>
      <c r="E372" s="12">
        <f t="shared" si="30"/>
        <v>9.1875087002923298E-3</v>
      </c>
      <c r="F372" s="12">
        <f t="shared" si="31"/>
        <v>2.2870249017038009E-2</v>
      </c>
      <c r="G372" s="13">
        <f t="shared" si="32"/>
        <v>0.76262626262626265</v>
      </c>
      <c r="H372" s="18">
        <f t="shared" si="33"/>
        <v>7.0066354229502111E-3</v>
      </c>
    </row>
    <row r="373" spans="2:8" ht="15" x14ac:dyDescent="0.2">
      <c r="B373" s="3" t="s">
        <v>382</v>
      </c>
      <c r="C373" s="10">
        <v>0</v>
      </c>
      <c r="D373" s="10">
        <v>19</v>
      </c>
      <c r="E373" s="12" t="str">
        <f t="shared" si="30"/>
        <v/>
      </c>
      <c r="F373" s="12">
        <f t="shared" si="31"/>
        <v>1.2450851900393184E-3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5</v>
      </c>
      <c r="D374" s="10">
        <v>0</v>
      </c>
      <c r="E374" s="12">
        <f t="shared" si="30"/>
        <v>2.3200779546192753E-4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5</v>
      </c>
      <c r="D375" s="10">
        <v>41</v>
      </c>
      <c r="E375" s="12">
        <f t="shared" si="30"/>
        <v>2.3200779546192753E-4</v>
      </c>
      <c r="F375" s="12">
        <f t="shared" si="31"/>
        <v>2.6867627785058979E-3</v>
      </c>
      <c r="G375" s="13">
        <f t="shared" si="32"/>
        <v>7.2</v>
      </c>
      <c r="H375" s="18">
        <f t="shared" si="33"/>
        <v>1.6704561273258782E-3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16</v>
      </c>
      <c r="D377" s="10">
        <v>35</v>
      </c>
      <c r="E377" s="12">
        <f t="shared" si="30"/>
        <v>7.4242494547816808E-4</v>
      </c>
      <c r="F377" s="12">
        <f t="shared" si="31"/>
        <v>2.2935779816513763E-3</v>
      </c>
      <c r="G377" s="13">
        <f t="shared" si="32"/>
        <v>1.1875</v>
      </c>
      <c r="H377" s="18">
        <f t="shared" si="33"/>
        <v>8.8162962275532462E-4</v>
      </c>
    </row>
    <row r="378" spans="2:8" ht="15" x14ac:dyDescent="0.2">
      <c r="B378" s="3" t="s">
        <v>149</v>
      </c>
      <c r="C378" s="10">
        <v>21</v>
      </c>
      <c r="D378" s="10">
        <v>69</v>
      </c>
      <c r="E378" s="12">
        <f t="shared" si="30"/>
        <v>9.7443274094009564E-4</v>
      </c>
      <c r="F378" s="12">
        <f t="shared" si="31"/>
        <v>4.5216251638269984E-3</v>
      </c>
      <c r="G378" s="13">
        <f t="shared" si="32"/>
        <v>2.2857142857142856</v>
      </c>
      <c r="H378" s="18">
        <f t="shared" si="33"/>
        <v>2.2272748364345041E-3</v>
      </c>
    </row>
    <row r="379" spans="2:8" ht="15" x14ac:dyDescent="0.2">
      <c r="B379" s="3" t="s">
        <v>384</v>
      </c>
      <c r="C379" s="10">
        <v>8</v>
      </c>
      <c r="D379" s="10">
        <v>7</v>
      </c>
      <c r="E379" s="12">
        <f t="shared" si="30"/>
        <v>3.7121247273908404E-4</v>
      </c>
      <c r="F379" s="12">
        <f t="shared" si="31"/>
        <v>4.5871559633027525E-4</v>
      </c>
      <c r="G379" s="13">
        <f t="shared" si="32"/>
        <v>-0.125</v>
      </c>
      <c r="H379" s="18">
        <f t="shared" si="33"/>
        <v>-4.6401559092385505E-5</v>
      </c>
    </row>
    <row r="380" spans="2:8" ht="30" x14ac:dyDescent="0.2">
      <c r="B380" s="3" t="s">
        <v>385</v>
      </c>
      <c r="C380" s="10">
        <v>5</v>
      </c>
      <c r="D380" s="10">
        <v>21</v>
      </c>
      <c r="E380" s="12">
        <f t="shared" si="30"/>
        <v>2.3200779546192753E-4</v>
      </c>
      <c r="F380" s="12">
        <f t="shared" si="31"/>
        <v>1.3761467889908258E-3</v>
      </c>
      <c r="G380" s="13">
        <f t="shared" si="32"/>
        <v>3.2</v>
      </c>
      <c r="H380" s="18">
        <f t="shared" si="33"/>
        <v>7.4242494547816819E-4</v>
      </c>
    </row>
    <row r="381" spans="2:8" ht="30" x14ac:dyDescent="0.2">
      <c r="B381" s="3" t="s">
        <v>386</v>
      </c>
      <c r="C381" s="10">
        <v>2</v>
      </c>
      <c r="D381" s="10">
        <v>3</v>
      </c>
      <c r="E381" s="12">
        <f t="shared" si="30"/>
        <v>9.280311818477101E-5</v>
      </c>
      <c r="F381" s="12">
        <f t="shared" si="31"/>
        <v>1.9659239842726082E-4</v>
      </c>
      <c r="G381" s="13">
        <f t="shared" si="32"/>
        <v>0.5</v>
      </c>
      <c r="H381" s="18">
        <f t="shared" si="33"/>
        <v>4.6401559092385505E-5</v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6.5530799475753602E-5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3</v>
      </c>
      <c r="D383" s="10">
        <v>24</v>
      </c>
      <c r="E383" s="12">
        <f t="shared" si="30"/>
        <v>1.3920467727715651E-4</v>
      </c>
      <c r="F383" s="12">
        <f t="shared" si="31"/>
        <v>1.5727391874180866E-3</v>
      </c>
      <c r="G383" s="13">
        <f t="shared" si="32"/>
        <v>7</v>
      </c>
      <c r="H383" s="18">
        <f t="shared" si="33"/>
        <v>9.7443274094009553E-4</v>
      </c>
    </row>
    <row r="384" spans="2:8" ht="15" x14ac:dyDescent="0.2">
      <c r="B384" s="3" t="s">
        <v>388</v>
      </c>
      <c r="C384" s="10">
        <v>0</v>
      </c>
      <c r="D384" s="10">
        <v>2</v>
      </c>
      <c r="E384" s="12" t="str">
        <f t="shared" si="30"/>
        <v/>
      </c>
      <c r="F384" s="12">
        <f t="shared" si="31"/>
        <v>1.310615989515072E-4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7</v>
      </c>
      <c r="D385" s="10">
        <v>15</v>
      </c>
      <c r="E385" s="12">
        <f t="shared" si="30"/>
        <v>3.2481091364669853E-4</v>
      </c>
      <c r="F385" s="12">
        <f t="shared" si="31"/>
        <v>9.8296199213630396E-4</v>
      </c>
      <c r="G385" s="13">
        <f t="shared" si="32"/>
        <v>1.1428571428571428</v>
      </c>
      <c r="H385" s="18">
        <f t="shared" si="33"/>
        <v>3.7121247273908399E-4</v>
      </c>
    </row>
    <row r="386" spans="2:8" ht="15" x14ac:dyDescent="0.2">
      <c r="B386" s="3" t="s">
        <v>564</v>
      </c>
      <c r="C386" s="10">
        <v>3</v>
      </c>
      <c r="D386" s="10">
        <v>3</v>
      </c>
      <c r="E386" s="12">
        <f t="shared" si="30"/>
        <v>1.3920467727715651E-4</v>
      </c>
      <c r="F386" s="12">
        <f t="shared" si="31"/>
        <v>1.9659239842726082E-4</v>
      </c>
      <c r="G386" s="13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47</v>
      </c>
      <c r="D387" s="10">
        <v>92</v>
      </c>
      <c r="E387" s="12">
        <f t="shared" si="30"/>
        <v>2.1808732773421187E-3</v>
      </c>
      <c r="F387" s="12">
        <f t="shared" si="31"/>
        <v>6.0288335517693315E-3</v>
      </c>
      <c r="G387" s="13">
        <f t="shared" si="32"/>
        <v>0.95744680851063835</v>
      </c>
      <c r="H387" s="18">
        <f t="shared" si="33"/>
        <v>2.0880701591573479E-3</v>
      </c>
    </row>
    <row r="388" spans="2:8" ht="15" x14ac:dyDescent="0.2">
      <c r="B388" s="3" t="s">
        <v>389</v>
      </c>
      <c r="C388" s="10">
        <v>9</v>
      </c>
      <c r="D388" s="10">
        <v>14</v>
      </c>
      <c r="E388" s="12">
        <f t="shared" si="30"/>
        <v>4.1761403183146955E-4</v>
      </c>
      <c r="F388" s="12">
        <f t="shared" si="31"/>
        <v>9.1743119266055051E-4</v>
      </c>
      <c r="G388" s="13">
        <f t="shared" si="32"/>
        <v>0.55555555555555558</v>
      </c>
      <c r="H388" s="18">
        <f t="shared" si="33"/>
        <v>2.3200779546192753E-4</v>
      </c>
    </row>
    <row r="389" spans="2:8" ht="15" x14ac:dyDescent="0.2">
      <c r="B389" s="3" t="s">
        <v>143</v>
      </c>
      <c r="C389" s="10">
        <v>2</v>
      </c>
      <c r="D389" s="10">
        <v>4</v>
      </c>
      <c r="E389" s="12">
        <f t="shared" si="30"/>
        <v>9.280311818477101E-5</v>
      </c>
      <c r="F389" s="12">
        <f t="shared" si="31"/>
        <v>2.6212319790301441E-4</v>
      </c>
      <c r="G389" s="13">
        <f t="shared" si="32"/>
        <v>1</v>
      </c>
      <c r="H389" s="18">
        <f t="shared" si="33"/>
        <v>9.280311818477101E-5</v>
      </c>
    </row>
    <row r="390" spans="2:8" ht="15" x14ac:dyDescent="0.2">
      <c r="B390" s="3" t="s">
        <v>476</v>
      </c>
      <c r="C390" s="10">
        <v>6</v>
      </c>
      <c r="D390" s="10">
        <v>14</v>
      </c>
      <c r="E390" s="12">
        <f t="shared" si="30"/>
        <v>2.7840935455431302E-4</v>
      </c>
      <c r="F390" s="12">
        <f t="shared" si="31"/>
        <v>9.1743119266055051E-4</v>
      </c>
      <c r="G390" s="13">
        <f t="shared" si="32"/>
        <v>1.3333333333333333</v>
      </c>
      <c r="H390" s="18">
        <f t="shared" si="33"/>
        <v>3.7121247273908399E-4</v>
      </c>
    </row>
    <row r="391" spans="2:8" ht="15" x14ac:dyDescent="0.2">
      <c r="B391" s="3" t="s">
        <v>153</v>
      </c>
      <c r="C391" s="10">
        <v>115</v>
      </c>
      <c r="D391" s="10">
        <v>54</v>
      </c>
      <c r="E391" s="12">
        <f t="shared" si="30"/>
        <v>5.3361792956243331E-3</v>
      </c>
      <c r="F391" s="12">
        <f t="shared" si="31"/>
        <v>3.5386631716906947E-3</v>
      </c>
      <c r="G391" s="13">
        <f t="shared" si="32"/>
        <v>-0.5304347826086957</v>
      </c>
      <c r="H391" s="18">
        <f t="shared" si="33"/>
        <v>-2.8304951046355161E-3</v>
      </c>
    </row>
    <row r="392" spans="2:8" ht="15" x14ac:dyDescent="0.2">
      <c r="B392" s="3" t="s">
        <v>140</v>
      </c>
      <c r="C392" s="10">
        <v>7</v>
      </c>
      <c r="D392" s="10">
        <v>18</v>
      </c>
      <c r="E392" s="12">
        <f t="shared" si="30"/>
        <v>3.2481091364669853E-4</v>
      </c>
      <c r="F392" s="12">
        <f t="shared" si="31"/>
        <v>1.179554390563565E-3</v>
      </c>
      <c r="G392" s="13">
        <f t="shared" si="32"/>
        <v>1.5714285714285714</v>
      </c>
      <c r="H392" s="18">
        <f t="shared" si="33"/>
        <v>5.1041715001624052E-4</v>
      </c>
    </row>
    <row r="393" spans="2:8" ht="15" x14ac:dyDescent="0.2">
      <c r="B393" s="3" t="s">
        <v>390</v>
      </c>
      <c r="C393" s="10">
        <v>135</v>
      </c>
      <c r="D393" s="10">
        <v>418</v>
      </c>
      <c r="E393" s="12">
        <f t="shared" si="30"/>
        <v>6.2642104774720429E-3</v>
      </c>
      <c r="F393" s="12">
        <f t="shared" si="31"/>
        <v>2.7391874180865007E-2</v>
      </c>
      <c r="G393" s="13">
        <f t="shared" si="32"/>
        <v>2.0962962962962961</v>
      </c>
      <c r="H393" s="18">
        <f t="shared" si="33"/>
        <v>1.3131641223145096E-2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2</v>
      </c>
      <c r="D395" s="10">
        <v>1</v>
      </c>
      <c r="E395" s="12">
        <f t="shared" si="30"/>
        <v>9.280311818477101E-5</v>
      </c>
      <c r="F395" s="12">
        <f t="shared" si="31"/>
        <v>6.5530799475753602E-5</v>
      </c>
      <c r="G395" s="13">
        <f t="shared" si="32"/>
        <v>-0.5</v>
      </c>
      <c r="H395" s="18">
        <f t="shared" si="33"/>
        <v>-4.6401559092385505E-5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2</v>
      </c>
      <c r="D397" s="10">
        <v>2</v>
      </c>
      <c r="E397" s="12">
        <f t="shared" si="30"/>
        <v>9.280311818477101E-5</v>
      </c>
      <c r="F397" s="12">
        <f t="shared" si="31"/>
        <v>1.310615989515072E-4</v>
      </c>
      <c r="G397" s="13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10">
        <v>4</v>
      </c>
      <c r="D398" s="10">
        <v>4</v>
      </c>
      <c r="E398" s="12">
        <f t="shared" si="30"/>
        <v>1.8560623636954202E-4</v>
      </c>
      <c r="F398" s="12">
        <f t="shared" si="31"/>
        <v>2.6212319790301441E-4</v>
      </c>
      <c r="G398" s="13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4.6401559092385505E-5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69</v>
      </c>
      <c r="D401" s="10">
        <v>195</v>
      </c>
      <c r="E401" s="12">
        <f t="shared" si="30"/>
        <v>3.2017075773745998E-3</v>
      </c>
      <c r="F401" s="12">
        <f t="shared" si="31"/>
        <v>1.2778505897771953E-2</v>
      </c>
      <c r="G401" s="13">
        <f t="shared" si="32"/>
        <v>1.826086956521739</v>
      </c>
      <c r="H401" s="18">
        <f t="shared" si="33"/>
        <v>5.846596445640573E-3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5</v>
      </c>
      <c r="D403" s="10">
        <v>27</v>
      </c>
      <c r="E403" s="12">
        <f t="shared" si="30"/>
        <v>2.3200779546192753E-4</v>
      </c>
      <c r="F403" s="12">
        <f t="shared" si="31"/>
        <v>1.7693315858453473E-3</v>
      </c>
      <c r="G403" s="13">
        <f t="shared" si="32"/>
        <v>4.4000000000000004</v>
      </c>
      <c r="H403" s="18">
        <f t="shared" si="33"/>
        <v>1.0208343000324813E-3</v>
      </c>
    </row>
    <row r="404" spans="2:8" ht="15" x14ac:dyDescent="0.2">
      <c r="B404" s="3" t="s">
        <v>395</v>
      </c>
      <c r="C404" s="10">
        <v>0</v>
      </c>
      <c r="D404" s="10">
        <v>3</v>
      </c>
      <c r="E404" s="12" t="str">
        <f t="shared" si="30"/>
        <v/>
      </c>
      <c r="F404" s="12">
        <f t="shared" si="31"/>
        <v>1.9659239842726082E-4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8</v>
      </c>
      <c r="D405" s="10">
        <v>18</v>
      </c>
      <c r="E405" s="12">
        <f t="shared" si="30"/>
        <v>3.7121247273908404E-4</v>
      </c>
      <c r="F405" s="12">
        <f t="shared" si="31"/>
        <v>1.179554390563565E-3</v>
      </c>
      <c r="G405" s="13">
        <f t="shared" si="32"/>
        <v>1.25</v>
      </c>
      <c r="H405" s="18">
        <f t="shared" si="33"/>
        <v>4.6401559092385506E-4</v>
      </c>
    </row>
    <row r="406" spans="2:8" ht="15" x14ac:dyDescent="0.2">
      <c r="B406" s="3" t="s">
        <v>397</v>
      </c>
      <c r="C406" s="10">
        <v>57</v>
      </c>
      <c r="D406" s="10">
        <v>82</v>
      </c>
      <c r="E406" s="12">
        <f t="shared" si="30"/>
        <v>2.6448888682659736E-3</v>
      </c>
      <c r="F406" s="12">
        <f t="shared" si="31"/>
        <v>5.3735255570117957E-3</v>
      </c>
      <c r="G406" s="13">
        <f t="shared" si="32"/>
        <v>0.43859649122807015</v>
      </c>
      <c r="H406" s="18">
        <f t="shared" si="33"/>
        <v>1.1600389773096375E-3</v>
      </c>
    </row>
    <row r="407" spans="2:8" ht="15" x14ac:dyDescent="0.2">
      <c r="B407" s="3" t="s">
        <v>398</v>
      </c>
      <c r="C407" s="10">
        <v>15</v>
      </c>
      <c r="D407" s="10">
        <v>6</v>
      </c>
      <c r="E407" s="12">
        <f t="shared" si="30"/>
        <v>6.9602338638578257E-4</v>
      </c>
      <c r="F407" s="12">
        <f t="shared" si="31"/>
        <v>3.9318479685452164E-4</v>
      </c>
      <c r="G407" s="13">
        <f t="shared" si="32"/>
        <v>-0.6</v>
      </c>
      <c r="H407" s="18">
        <f t="shared" si="33"/>
        <v>-4.1761403183146955E-4</v>
      </c>
    </row>
    <row r="408" spans="2:8" ht="15" x14ac:dyDescent="0.2">
      <c r="B408" s="3" t="s">
        <v>399</v>
      </c>
      <c r="C408" s="10">
        <v>174</v>
      </c>
      <c r="D408" s="10">
        <v>254</v>
      </c>
      <c r="E408" s="12">
        <f t="shared" si="30"/>
        <v>8.0738712820750784E-3</v>
      </c>
      <c r="F408" s="12">
        <f t="shared" si="31"/>
        <v>1.6644823066841414E-2</v>
      </c>
      <c r="G408" s="13">
        <f t="shared" si="32"/>
        <v>0.45977011494252873</v>
      </c>
      <c r="H408" s="18">
        <f t="shared" si="33"/>
        <v>3.7121247273908405E-3</v>
      </c>
    </row>
    <row r="409" spans="2:8" ht="15" x14ac:dyDescent="0.2">
      <c r="B409" s="3" t="s">
        <v>139</v>
      </c>
      <c r="C409" s="10">
        <v>11</v>
      </c>
      <c r="D409" s="10">
        <v>2</v>
      </c>
      <c r="E409" s="12">
        <f t="shared" si="30"/>
        <v>5.1041715001624052E-4</v>
      </c>
      <c r="F409" s="12">
        <f t="shared" si="31"/>
        <v>1.310615989515072E-4</v>
      </c>
      <c r="G409" s="13">
        <f t="shared" si="32"/>
        <v>-0.81818181818181823</v>
      </c>
      <c r="H409" s="18">
        <f t="shared" si="33"/>
        <v>-4.1761403183146955E-4</v>
      </c>
    </row>
    <row r="410" spans="2:8" ht="15" x14ac:dyDescent="0.2">
      <c r="B410" s="3" t="s">
        <v>400</v>
      </c>
      <c r="C410" s="10">
        <v>3</v>
      </c>
      <c r="D410" s="10">
        <v>2</v>
      </c>
      <c r="E410" s="12">
        <f t="shared" si="30"/>
        <v>1.3920467727715651E-4</v>
      </c>
      <c r="F410" s="12">
        <f t="shared" si="31"/>
        <v>1.310615989515072E-4</v>
      </c>
      <c r="G410" s="13">
        <f t="shared" si="32"/>
        <v>-0.33333333333333331</v>
      </c>
      <c r="H410" s="18">
        <f t="shared" si="33"/>
        <v>-4.6401559092385498E-5</v>
      </c>
    </row>
    <row r="411" spans="2:8" ht="15" x14ac:dyDescent="0.2">
      <c r="B411" s="3" t="s">
        <v>401</v>
      </c>
      <c r="C411" s="10">
        <v>25</v>
      </c>
      <c r="D411" s="10">
        <v>10</v>
      </c>
      <c r="E411" s="12">
        <f t="shared" si="30"/>
        <v>1.1600389773096377E-3</v>
      </c>
      <c r="F411" s="12">
        <f t="shared" si="31"/>
        <v>6.5530799475753605E-4</v>
      </c>
      <c r="G411" s="13">
        <f t="shared" si="32"/>
        <v>-0.6</v>
      </c>
      <c r="H411" s="18">
        <f t="shared" si="33"/>
        <v>-6.9602338638578257E-4</v>
      </c>
    </row>
    <row r="412" spans="2:8" ht="15" x14ac:dyDescent="0.2">
      <c r="B412" s="3" t="s">
        <v>402</v>
      </c>
      <c r="C412" s="10">
        <v>347</v>
      </c>
      <c r="D412" s="10">
        <v>312</v>
      </c>
      <c r="E412" s="12">
        <f t="shared" si="30"/>
        <v>1.6101341005057768E-2</v>
      </c>
      <c r="F412" s="12">
        <f t="shared" si="31"/>
        <v>2.0445609436435124E-2</v>
      </c>
      <c r="G412" s="13">
        <f t="shared" si="32"/>
        <v>-0.10086455331412104</v>
      </c>
      <c r="H412" s="18">
        <f t="shared" si="33"/>
        <v>-1.6240545682334926E-3</v>
      </c>
    </row>
    <row r="413" spans="2:8" ht="15" x14ac:dyDescent="0.2">
      <c r="B413" s="3" t="s">
        <v>403</v>
      </c>
      <c r="C413" s="10">
        <v>0</v>
      </c>
      <c r="D413" s="10">
        <v>3</v>
      </c>
      <c r="E413" s="12" t="str">
        <f t="shared" si="30"/>
        <v/>
      </c>
      <c r="F413" s="12">
        <f t="shared" si="31"/>
        <v>1.9659239842726082E-4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3</v>
      </c>
      <c r="E414" s="12" t="str">
        <f t="shared" si="30"/>
        <v/>
      </c>
      <c r="F414" s="12">
        <f t="shared" si="31"/>
        <v>1.9659239842726082E-4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3</v>
      </c>
      <c r="E415" s="12" t="str">
        <f t="shared" si="30"/>
        <v/>
      </c>
      <c r="F415" s="12">
        <f t="shared" si="31"/>
        <v>1.9659239842726082E-4</v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1</v>
      </c>
      <c r="D416" s="10">
        <v>0</v>
      </c>
      <c r="E416" s="12">
        <f t="shared" si="30"/>
        <v>4.6401559092385505E-5</v>
      </c>
      <c r="F416" s="12" t="str">
        <f t="shared" si="31"/>
        <v/>
      </c>
      <c r="G416" s="13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3</v>
      </c>
      <c r="D417" s="10">
        <v>7</v>
      </c>
      <c r="E417" s="12">
        <f t="shared" si="30"/>
        <v>1.3920467727715651E-4</v>
      </c>
      <c r="F417" s="12">
        <f t="shared" si="31"/>
        <v>4.5871559633027525E-4</v>
      </c>
      <c r="G417" s="13">
        <f t="shared" si="32"/>
        <v>1.3333333333333333</v>
      </c>
      <c r="H417" s="18">
        <f t="shared" si="33"/>
        <v>1.8560623636954199E-4</v>
      </c>
    </row>
    <row r="418" spans="2:8" ht="30" x14ac:dyDescent="0.2">
      <c r="B418" s="3" t="s">
        <v>166</v>
      </c>
      <c r="C418" s="10">
        <v>2</v>
      </c>
      <c r="D418" s="10">
        <v>1</v>
      </c>
      <c r="E418" s="12">
        <f t="shared" si="30"/>
        <v>9.280311818477101E-5</v>
      </c>
      <c r="F418" s="12">
        <f t="shared" si="31"/>
        <v>6.5530799475753602E-5</v>
      </c>
      <c r="G418" s="13">
        <f t="shared" si="32"/>
        <v>-0.5</v>
      </c>
      <c r="H418" s="18">
        <f t="shared" si="33"/>
        <v>-4.6401559092385505E-5</v>
      </c>
    </row>
    <row r="419" spans="2:8" ht="15" x14ac:dyDescent="0.2">
      <c r="B419" s="3" t="s">
        <v>407</v>
      </c>
      <c r="C419" s="10">
        <v>36</v>
      </c>
      <c r="D419" s="10">
        <v>13</v>
      </c>
      <c r="E419" s="12">
        <f t="shared" si="30"/>
        <v>1.6704561273258782E-3</v>
      </c>
      <c r="F419" s="12">
        <f t="shared" si="31"/>
        <v>8.5190039318479684E-4</v>
      </c>
      <c r="G419" s="13">
        <f t="shared" si="32"/>
        <v>-0.63888888888888884</v>
      </c>
      <c r="H419" s="18">
        <f t="shared" si="33"/>
        <v>-1.0672358591248664E-3</v>
      </c>
    </row>
    <row r="420" spans="2:8" ht="15" x14ac:dyDescent="0.2">
      <c r="B420" s="3" t="s">
        <v>408</v>
      </c>
      <c r="C420" s="10">
        <v>1</v>
      </c>
      <c r="D420" s="10">
        <v>0</v>
      </c>
      <c r="E420" s="12">
        <f t="shared" si="30"/>
        <v>4.6401559092385505E-5</v>
      </c>
      <c r="F420" s="12" t="str">
        <f t="shared" si="31"/>
        <v/>
      </c>
      <c r="G420" s="13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6.5530799475753602E-5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21</v>
      </c>
      <c r="D422" s="10">
        <v>17</v>
      </c>
      <c r="E422" s="12">
        <f t="shared" si="30"/>
        <v>9.7443274094009564E-4</v>
      </c>
      <c r="F422" s="12">
        <f t="shared" si="31"/>
        <v>1.1140235910878113E-3</v>
      </c>
      <c r="G422" s="13">
        <f t="shared" si="32"/>
        <v>-0.19047619047619047</v>
      </c>
      <c r="H422" s="18">
        <f t="shared" si="33"/>
        <v>-1.8560623636954202E-4</v>
      </c>
    </row>
    <row r="423" spans="2:8" ht="15" x14ac:dyDescent="0.2">
      <c r="B423" s="3" t="s">
        <v>410</v>
      </c>
      <c r="C423" s="10">
        <v>1</v>
      </c>
      <c r="D423" s="10">
        <v>2</v>
      </c>
      <c r="E423" s="12">
        <f t="shared" si="30"/>
        <v>4.6401559092385505E-5</v>
      </c>
      <c r="F423" s="12">
        <f t="shared" si="31"/>
        <v>1.310615989515072E-4</v>
      </c>
      <c r="G423" s="13">
        <f t="shared" si="32"/>
        <v>1</v>
      </c>
      <c r="H423" s="18">
        <f t="shared" si="33"/>
        <v>4.6401559092385505E-5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9</v>
      </c>
      <c r="E428" s="12">
        <f t="shared" si="34"/>
        <v>9.280311818477101E-5</v>
      </c>
      <c r="F428" s="12">
        <f t="shared" si="35"/>
        <v>5.8977719528178249E-4</v>
      </c>
      <c r="G428" s="13">
        <f t="shared" si="36"/>
        <v>3.5</v>
      </c>
      <c r="H428" s="18">
        <f t="shared" si="37"/>
        <v>3.2481091364669853E-4</v>
      </c>
    </row>
    <row r="429" spans="2:8" ht="15" x14ac:dyDescent="0.2">
      <c r="B429" s="3" t="s">
        <v>415</v>
      </c>
      <c r="C429" s="10">
        <v>2</v>
      </c>
      <c r="D429" s="10">
        <v>1</v>
      </c>
      <c r="E429" s="12">
        <f t="shared" si="34"/>
        <v>9.280311818477101E-5</v>
      </c>
      <c r="F429" s="12">
        <f t="shared" si="35"/>
        <v>6.5530799475753602E-5</v>
      </c>
      <c r="G429" s="13">
        <f t="shared" si="36"/>
        <v>-0.5</v>
      </c>
      <c r="H429" s="18">
        <f t="shared" si="37"/>
        <v>-4.6401559092385505E-5</v>
      </c>
    </row>
    <row r="430" spans="2:8" ht="15" x14ac:dyDescent="0.2">
      <c r="B430" s="3" t="s">
        <v>416</v>
      </c>
      <c r="C430" s="10">
        <v>0</v>
      </c>
      <c r="D430" s="10">
        <v>2</v>
      </c>
      <c r="E430" s="12" t="str">
        <f t="shared" si="34"/>
        <v/>
      </c>
      <c r="F430" s="12">
        <f t="shared" si="35"/>
        <v>1.310615989515072E-4</v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1</v>
      </c>
      <c r="D431" s="10">
        <v>2</v>
      </c>
      <c r="E431" s="12">
        <f t="shared" si="34"/>
        <v>4.6401559092385505E-5</v>
      </c>
      <c r="F431" s="12">
        <f t="shared" si="35"/>
        <v>1.310615989515072E-4</v>
      </c>
      <c r="G431" s="13">
        <f t="shared" si="36"/>
        <v>1</v>
      </c>
      <c r="H431" s="18">
        <f t="shared" si="37"/>
        <v>4.6401559092385505E-5</v>
      </c>
    </row>
    <row r="432" spans="2:8" ht="15" x14ac:dyDescent="0.2">
      <c r="B432" s="3" t="s">
        <v>417</v>
      </c>
      <c r="C432" s="10">
        <v>13</v>
      </c>
      <c r="D432" s="10">
        <v>50</v>
      </c>
      <c r="E432" s="12">
        <f t="shared" si="34"/>
        <v>6.0322026820101154E-4</v>
      </c>
      <c r="F432" s="12">
        <f t="shared" si="35"/>
        <v>3.27653997378768E-3</v>
      </c>
      <c r="G432" s="13">
        <f t="shared" si="36"/>
        <v>2.8461538461538463</v>
      </c>
      <c r="H432" s="18">
        <f t="shared" si="37"/>
        <v>1.7168576864182636E-3</v>
      </c>
    </row>
    <row r="433" spans="2:8" ht="15" x14ac:dyDescent="0.2">
      <c r="B433" s="3" t="s">
        <v>162</v>
      </c>
      <c r="C433" s="10">
        <v>101</v>
      </c>
      <c r="D433" s="10">
        <v>156</v>
      </c>
      <c r="E433" s="12">
        <f t="shared" si="34"/>
        <v>4.6865574683309357E-3</v>
      </c>
      <c r="F433" s="12">
        <f t="shared" si="35"/>
        <v>1.0222804718217562E-2</v>
      </c>
      <c r="G433" s="13">
        <f t="shared" si="36"/>
        <v>0.54455445544554459</v>
      </c>
      <c r="H433" s="18">
        <f t="shared" si="37"/>
        <v>2.5520857500812028E-3</v>
      </c>
    </row>
    <row r="434" spans="2:8" ht="30" x14ac:dyDescent="0.2">
      <c r="B434" s="3" t="s">
        <v>418</v>
      </c>
      <c r="C434" s="10">
        <v>2</v>
      </c>
      <c r="D434" s="10">
        <v>6</v>
      </c>
      <c r="E434" s="12">
        <f t="shared" si="34"/>
        <v>9.280311818477101E-5</v>
      </c>
      <c r="F434" s="12">
        <f t="shared" si="35"/>
        <v>3.9318479685452164E-4</v>
      </c>
      <c r="G434" s="13">
        <f t="shared" si="36"/>
        <v>2</v>
      </c>
      <c r="H434" s="18">
        <f t="shared" si="37"/>
        <v>1.8560623636954202E-4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7</v>
      </c>
      <c r="D436" s="10">
        <v>3</v>
      </c>
      <c r="E436" s="12">
        <f t="shared" si="34"/>
        <v>3.2481091364669853E-4</v>
      </c>
      <c r="F436" s="12">
        <f t="shared" si="35"/>
        <v>1.9659239842726082E-4</v>
      </c>
      <c r="G436" s="13">
        <f t="shared" si="36"/>
        <v>-0.5714285714285714</v>
      </c>
      <c r="H436" s="18">
        <f t="shared" si="37"/>
        <v>-1.8560623636954199E-4</v>
      </c>
    </row>
    <row r="437" spans="2:8" ht="30" x14ac:dyDescent="0.2">
      <c r="B437" s="3" t="s">
        <v>420</v>
      </c>
      <c r="C437" s="10">
        <v>341</v>
      </c>
      <c r="D437" s="10">
        <v>208</v>
      </c>
      <c r="E437" s="12">
        <f t="shared" si="34"/>
        <v>1.5822931650503459E-2</v>
      </c>
      <c r="F437" s="12">
        <f t="shared" si="35"/>
        <v>1.3630406290956749E-2</v>
      </c>
      <c r="G437" s="13">
        <f t="shared" si="36"/>
        <v>-0.39002932551319647</v>
      </c>
      <c r="H437" s="18">
        <f t="shared" si="37"/>
        <v>-6.1714073592872721E-3</v>
      </c>
    </row>
    <row r="438" spans="2:8" ht="15" x14ac:dyDescent="0.2">
      <c r="B438" s="3" t="s">
        <v>155</v>
      </c>
      <c r="C438" s="10">
        <v>11</v>
      </c>
      <c r="D438" s="10">
        <v>39</v>
      </c>
      <c r="E438" s="12">
        <f t="shared" si="34"/>
        <v>5.1041715001624052E-4</v>
      </c>
      <c r="F438" s="12">
        <f t="shared" si="35"/>
        <v>2.5557011795543905E-3</v>
      </c>
      <c r="G438" s="13">
        <f t="shared" si="36"/>
        <v>2.5454545454545454</v>
      </c>
      <c r="H438" s="18">
        <f t="shared" si="37"/>
        <v>1.2992436545867941E-3</v>
      </c>
    </row>
    <row r="439" spans="2:8" ht="15" x14ac:dyDescent="0.2">
      <c r="B439" s="3" t="s">
        <v>154</v>
      </c>
      <c r="C439" s="10">
        <v>0</v>
      </c>
      <c r="D439" s="10">
        <v>2</v>
      </c>
      <c r="E439" s="12" t="str">
        <f t="shared" si="34"/>
        <v/>
      </c>
      <c r="F439" s="12">
        <f t="shared" si="35"/>
        <v>1.310615989515072E-4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35</v>
      </c>
      <c r="D441" s="10">
        <v>130</v>
      </c>
      <c r="E441" s="12">
        <f t="shared" si="34"/>
        <v>1.6240545682334926E-3</v>
      </c>
      <c r="F441" s="12">
        <f t="shared" si="35"/>
        <v>8.5190039318479693E-3</v>
      </c>
      <c r="G441" s="13">
        <f t="shared" si="36"/>
        <v>2.7142857142857144</v>
      </c>
      <c r="H441" s="18">
        <f t="shared" si="37"/>
        <v>4.4081481137766233E-3</v>
      </c>
    </row>
    <row r="442" spans="2:8" ht="15" x14ac:dyDescent="0.2">
      <c r="B442" s="3" t="s">
        <v>422</v>
      </c>
      <c r="C442" s="10">
        <v>0</v>
      </c>
      <c r="D442" s="10">
        <v>4</v>
      </c>
      <c r="E442" s="12" t="str">
        <f t="shared" si="34"/>
        <v/>
      </c>
      <c r="F442" s="12">
        <f t="shared" si="35"/>
        <v>2.6212319790301441E-4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23</v>
      </c>
      <c r="D446" s="10">
        <v>0</v>
      </c>
      <c r="E446" s="12">
        <f t="shared" si="34"/>
        <v>1.0672358591248667E-3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14</v>
      </c>
      <c r="D447" s="10">
        <v>38</v>
      </c>
      <c r="E447" s="12">
        <f t="shared" si="34"/>
        <v>6.4962182729339706E-4</v>
      </c>
      <c r="F447" s="12">
        <f t="shared" si="35"/>
        <v>2.4901703800786368E-3</v>
      </c>
      <c r="G447" s="13">
        <f t="shared" si="36"/>
        <v>1.7142857142857142</v>
      </c>
      <c r="H447" s="18">
        <f t="shared" si="37"/>
        <v>1.1136374182172521E-3</v>
      </c>
    </row>
    <row r="448" spans="2:8" ht="15" x14ac:dyDescent="0.2">
      <c r="B448" s="3" t="s">
        <v>428</v>
      </c>
      <c r="C448" s="10">
        <v>6</v>
      </c>
      <c r="D448" s="10">
        <v>7</v>
      </c>
      <c r="E448" s="12">
        <f t="shared" si="34"/>
        <v>2.7840935455431302E-4</v>
      </c>
      <c r="F448" s="12">
        <f t="shared" si="35"/>
        <v>4.5871559633027525E-4</v>
      </c>
      <c r="G448" s="13">
        <f t="shared" si="36"/>
        <v>0.16666666666666666</v>
      </c>
      <c r="H448" s="18">
        <f t="shared" si="37"/>
        <v>4.6401559092385498E-5</v>
      </c>
    </row>
    <row r="449" spans="2:8" ht="30" x14ac:dyDescent="0.2">
      <c r="B449" s="3" t="s">
        <v>429</v>
      </c>
      <c r="C449" s="10">
        <v>2</v>
      </c>
      <c r="D449" s="10">
        <v>14</v>
      </c>
      <c r="E449" s="12">
        <f t="shared" si="34"/>
        <v>9.280311818477101E-5</v>
      </c>
      <c r="F449" s="12">
        <f t="shared" si="35"/>
        <v>9.1743119266055051E-4</v>
      </c>
      <c r="G449" s="13">
        <f t="shared" si="36"/>
        <v>6</v>
      </c>
      <c r="H449" s="18">
        <f t="shared" si="37"/>
        <v>5.5681870910862603E-4</v>
      </c>
    </row>
    <row r="450" spans="2:8" ht="15" x14ac:dyDescent="0.2">
      <c r="B450" s="3" t="s">
        <v>430</v>
      </c>
      <c r="C450" s="10">
        <v>1</v>
      </c>
      <c r="D450" s="10">
        <v>5</v>
      </c>
      <c r="E450" s="12">
        <f t="shared" si="34"/>
        <v>4.6401559092385505E-5</v>
      </c>
      <c r="F450" s="12">
        <f t="shared" si="35"/>
        <v>3.2765399737876802E-4</v>
      </c>
      <c r="G450" s="13">
        <f t="shared" si="36"/>
        <v>4</v>
      </c>
      <c r="H450" s="18">
        <f t="shared" si="37"/>
        <v>1.8560623636954202E-4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2</v>
      </c>
      <c r="D452" s="10">
        <v>2</v>
      </c>
      <c r="E452" s="12">
        <f t="shared" si="34"/>
        <v>9.280311818477101E-5</v>
      </c>
      <c r="F452" s="12">
        <f t="shared" si="35"/>
        <v>1.310615989515072E-4</v>
      </c>
      <c r="G452" s="13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9</v>
      </c>
      <c r="D455" s="10">
        <v>1</v>
      </c>
      <c r="E455" s="12">
        <f t="shared" si="34"/>
        <v>4.1761403183146955E-4</v>
      </c>
      <c r="F455" s="12">
        <f t="shared" si="35"/>
        <v>6.5530799475753602E-5</v>
      </c>
      <c r="G455" s="13">
        <f t="shared" si="36"/>
        <v>-0.88888888888888884</v>
      </c>
      <c r="H455" s="18">
        <f t="shared" si="37"/>
        <v>-3.7121247273908404E-4</v>
      </c>
    </row>
    <row r="456" spans="2:8" ht="15" x14ac:dyDescent="0.2">
      <c r="B456" s="3" t="s">
        <v>432</v>
      </c>
      <c r="C456" s="10">
        <v>0</v>
      </c>
      <c r="D456" s="10">
        <v>1</v>
      </c>
      <c r="E456" s="12" t="str">
        <f t="shared" si="34"/>
        <v/>
      </c>
      <c r="F456" s="12">
        <f t="shared" si="35"/>
        <v>6.5530799475753602E-5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9</v>
      </c>
      <c r="D458" s="10">
        <v>11</v>
      </c>
      <c r="E458" s="12">
        <f t="shared" si="34"/>
        <v>4.1761403183146955E-4</v>
      </c>
      <c r="F458" s="12">
        <f t="shared" si="35"/>
        <v>7.2083879423328961E-4</v>
      </c>
      <c r="G458" s="13">
        <f t="shared" si="36"/>
        <v>0.22222222222222221</v>
      </c>
      <c r="H458" s="18">
        <f t="shared" si="37"/>
        <v>9.280311818477101E-5</v>
      </c>
    </row>
    <row r="459" spans="2:8" ht="15" x14ac:dyDescent="0.2">
      <c r="B459" s="3" t="s">
        <v>161</v>
      </c>
      <c r="C459" s="10">
        <v>25</v>
      </c>
      <c r="D459" s="10">
        <v>2</v>
      </c>
      <c r="E459" s="12">
        <f t="shared" si="34"/>
        <v>1.1600389773096377E-3</v>
      </c>
      <c r="F459" s="12">
        <f t="shared" si="35"/>
        <v>1.310615989515072E-4</v>
      </c>
      <c r="G459" s="13">
        <f t="shared" si="36"/>
        <v>-0.92</v>
      </c>
      <c r="H459" s="18">
        <f t="shared" si="37"/>
        <v>-1.0672358591248667E-3</v>
      </c>
    </row>
    <row r="460" spans="2:8" ht="15" x14ac:dyDescent="0.2">
      <c r="B460" s="3" t="s">
        <v>176</v>
      </c>
      <c r="C460" s="10">
        <v>14</v>
      </c>
      <c r="D460" s="10">
        <v>22</v>
      </c>
      <c r="E460" s="12">
        <f t="shared" si="34"/>
        <v>6.4962182729339706E-4</v>
      </c>
      <c r="F460" s="12">
        <f t="shared" si="35"/>
        <v>1.4416775884665792E-3</v>
      </c>
      <c r="G460" s="13">
        <f t="shared" si="36"/>
        <v>0.5714285714285714</v>
      </c>
      <c r="H460" s="18">
        <f t="shared" si="37"/>
        <v>3.7121247273908399E-4</v>
      </c>
    </row>
    <row r="461" spans="2:8" ht="30" x14ac:dyDescent="0.2">
      <c r="B461" s="3" t="s">
        <v>173</v>
      </c>
      <c r="C461" s="10">
        <v>1</v>
      </c>
      <c r="D461" s="10">
        <v>42</v>
      </c>
      <c r="E461" s="12">
        <f t="shared" si="34"/>
        <v>4.6401559092385505E-5</v>
      </c>
      <c r="F461" s="12">
        <f t="shared" si="35"/>
        <v>2.7522935779816515E-3</v>
      </c>
      <c r="G461" s="13">
        <f t="shared" si="36"/>
        <v>41</v>
      </c>
      <c r="H461" s="18">
        <f t="shared" si="37"/>
        <v>1.9024639227878057E-3</v>
      </c>
    </row>
    <row r="462" spans="2:8" ht="15" x14ac:dyDescent="0.2">
      <c r="B462" s="3" t="s">
        <v>174</v>
      </c>
      <c r="C462" s="10">
        <v>2</v>
      </c>
      <c r="D462" s="10">
        <v>2</v>
      </c>
      <c r="E462" s="12">
        <f t="shared" si="34"/>
        <v>9.280311818477101E-5</v>
      </c>
      <c r="F462" s="12">
        <f t="shared" si="35"/>
        <v>1.310615989515072E-4</v>
      </c>
      <c r="G462" s="13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76</v>
      </c>
      <c r="D463" s="10">
        <v>160</v>
      </c>
      <c r="E463" s="12">
        <f t="shared" si="34"/>
        <v>3.5265184910212985E-3</v>
      </c>
      <c r="F463" s="12">
        <f t="shared" si="35"/>
        <v>1.0484927916120577E-2</v>
      </c>
      <c r="G463" s="13">
        <f t="shared" si="36"/>
        <v>1.1052631578947369</v>
      </c>
      <c r="H463" s="18">
        <f t="shared" si="37"/>
        <v>3.897730963760383E-3</v>
      </c>
    </row>
    <row r="464" spans="2:8" ht="15" x14ac:dyDescent="0.2">
      <c r="B464" s="3" t="s">
        <v>478</v>
      </c>
      <c r="C464" s="10">
        <v>13</v>
      </c>
      <c r="D464" s="10">
        <v>31</v>
      </c>
      <c r="E464" s="12">
        <f t="shared" si="34"/>
        <v>6.0322026820101154E-4</v>
      </c>
      <c r="F464" s="12">
        <f t="shared" si="35"/>
        <v>2.0314547837483616E-3</v>
      </c>
      <c r="G464" s="13">
        <f t="shared" si="36"/>
        <v>1.3846153846153846</v>
      </c>
      <c r="H464" s="18">
        <f t="shared" si="37"/>
        <v>8.35228063662939E-4</v>
      </c>
    </row>
    <row r="465" spans="2:8" ht="15" x14ac:dyDescent="0.2">
      <c r="B465" s="3" t="s">
        <v>183</v>
      </c>
      <c r="C465" s="10">
        <v>5</v>
      </c>
      <c r="D465" s="10">
        <v>0</v>
      </c>
      <c r="E465" s="12">
        <f t="shared" si="34"/>
        <v>2.3200779546192753E-4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2</v>
      </c>
      <c r="D466" s="10">
        <v>1</v>
      </c>
      <c r="E466" s="12">
        <f t="shared" si="34"/>
        <v>9.280311818477101E-5</v>
      </c>
      <c r="F466" s="12">
        <f t="shared" si="35"/>
        <v>6.5530799475753602E-5</v>
      </c>
      <c r="G466" s="13">
        <f t="shared" si="36"/>
        <v>-0.5</v>
      </c>
      <c r="H466" s="18">
        <f t="shared" si="37"/>
        <v>-4.6401559092385505E-5</v>
      </c>
    </row>
    <row r="467" spans="2:8" ht="15" x14ac:dyDescent="0.2">
      <c r="B467" s="3" t="s">
        <v>479</v>
      </c>
      <c r="C467" s="10">
        <v>48</v>
      </c>
      <c r="D467" s="10">
        <v>24</v>
      </c>
      <c r="E467" s="12">
        <f t="shared" si="34"/>
        <v>2.2272748364345041E-3</v>
      </c>
      <c r="F467" s="12">
        <f t="shared" si="35"/>
        <v>1.5727391874180866E-3</v>
      </c>
      <c r="G467" s="13">
        <f t="shared" si="36"/>
        <v>-0.5</v>
      </c>
      <c r="H467" s="18">
        <f t="shared" si="37"/>
        <v>-1.1136374182172521E-3</v>
      </c>
    </row>
    <row r="468" spans="2:8" ht="15" x14ac:dyDescent="0.2">
      <c r="B468" s="3" t="s">
        <v>182</v>
      </c>
      <c r="C468" s="10">
        <v>3</v>
      </c>
      <c r="D468" s="10">
        <v>0</v>
      </c>
      <c r="E468" s="12">
        <f t="shared" si="34"/>
        <v>1.3920467727715651E-4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4.6401559092385505E-5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1</v>
      </c>
      <c r="E470" s="12" t="str">
        <f t="shared" si="34"/>
        <v/>
      </c>
      <c r="F470" s="12">
        <f t="shared" si="35"/>
        <v>6.5530799475753602E-5</v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2</v>
      </c>
      <c r="D471" s="10">
        <v>0</v>
      </c>
      <c r="E471" s="12">
        <f t="shared" si="34"/>
        <v>9.280311818477101E-5</v>
      </c>
      <c r="F471" s="12" t="str">
        <f t="shared" si="35"/>
        <v/>
      </c>
      <c r="G471" s="13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5</v>
      </c>
      <c r="E473" s="12" t="str">
        <f t="shared" si="34"/>
        <v/>
      </c>
      <c r="F473" s="12">
        <f t="shared" si="35"/>
        <v>3.2765399737876802E-4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1</v>
      </c>
      <c r="D474" s="10">
        <v>6</v>
      </c>
      <c r="E474" s="12">
        <f t="shared" si="34"/>
        <v>4.6401559092385505E-5</v>
      </c>
      <c r="F474" s="12">
        <f t="shared" si="35"/>
        <v>3.9318479685452164E-4</v>
      </c>
      <c r="G474" s="13">
        <f t="shared" si="36"/>
        <v>5</v>
      </c>
      <c r="H474" s="18">
        <f t="shared" si="37"/>
        <v>2.3200779546192753E-4</v>
      </c>
    </row>
    <row r="475" spans="2:8" ht="15" x14ac:dyDescent="0.2">
      <c r="B475" s="3" t="s">
        <v>437</v>
      </c>
      <c r="C475" s="10">
        <v>1</v>
      </c>
      <c r="D475" s="10">
        <v>15</v>
      </c>
      <c r="E475" s="12">
        <f t="shared" si="34"/>
        <v>4.6401559092385505E-5</v>
      </c>
      <c r="F475" s="12">
        <f t="shared" si="35"/>
        <v>9.8296199213630396E-4</v>
      </c>
      <c r="G475" s="13">
        <f t="shared" si="36"/>
        <v>14</v>
      </c>
      <c r="H475" s="18">
        <f t="shared" si="37"/>
        <v>6.4962182729339706E-4</v>
      </c>
    </row>
    <row r="476" spans="2:8" ht="30" x14ac:dyDescent="0.2">
      <c r="B476" s="3" t="s">
        <v>438</v>
      </c>
      <c r="C476" s="10">
        <v>1</v>
      </c>
      <c r="D476" s="10">
        <v>1</v>
      </c>
      <c r="E476" s="12">
        <f t="shared" si="34"/>
        <v>4.6401559092385505E-5</v>
      </c>
      <c r="F476" s="12">
        <f t="shared" si="35"/>
        <v>6.5530799475753602E-5</v>
      </c>
      <c r="G476" s="13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1</v>
      </c>
      <c r="D477" s="10">
        <v>4</v>
      </c>
      <c r="E477" s="12">
        <f t="shared" si="34"/>
        <v>4.6401559092385505E-5</v>
      </c>
      <c r="F477" s="12">
        <f t="shared" si="35"/>
        <v>2.6212319790301441E-4</v>
      </c>
      <c r="G477" s="13">
        <f t="shared" si="36"/>
        <v>3</v>
      </c>
      <c r="H477" s="18">
        <f t="shared" si="37"/>
        <v>1.3920467727715651E-4</v>
      </c>
    </row>
    <row r="478" spans="2:8" ht="15" x14ac:dyDescent="0.2">
      <c r="B478" s="3" t="s">
        <v>439</v>
      </c>
      <c r="C478" s="10">
        <v>45</v>
      </c>
      <c r="D478" s="10">
        <v>106</v>
      </c>
      <c r="E478" s="12">
        <f t="shared" si="34"/>
        <v>2.0880701591573475E-3</v>
      </c>
      <c r="F478" s="12">
        <f t="shared" si="35"/>
        <v>6.9462647444298821E-3</v>
      </c>
      <c r="G478" s="13">
        <f t="shared" si="36"/>
        <v>1.3555555555555556</v>
      </c>
      <c r="H478" s="18">
        <f t="shared" si="37"/>
        <v>2.8304951046355157E-3</v>
      </c>
    </row>
    <row r="479" spans="2:8" ht="15" x14ac:dyDescent="0.2">
      <c r="B479" s="3" t="s">
        <v>440</v>
      </c>
      <c r="C479" s="10">
        <v>3</v>
      </c>
      <c r="D479" s="10">
        <v>0</v>
      </c>
      <c r="E479" s="12">
        <f t="shared" si="34"/>
        <v>1.3920467727715651E-4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1</v>
      </c>
      <c r="D480" s="10">
        <v>6</v>
      </c>
      <c r="E480" s="12">
        <f t="shared" si="34"/>
        <v>4.6401559092385505E-5</v>
      </c>
      <c r="F480" s="12">
        <f t="shared" si="35"/>
        <v>3.9318479685452164E-4</v>
      </c>
      <c r="G480" s="13">
        <f t="shared" si="36"/>
        <v>5</v>
      </c>
      <c r="H480" s="18">
        <f t="shared" si="37"/>
        <v>2.3200779546192753E-4</v>
      </c>
    </row>
    <row r="481" spans="2:8" ht="15" x14ac:dyDescent="0.2">
      <c r="B481" s="3" t="s">
        <v>177</v>
      </c>
      <c r="C481" s="10">
        <v>0</v>
      </c>
      <c r="D481" s="10">
        <v>1</v>
      </c>
      <c r="E481" s="12" t="str">
        <f t="shared" si="34"/>
        <v/>
      </c>
      <c r="F481" s="12">
        <f t="shared" si="35"/>
        <v>6.5530799475753602E-5</v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125</v>
      </c>
      <c r="D483" s="10">
        <v>369</v>
      </c>
      <c r="E483" s="12">
        <f t="shared" si="34"/>
        <v>5.800194886548188E-3</v>
      </c>
      <c r="F483" s="12">
        <f t="shared" si="35"/>
        <v>2.418086500655308E-2</v>
      </c>
      <c r="G483" s="13">
        <f t="shared" si="36"/>
        <v>1.952</v>
      </c>
      <c r="H483" s="18">
        <f t="shared" si="37"/>
        <v>1.1321980418542063E-2</v>
      </c>
    </row>
    <row r="484" spans="2:8" ht="30" x14ac:dyDescent="0.2">
      <c r="B484" s="3" t="s">
        <v>184</v>
      </c>
      <c r="C484" s="10">
        <v>54</v>
      </c>
      <c r="D484" s="10">
        <v>154</v>
      </c>
      <c r="E484" s="12">
        <f t="shared" si="34"/>
        <v>2.5056841909888174E-3</v>
      </c>
      <c r="F484" s="12">
        <f t="shared" si="35"/>
        <v>1.0091743119266056E-2</v>
      </c>
      <c r="G484" s="13">
        <f t="shared" si="36"/>
        <v>1.8518518518518519</v>
      </c>
      <c r="H484" s="18">
        <f t="shared" si="37"/>
        <v>4.6401559092385507E-3</v>
      </c>
    </row>
    <row r="485" spans="2:8" ht="15" x14ac:dyDescent="0.2">
      <c r="B485" s="3" t="s">
        <v>443</v>
      </c>
      <c r="C485" s="10">
        <v>213</v>
      </c>
      <c r="D485" s="10">
        <v>365</v>
      </c>
      <c r="E485" s="12">
        <f t="shared" si="34"/>
        <v>9.883532086678113E-3</v>
      </c>
      <c r="F485" s="12">
        <f t="shared" si="35"/>
        <v>2.3918741808650064E-2</v>
      </c>
      <c r="G485" s="13">
        <f t="shared" si="36"/>
        <v>0.71361502347417838</v>
      </c>
      <c r="H485" s="18">
        <f t="shared" si="37"/>
        <v>7.0530369820425969E-3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4.6401559092385505E-5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6.5530799475753602E-5</v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9</v>
      </c>
      <c r="D488" s="10">
        <v>1</v>
      </c>
      <c r="E488" s="12">
        <f t="shared" ref="E488:E499" si="38">+IF(C488=0,"",C488/C$294)</f>
        <v>4.1761403183146955E-4</v>
      </c>
      <c r="F488" s="12">
        <f t="shared" ref="F488:F499" si="39">+IF(D488=0,"",D488/D$294)</f>
        <v>6.5530799475753602E-5</v>
      </c>
      <c r="G488" s="13">
        <f t="shared" ref="G488:G499" si="40">+IF(OR(AND(D488=0),(C488=0)),"0",((D488-C488)/C488))</f>
        <v>-0.88888888888888884</v>
      </c>
      <c r="H488" s="18">
        <f t="shared" ref="H488:H499" si="41">+IF(OR(AND(E488=""),(G488="")),"",E488*G488)</f>
        <v>-3.7121247273908404E-4</v>
      </c>
    </row>
    <row r="489" spans="2:8" ht="13.5" customHeight="1" x14ac:dyDescent="0.2">
      <c r="B489" s="3" t="s">
        <v>446</v>
      </c>
      <c r="C489" s="10">
        <v>0</v>
      </c>
      <c r="D489" s="10">
        <v>2</v>
      </c>
      <c r="E489" s="12" t="str">
        <f t="shared" si="38"/>
        <v/>
      </c>
      <c r="F489" s="12">
        <f t="shared" si="39"/>
        <v>1.310615989515072E-4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5</v>
      </c>
      <c r="E490" s="12" t="str">
        <f t="shared" si="38"/>
        <v/>
      </c>
      <c r="F490" s="12">
        <f t="shared" si="39"/>
        <v>3.2765399737876802E-4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27</v>
      </c>
      <c r="D491" s="10">
        <v>24</v>
      </c>
      <c r="E491" s="12">
        <f t="shared" si="38"/>
        <v>1.2528420954944087E-3</v>
      </c>
      <c r="F491" s="12">
        <f t="shared" si="39"/>
        <v>1.5727391874180866E-3</v>
      </c>
      <c r="G491" s="13">
        <f t="shared" si="40"/>
        <v>-0.1111111111111111</v>
      </c>
      <c r="H491" s="18">
        <f t="shared" si="41"/>
        <v>-1.3920467727715651E-4</v>
      </c>
    </row>
    <row r="492" spans="2:8" ht="15" x14ac:dyDescent="0.2">
      <c r="B492" s="3" t="s">
        <v>480</v>
      </c>
      <c r="C492" s="10">
        <v>8</v>
      </c>
      <c r="D492" s="10">
        <v>5</v>
      </c>
      <c r="E492" s="12">
        <f t="shared" si="38"/>
        <v>3.7121247273908404E-4</v>
      </c>
      <c r="F492" s="12">
        <f t="shared" si="39"/>
        <v>3.2765399737876802E-4</v>
      </c>
      <c r="G492" s="13">
        <f t="shared" si="40"/>
        <v>-0.375</v>
      </c>
      <c r="H492" s="18">
        <f t="shared" si="41"/>
        <v>-1.3920467727715651E-4</v>
      </c>
    </row>
    <row r="493" spans="2:8" ht="15" x14ac:dyDescent="0.2">
      <c r="B493" s="3" t="s">
        <v>447</v>
      </c>
      <c r="C493" s="10">
        <v>1</v>
      </c>
      <c r="D493" s="10">
        <v>3</v>
      </c>
      <c r="E493" s="12">
        <f t="shared" si="38"/>
        <v>4.6401559092385505E-5</v>
      </c>
      <c r="F493" s="12">
        <f t="shared" si="39"/>
        <v>1.9659239842726082E-4</v>
      </c>
      <c r="G493" s="13">
        <f t="shared" si="40"/>
        <v>2</v>
      </c>
      <c r="H493" s="18">
        <f t="shared" si="41"/>
        <v>9.280311818477101E-5</v>
      </c>
    </row>
    <row r="494" spans="2:8" ht="15" x14ac:dyDescent="0.2">
      <c r="B494" s="3" t="s">
        <v>448</v>
      </c>
      <c r="C494" s="10">
        <v>2</v>
      </c>
      <c r="D494" s="10">
        <v>2</v>
      </c>
      <c r="E494" s="12">
        <f t="shared" si="38"/>
        <v>9.280311818477101E-5</v>
      </c>
      <c r="F494" s="12">
        <f t="shared" si="39"/>
        <v>1.310615989515072E-4</v>
      </c>
      <c r="G494" s="13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2</v>
      </c>
      <c r="E495" s="12" t="str">
        <f t="shared" si="38"/>
        <v/>
      </c>
      <c r="F495" s="12">
        <f t="shared" si="39"/>
        <v>1.310615989515072E-4</v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2</v>
      </c>
      <c r="E497" s="12">
        <f t="shared" si="38"/>
        <v>4.6401559092385505E-5</v>
      </c>
      <c r="F497" s="12">
        <f t="shared" si="39"/>
        <v>1.310615989515072E-4</v>
      </c>
      <c r="G497" s="13">
        <f t="shared" si="40"/>
        <v>1</v>
      </c>
      <c r="H497" s="18">
        <f t="shared" si="41"/>
        <v>4.6401559092385505E-5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11</v>
      </c>
      <c r="E499" s="12" t="str">
        <f t="shared" si="38"/>
        <v/>
      </c>
      <c r="F499" s="12">
        <f t="shared" si="39"/>
        <v>7.2083879423328961E-4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3269</v>
      </c>
      <c r="D505" s="40">
        <f>SUM(D506:D530)</f>
        <v>6506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0.990211073722851</v>
      </c>
      <c r="H505" s="41">
        <f>+IF(OR(AND(E505=""),(G505="")),"",E505*G505)</f>
        <v>0.990211073722851</v>
      </c>
    </row>
    <row r="506" spans="2:8" ht="15" x14ac:dyDescent="0.2">
      <c r="B506" s="3" t="s">
        <v>454</v>
      </c>
      <c r="C506" s="10">
        <v>10</v>
      </c>
      <c r="D506" s="10">
        <v>12</v>
      </c>
      <c r="E506" s="12">
        <f>+IF(C506=0,"",C506/C$505)</f>
        <v>3.0590394616090547E-3</v>
      </c>
      <c r="F506" s="12">
        <f>+IF(D506=0,"",D506/D$505)</f>
        <v>1.8444512757454657E-3</v>
      </c>
      <c r="G506" s="13">
        <f>+IF(OR(AND(D506=0),(C506=0)),"0",((D506-C506)/C506))</f>
        <v>0.2</v>
      </c>
      <c r="H506" s="18">
        <f>+IF(OR(AND(E506=""),(G506="")),"",E506*G506)</f>
        <v>6.1180789232181097E-4</v>
      </c>
    </row>
    <row r="507" spans="2:8" ht="15" x14ac:dyDescent="0.2">
      <c r="B507" s="3" t="s">
        <v>187</v>
      </c>
      <c r="C507" s="10">
        <v>101</v>
      </c>
      <c r="D507" s="10">
        <v>71</v>
      </c>
      <c r="E507" s="12">
        <f t="shared" ref="E507:E529" si="42">+IF(C507=0,"",C507/C$505)</f>
        <v>3.0896298562251453E-2</v>
      </c>
      <c r="F507" s="12">
        <f t="shared" ref="F507:F529" si="43">+IF(D507=0,"",D507/D$505)</f>
        <v>1.0913003381494006E-2</v>
      </c>
      <c r="G507" s="13">
        <f t="shared" ref="G507:G529" si="44">+IF(OR(AND(D507=0),(C507=0)),"0",((D507-C507)/C507))</f>
        <v>-0.29702970297029702</v>
      </c>
      <c r="H507" s="18">
        <f t="shared" ref="H507:H530" si="45">+IF(OR(AND(E507=""),(G507="")),"",E507*G507)</f>
        <v>-9.1771183848271629E-3</v>
      </c>
    </row>
    <row r="508" spans="2:8" ht="15" x14ac:dyDescent="0.2">
      <c r="B508" s="3" t="s">
        <v>455</v>
      </c>
      <c r="C508" s="10">
        <v>674</v>
      </c>
      <c r="D508" s="10">
        <v>1499</v>
      </c>
      <c r="E508" s="12">
        <f t="shared" si="42"/>
        <v>0.2061792597124503</v>
      </c>
      <c r="F508" s="12">
        <f t="shared" si="43"/>
        <v>0.23040270519520442</v>
      </c>
      <c r="G508" s="13">
        <f t="shared" si="44"/>
        <v>1.2240356083086052</v>
      </c>
      <c r="H508" s="18">
        <f t="shared" si="45"/>
        <v>0.25237075558274702</v>
      </c>
    </row>
    <row r="509" spans="2:8" ht="15" x14ac:dyDescent="0.2">
      <c r="B509" s="3" t="s">
        <v>456</v>
      </c>
      <c r="C509" s="10">
        <v>356</v>
      </c>
      <c r="D509" s="10">
        <v>524</v>
      </c>
      <c r="E509" s="12">
        <f t="shared" si="42"/>
        <v>0.10890180483328235</v>
      </c>
      <c r="F509" s="12">
        <f t="shared" si="43"/>
        <v>8.0541039040885332E-2</v>
      </c>
      <c r="G509" s="13">
        <f t="shared" si="44"/>
        <v>0.47191011235955055</v>
      </c>
      <c r="H509" s="18">
        <f t="shared" si="45"/>
        <v>5.1391862955032119E-2</v>
      </c>
    </row>
    <row r="510" spans="2:8" ht="15" x14ac:dyDescent="0.2">
      <c r="B510" s="3" t="s">
        <v>188</v>
      </c>
      <c r="C510" s="10">
        <v>5</v>
      </c>
      <c r="D510" s="10">
        <v>15</v>
      </c>
      <c r="E510" s="12">
        <f t="shared" si="42"/>
        <v>1.5295197308045274E-3</v>
      </c>
      <c r="F510" s="12">
        <f t="shared" si="43"/>
        <v>2.3055640946818322E-3</v>
      </c>
      <c r="G510" s="13">
        <f t="shared" si="44"/>
        <v>2</v>
      </c>
      <c r="H510" s="18">
        <f t="shared" si="45"/>
        <v>3.0590394616090547E-3</v>
      </c>
    </row>
    <row r="511" spans="2:8" ht="15" x14ac:dyDescent="0.2">
      <c r="B511" s="3" t="s">
        <v>186</v>
      </c>
      <c r="C511" s="10">
        <v>1</v>
      </c>
      <c r="D511" s="10">
        <v>3</v>
      </c>
      <c r="E511" s="12">
        <f t="shared" si="42"/>
        <v>3.0590394616090549E-4</v>
      </c>
      <c r="F511" s="12">
        <f t="shared" si="43"/>
        <v>4.6111281893636643E-4</v>
      </c>
      <c r="G511" s="13">
        <f t="shared" si="44"/>
        <v>2</v>
      </c>
      <c r="H511" s="18">
        <f t="shared" si="45"/>
        <v>6.1180789232181097E-4</v>
      </c>
    </row>
    <row r="512" spans="2:8" ht="15" x14ac:dyDescent="0.2">
      <c r="B512" s="3" t="s">
        <v>189</v>
      </c>
      <c r="C512" s="10">
        <v>5</v>
      </c>
      <c r="D512" s="10">
        <v>1</v>
      </c>
      <c r="E512" s="12">
        <f t="shared" si="42"/>
        <v>1.5295197308045274E-3</v>
      </c>
      <c r="F512" s="12">
        <f t="shared" si="43"/>
        <v>1.537042729787888E-4</v>
      </c>
      <c r="G512" s="13">
        <f t="shared" si="44"/>
        <v>-0.8</v>
      </c>
      <c r="H512" s="18">
        <f t="shared" si="45"/>
        <v>-1.2236157846436219E-3</v>
      </c>
    </row>
    <row r="513" spans="2:8" ht="15" x14ac:dyDescent="0.2">
      <c r="B513" s="3" t="s">
        <v>457</v>
      </c>
      <c r="C513" s="10">
        <v>11</v>
      </c>
      <c r="D513" s="10">
        <v>4</v>
      </c>
      <c r="E513" s="12">
        <f t="shared" si="42"/>
        <v>3.3649434077699602E-3</v>
      </c>
      <c r="F513" s="12">
        <f t="shared" si="43"/>
        <v>6.1481709191515521E-4</v>
      </c>
      <c r="G513" s="13">
        <f t="shared" si="44"/>
        <v>-0.63636363636363635</v>
      </c>
      <c r="H513" s="18">
        <f t="shared" si="45"/>
        <v>-2.1413276231263384E-3</v>
      </c>
    </row>
    <row r="514" spans="2:8" ht="15" x14ac:dyDescent="0.2">
      <c r="B514" s="3" t="s">
        <v>458</v>
      </c>
      <c r="C514" s="10">
        <v>2</v>
      </c>
      <c r="D514" s="10">
        <v>1</v>
      </c>
      <c r="E514" s="12">
        <f t="shared" si="42"/>
        <v>6.1180789232181097E-4</v>
      </c>
      <c r="F514" s="12">
        <f t="shared" si="43"/>
        <v>1.537042729787888E-4</v>
      </c>
      <c r="G514" s="13">
        <f t="shared" si="44"/>
        <v>-0.5</v>
      </c>
      <c r="H514" s="18">
        <f t="shared" si="45"/>
        <v>-3.0590394616090549E-4</v>
      </c>
    </row>
    <row r="515" spans="2:8" ht="15" x14ac:dyDescent="0.2">
      <c r="B515" s="3" t="s">
        <v>565</v>
      </c>
      <c r="C515" s="10">
        <v>16</v>
      </c>
      <c r="D515" s="10">
        <v>19</v>
      </c>
      <c r="E515" s="12">
        <f t="shared" si="42"/>
        <v>4.8944631385744878E-3</v>
      </c>
      <c r="F515" s="12">
        <f t="shared" si="43"/>
        <v>2.9203811865969875E-3</v>
      </c>
      <c r="G515" s="13">
        <f t="shared" si="44"/>
        <v>0.1875</v>
      </c>
      <c r="H515" s="18">
        <f t="shared" si="45"/>
        <v>9.1771183848271651E-4</v>
      </c>
    </row>
    <row r="516" spans="2:8" ht="15" x14ac:dyDescent="0.2">
      <c r="B516" s="3" t="s">
        <v>459</v>
      </c>
      <c r="C516" s="10">
        <v>6</v>
      </c>
      <c r="D516" s="10">
        <v>5</v>
      </c>
      <c r="E516" s="12">
        <f t="shared" si="42"/>
        <v>1.8354236769654328E-3</v>
      </c>
      <c r="F516" s="12">
        <f t="shared" si="43"/>
        <v>7.6852136489394404E-4</v>
      </c>
      <c r="G516" s="13">
        <f t="shared" si="44"/>
        <v>-0.16666666666666666</v>
      </c>
      <c r="H516" s="18">
        <f t="shared" si="45"/>
        <v>-3.0590394616090543E-4</v>
      </c>
    </row>
    <row r="517" spans="2:8" ht="15" x14ac:dyDescent="0.2">
      <c r="B517" s="3" t="s">
        <v>460</v>
      </c>
      <c r="C517" s="10">
        <v>124</v>
      </c>
      <c r="D517" s="10">
        <v>206</v>
      </c>
      <c r="E517" s="12">
        <f t="shared" si="42"/>
        <v>3.7932089323952277E-2</v>
      </c>
      <c r="F517" s="12">
        <f t="shared" si="43"/>
        <v>3.1663080233630493E-2</v>
      </c>
      <c r="G517" s="13">
        <f t="shared" si="44"/>
        <v>0.66129032258064513</v>
      </c>
      <c r="H517" s="18">
        <f t="shared" si="45"/>
        <v>2.5084123585194247E-2</v>
      </c>
    </row>
    <row r="518" spans="2:8" ht="15" x14ac:dyDescent="0.2">
      <c r="B518" s="3" t="s">
        <v>190</v>
      </c>
      <c r="C518" s="10">
        <v>516</v>
      </c>
      <c r="D518" s="10">
        <v>1826</v>
      </c>
      <c r="E518" s="12">
        <f t="shared" si="42"/>
        <v>0.15784643621902722</v>
      </c>
      <c r="F518" s="12">
        <f t="shared" si="43"/>
        <v>0.28066400245926837</v>
      </c>
      <c r="G518" s="13">
        <f t="shared" si="44"/>
        <v>2.5387596899224807</v>
      </c>
      <c r="H518" s="18">
        <f t="shared" si="45"/>
        <v>0.40073416947078616</v>
      </c>
    </row>
    <row r="519" spans="2:8" ht="15" x14ac:dyDescent="0.2">
      <c r="B519" s="3" t="s">
        <v>192</v>
      </c>
      <c r="C519" s="10">
        <v>45</v>
      </c>
      <c r="D519" s="10">
        <v>56</v>
      </c>
      <c r="E519" s="12">
        <f t="shared" si="42"/>
        <v>1.3765677577240747E-2</v>
      </c>
      <c r="F519" s="12">
        <f t="shared" si="43"/>
        <v>8.6074392868121727E-3</v>
      </c>
      <c r="G519" s="13">
        <f t="shared" si="44"/>
        <v>0.24444444444444444</v>
      </c>
      <c r="H519" s="18">
        <f t="shared" si="45"/>
        <v>3.3649434077699602E-3</v>
      </c>
    </row>
    <row r="520" spans="2:8" ht="13.5" customHeight="1" x14ac:dyDescent="0.2">
      <c r="B520" s="3" t="s">
        <v>191</v>
      </c>
      <c r="C520" s="10">
        <v>33</v>
      </c>
      <c r="D520" s="10">
        <v>113</v>
      </c>
      <c r="E520" s="12">
        <f t="shared" si="42"/>
        <v>1.009483022330988E-2</v>
      </c>
      <c r="F520" s="12">
        <f t="shared" si="43"/>
        <v>1.7368582846603135E-2</v>
      </c>
      <c r="G520" s="13">
        <f t="shared" si="44"/>
        <v>2.4242424242424243</v>
      </c>
      <c r="H520" s="18">
        <f t="shared" si="45"/>
        <v>2.4472315692872438E-2</v>
      </c>
    </row>
    <row r="521" spans="2:8" ht="13.5" customHeight="1" x14ac:dyDescent="0.2">
      <c r="B521" s="3" t="s">
        <v>461</v>
      </c>
      <c r="C521" s="10">
        <v>519</v>
      </c>
      <c r="D521" s="10">
        <v>1314</v>
      </c>
      <c r="E521" s="12">
        <f t="shared" si="42"/>
        <v>0.15876414805750994</v>
      </c>
      <c r="F521" s="12">
        <f t="shared" si="43"/>
        <v>0.20196741469412849</v>
      </c>
      <c r="G521" s="13">
        <f t="shared" si="44"/>
        <v>1.5317919075144508</v>
      </c>
      <c r="H521" s="18">
        <f t="shared" si="45"/>
        <v>0.24319363719791984</v>
      </c>
    </row>
    <row r="522" spans="2:8" ht="25.5" customHeight="1" x14ac:dyDescent="0.2">
      <c r="B522" s="3" t="s">
        <v>193</v>
      </c>
      <c r="C522" s="10">
        <v>455</v>
      </c>
      <c r="D522" s="10">
        <v>402</v>
      </c>
      <c r="E522" s="12">
        <f t="shared" si="42"/>
        <v>0.13918629550321199</v>
      </c>
      <c r="F522" s="12">
        <f t="shared" si="43"/>
        <v>6.1789117737473101E-2</v>
      </c>
      <c r="G522" s="13">
        <f t="shared" si="44"/>
        <v>-0.11648351648351649</v>
      </c>
      <c r="H522" s="18">
        <f t="shared" si="45"/>
        <v>-1.6212909146527989E-2</v>
      </c>
    </row>
    <row r="523" spans="2:8" ht="13.5" customHeight="1" x14ac:dyDescent="0.2">
      <c r="B523" s="3" t="s">
        <v>462</v>
      </c>
      <c r="C523" s="10">
        <v>17</v>
      </c>
      <c r="D523" s="10">
        <v>66</v>
      </c>
      <c r="E523" s="12">
        <f t="shared" si="42"/>
        <v>5.2003670847353932E-3</v>
      </c>
      <c r="F523" s="12">
        <f t="shared" si="43"/>
        <v>1.0144482016600061E-2</v>
      </c>
      <c r="G523" s="13">
        <f t="shared" si="44"/>
        <v>2.8823529411764706</v>
      </c>
      <c r="H523" s="18">
        <f t="shared" si="45"/>
        <v>1.4989293361884369E-2</v>
      </c>
    </row>
    <row r="524" spans="2:8" ht="12" customHeight="1" x14ac:dyDescent="0.2">
      <c r="B524" s="3" t="s">
        <v>194</v>
      </c>
      <c r="C524" s="10">
        <v>13</v>
      </c>
      <c r="D524" s="10">
        <v>24</v>
      </c>
      <c r="E524" s="12">
        <f t="shared" si="42"/>
        <v>3.9767513000917715E-3</v>
      </c>
      <c r="F524" s="12">
        <f t="shared" si="43"/>
        <v>3.6889025514909315E-3</v>
      </c>
      <c r="G524" s="13">
        <f t="shared" si="44"/>
        <v>0.84615384615384615</v>
      </c>
      <c r="H524" s="18">
        <f t="shared" si="45"/>
        <v>3.3649434077699606E-3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20</v>
      </c>
      <c r="D526" s="10">
        <v>35</v>
      </c>
      <c r="E526" s="12">
        <f t="shared" si="42"/>
        <v>6.1180789232181095E-3</v>
      </c>
      <c r="F526" s="12">
        <f t="shared" si="43"/>
        <v>5.3796495542576079E-3</v>
      </c>
      <c r="G526" s="13">
        <f t="shared" si="44"/>
        <v>0.75</v>
      </c>
      <c r="H526" s="18">
        <f t="shared" si="45"/>
        <v>4.5885591924135823E-3</v>
      </c>
    </row>
    <row r="527" spans="2:8" ht="15" x14ac:dyDescent="0.2">
      <c r="B527" s="3" t="s">
        <v>464</v>
      </c>
      <c r="C527" s="10">
        <v>1</v>
      </c>
      <c r="D527" s="10">
        <v>6</v>
      </c>
      <c r="E527" s="12">
        <f t="shared" si="42"/>
        <v>3.0590394616090549E-4</v>
      </c>
      <c r="F527" s="12">
        <f t="shared" si="43"/>
        <v>9.2222563787273287E-4</v>
      </c>
      <c r="G527" s="13">
        <f t="shared" si="44"/>
        <v>5</v>
      </c>
      <c r="H527" s="18">
        <f t="shared" si="45"/>
        <v>1.5295197308045274E-3</v>
      </c>
    </row>
    <row r="528" spans="2:8" ht="30" x14ac:dyDescent="0.2">
      <c r="B528" s="3" t="s">
        <v>465</v>
      </c>
      <c r="C528" s="10">
        <v>1</v>
      </c>
      <c r="D528" s="10">
        <v>1</v>
      </c>
      <c r="E528" s="12">
        <f t="shared" si="42"/>
        <v>3.0590394616090549E-4</v>
      </c>
      <c r="F528" s="12">
        <f t="shared" si="43"/>
        <v>1.537042729787888E-4</v>
      </c>
      <c r="G528" s="13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227</v>
      </c>
      <c r="D529" s="10">
        <v>244</v>
      </c>
      <c r="E529" s="12">
        <f t="shared" si="42"/>
        <v>6.9440195778525546E-2</v>
      </c>
      <c r="F529" s="12">
        <f t="shared" si="43"/>
        <v>3.7503842606824468E-2</v>
      </c>
      <c r="G529" s="13">
        <f t="shared" si="44"/>
        <v>7.4889867841409691E-2</v>
      </c>
      <c r="H529" s="18">
        <f t="shared" si="45"/>
        <v>5.2003670847353932E-3</v>
      </c>
    </row>
    <row r="530" spans="2:8" ht="15" x14ac:dyDescent="0.2">
      <c r="B530" s="3" t="s">
        <v>467</v>
      </c>
      <c r="C530" s="10">
        <v>111</v>
      </c>
      <c r="D530" s="10">
        <v>59</v>
      </c>
      <c r="E530" s="12">
        <f>+IF(C530=0,"",C530/C$505)</f>
        <v>3.3955338023860505E-2</v>
      </c>
      <c r="F530" s="12">
        <f>+IF(D530=0,"",D530/D$505)</f>
        <v>9.068552105748539E-3</v>
      </c>
      <c r="G530" s="13">
        <f>+IF(OR(AND(D530=0),(C530=0)),"0",((D530-C530)/C530))</f>
        <v>-0.46846846846846846</v>
      </c>
      <c r="H530" s="18">
        <f t="shared" si="45"/>
        <v>-1.5907005200367082E-2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546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504</v>
      </c>
      <c r="C8" s="45">
        <f>+C18+C70+C151+C294+C505</f>
        <v>26249</v>
      </c>
      <c r="D8" s="46">
        <f>+D18+D70+D151+D294+D505</f>
        <v>27338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4.1487294754085871E-2</v>
      </c>
      <c r="H8" s="47">
        <f>+E8*G8</f>
        <v>4.1487294754085871E-2</v>
      </c>
    </row>
    <row r="9" spans="2:8" ht="20.100000000000001" customHeight="1" x14ac:dyDescent="0.2">
      <c r="B9" s="33" t="s">
        <v>486</v>
      </c>
      <c r="C9" s="34">
        <v>1257</v>
      </c>
      <c r="D9" s="34">
        <f>D18</f>
        <v>628</v>
      </c>
      <c r="E9" s="35">
        <f t="shared" si="0"/>
        <v>4.7887538572898014E-2</v>
      </c>
      <c r="F9" s="35">
        <f t="shared" si="0"/>
        <v>2.2971687760626233E-2</v>
      </c>
      <c r="G9" s="35">
        <f t="shared" si="1"/>
        <v>-0.50039777247414474</v>
      </c>
      <c r="H9" s="35">
        <f>+IF(OR(AND(E9=""),(G9="")),"",E9*G9)</f>
        <v>-2.396281763114785E-2</v>
      </c>
    </row>
    <row r="10" spans="2:8" ht="20.100000000000001" customHeight="1" x14ac:dyDescent="0.2">
      <c r="B10" s="33" t="s">
        <v>487</v>
      </c>
      <c r="C10" s="36">
        <v>2735</v>
      </c>
      <c r="D10" s="36">
        <f>D70</f>
        <v>1356</v>
      </c>
      <c r="E10" s="35">
        <f t="shared" si="0"/>
        <v>0.10419444550268582</v>
      </c>
      <c r="F10" s="35">
        <f t="shared" si="0"/>
        <v>4.9601287585046457E-2</v>
      </c>
      <c r="G10" s="35">
        <f t="shared" si="1"/>
        <v>-0.50420475319926872</v>
      </c>
      <c r="H10" s="35">
        <f>+IF(OR(AND(E10=""),(G10="")),"",E10*G10)</f>
        <v>-5.2535334679416359E-2</v>
      </c>
    </row>
    <row r="11" spans="2:8" ht="20.100000000000001" customHeight="1" x14ac:dyDescent="0.2">
      <c r="B11" s="33" t="s">
        <v>488</v>
      </c>
      <c r="C11" s="36">
        <v>4190</v>
      </c>
      <c r="D11" s="36">
        <f>D151</f>
        <v>4832</v>
      </c>
      <c r="E11" s="35">
        <f t="shared" si="0"/>
        <v>0.15962512857632671</v>
      </c>
      <c r="F11" s="35">
        <f t="shared" si="0"/>
        <v>0.17675031092252541</v>
      </c>
      <c r="G11" s="35">
        <f t="shared" si="1"/>
        <v>0.15322195704057279</v>
      </c>
      <c r="H11" s="35">
        <f>+IF(OR(AND(E11=""),(G11="")),"",E11*G11)</f>
        <v>2.4458074593317839E-2</v>
      </c>
    </row>
    <row r="12" spans="2:8" ht="20.100000000000001" customHeight="1" x14ac:dyDescent="0.2">
      <c r="B12" s="33" t="s">
        <v>489</v>
      </c>
      <c r="C12" s="36">
        <v>11721</v>
      </c>
      <c r="D12" s="36">
        <f>D294</f>
        <v>14028</v>
      </c>
      <c r="E12" s="35">
        <f t="shared" si="0"/>
        <v>0.44653129643034023</v>
      </c>
      <c r="F12" s="35">
        <f t="shared" si="0"/>
        <v>0.51313190430902045</v>
      </c>
      <c r="G12" s="35">
        <f t="shared" si="1"/>
        <v>0.19682620936780137</v>
      </c>
      <c r="H12" s="35">
        <f>+IF(OR(AND(E12=""),(G12="")),"",E12*G12)</f>
        <v>8.7889062440473925E-2</v>
      </c>
    </row>
    <row r="13" spans="2:8" ht="20.100000000000001" customHeight="1" x14ac:dyDescent="0.2">
      <c r="B13" s="33" t="s">
        <v>490</v>
      </c>
      <c r="C13" s="36">
        <v>5078</v>
      </c>
      <c r="D13" s="36">
        <f>D505</f>
        <v>6494</v>
      </c>
      <c r="E13" s="35">
        <f t="shared" si="0"/>
        <v>0.19345498876147663</v>
      </c>
      <c r="F13" s="35">
        <f t="shared" si="0"/>
        <v>0.23754480942278147</v>
      </c>
      <c r="G13" s="35">
        <f t="shared" si="1"/>
        <v>0.27884994092162269</v>
      </c>
      <c r="H13" s="35">
        <f>+IF(OR(AND(E13=""),(G13="")),"",E13*G13)</f>
        <v>5.394491218713094E-2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379</v>
      </c>
      <c r="D18" s="40">
        <f>SUM(D19:D64)</f>
        <v>628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0.65699208443271773</v>
      </c>
      <c r="H18" s="41">
        <f>+IF(OR(AND(E18=""),(G18="")),"",E18*G18)</f>
        <v>0.65699208443271773</v>
      </c>
    </row>
    <row r="19" spans="2:8" ht="15" x14ac:dyDescent="0.2">
      <c r="B19" s="3" t="s">
        <v>0</v>
      </c>
      <c r="C19" s="10">
        <v>2</v>
      </c>
      <c r="D19" s="10">
        <v>1</v>
      </c>
      <c r="E19" s="8">
        <f>+IF(C19=0,"",C19/C$18)</f>
        <v>5.2770448548812663E-3</v>
      </c>
      <c r="F19" s="8">
        <f>+IF(D19=0,"",D19/D$18)</f>
        <v>1.5923566878980893E-3</v>
      </c>
      <c r="G19" s="13">
        <f>+IF(OR(AND(D19=0),(C19=0)),"0",((D19-C19)/C19))</f>
        <v>-0.5</v>
      </c>
      <c r="H19" s="18">
        <f>+IF(OR(AND(E19=""),(G19="")),"",E19*G19)</f>
        <v>-2.6385224274406332E-3</v>
      </c>
    </row>
    <row r="20" spans="2:8" ht="15" x14ac:dyDescent="0.2">
      <c r="B20" s="3" t="s">
        <v>196</v>
      </c>
      <c r="C20" s="10">
        <v>13</v>
      </c>
      <c r="D20" s="10">
        <v>13</v>
      </c>
      <c r="E20" s="8">
        <f t="shared" ref="E20:E64" si="2">+IF(C20=0,"",C20/C$18)</f>
        <v>3.430079155672823E-2</v>
      </c>
      <c r="F20" s="8">
        <f t="shared" ref="F20:F64" si="3">+IF(D20=0,"",D20/D$18)</f>
        <v>2.0700636942675158E-2</v>
      </c>
      <c r="G20" s="13">
        <f t="shared" ref="G20:G64" si="4">+IF(OR(AND(D20=0),(C20=0)),"0",((D20-C20)/C20))</f>
        <v>0</v>
      </c>
      <c r="H20" s="18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1</v>
      </c>
      <c r="D21" s="10">
        <v>2</v>
      </c>
      <c r="E21" s="8">
        <f t="shared" si="2"/>
        <v>2.6385224274406332E-3</v>
      </c>
      <c r="F21" s="8">
        <f t="shared" si="3"/>
        <v>3.1847133757961785E-3</v>
      </c>
      <c r="G21" s="13">
        <f t="shared" si="4"/>
        <v>1</v>
      </c>
      <c r="H21" s="18">
        <f t="shared" si="5"/>
        <v>2.6385224274406332E-3</v>
      </c>
    </row>
    <row r="22" spans="2:8" ht="30" x14ac:dyDescent="0.2">
      <c r="B22" s="3" t="s">
        <v>197</v>
      </c>
      <c r="C22" s="10">
        <v>4</v>
      </c>
      <c r="D22" s="10">
        <v>4</v>
      </c>
      <c r="E22" s="8">
        <f t="shared" si="2"/>
        <v>1.0554089709762533E-2</v>
      </c>
      <c r="F22" s="8">
        <f t="shared" si="3"/>
        <v>6.369426751592357E-3</v>
      </c>
      <c r="G22" s="13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4</v>
      </c>
      <c r="D23" s="10">
        <v>8</v>
      </c>
      <c r="E23" s="8">
        <f t="shared" si="2"/>
        <v>1.0554089709762533E-2</v>
      </c>
      <c r="F23" s="8">
        <f t="shared" si="3"/>
        <v>1.2738853503184714E-2</v>
      </c>
      <c r="G23" s="13">
        <f t="shared" si="4"/>
        <v>1</v>
      </c>
      <c r="H23" s="18">
        <f t="shared" si="5"/>
        <v>1.0554089709762533E-2</v>
      </c>
    </row>
    <row r="24" spans="2:8" ht="37.5" customHeight="1" x14ac:dyDescent="0.2">
      <c r="B24" s="3" t="s">
        <v>199</v>
      </c>
      <c r="C24" s="10">
        <v>3</v>
      </c>
      <c r="D24" s="10">
        <v>1</v>
      </c>
      <c r="E24" s="8">
        <f t="shared" si="2"/>
        <v>7.9155672823219003E-3</v>
      </c>
      <c r="F24" s="8">
        <f t="shared" si="3"/>
        <v>1.5923566878980893E-3</v>
      </c>
      <c r="G24" s="13">
        <f t="shared" si="4"/>
        <v>-0.66666666666666663</v>
      </c>
      <c r="H24" s="18">
        <f t="shared" si="5"/>
        <v>-5.2770448548812663E-3</v>
      </c>
    </row>
    <row r="25" spans="2:8" ht="15" x14ac:dyDescent="0.2">
      <c r="B25" s="3" t="s">
        <v>2</v>
      </c>
      <c r="C25" s="10">
        <v>2</v>
      </c>
      <c r="D25" s="10">
        <v>3</v>
      </c>
      <c r="E25" s="8">
        <f t="shared" si="2"/>
        <v>5.2770448548812663E-3</v>
      </c>
      <c r="F25" s="8">
        <f t="shared" si="3"/>
        <v>4.7770700636942673E-3</v>
      </c>
      <c r="G25" s="13">
        <f t="shared" si="4"/>
        <v>0.5</v>
      </c>
      <c r="H25" s="18">
        <f t="shared" si="5"/>
        <v>2.6385224274406332E-3</v>
      </c>
    </row>
    <row r="26" spans="2:8" ht="15" x14ac:dyDescent="0.2">
      <c r="B26" s="3" t="s">
        <v>6</v>
      </c>
      <c r="C26" s="10">
        <v>17</v>
      </c>
      <c r="D26" s="10">
        <v>18</v>
      </c>
      <c r="E26" s="8">
        <f t="shared" si="2"/>
        <v>4.4854881266490766E-2</v>
      </c>
      <c r="F26" s="8">
        <f t="shared" si="3"/>
        <v>2.8662420382165606E-2</v>
      </c>
      <c r="G26" s="13">
        <f t="shared" si="4"/>
        <v>5.8823529411764705E-2</v>
      </c>
      <c r="H26" s="18">
        <f t="shared" si="5"/>
        <v>2.6385224274406332E-3</v>
      </c>
    </row>
    <row r="27" spans="2:8" ht="15" x14ac:dyDescent="0.2">
      <c r="B27" s="3" t="s">
        <v>3</v>
      </c>
      <c r="C27" s="10">
        <v>7</v>
      </c>
      <c r="D27" s="10">
        <v>5</v>
      </c>
      <c r="E27" s="8">
        <f t="shared" si="2"/>
        <v>1.8469656992084433E-2</v>
      </c>
      <c r="F27" s="8">
        <f t="shared" si="3"/>
        <v>7.9617834394904458E-3</v>
      </c>
      <c r="G27" s="13">
        <f t="shared" si="4"/>
        <v>-0.2857142857142857</v>
      </c>
      <c r="H27" s="18">
        <f t="shared" si="5"/>
        <v>-5.2770448548812663E-3</v>
      </c>
    </row>
    <row r="28" spans="2:8" ht="15" x14ac:dyDescent="0.2">
      <c r="B28" s="3" t="s">
        <v>5</v>
      </c>
      <c r="C28" s="10">
        <v>44</v>
      </c>
      <c r="D28" s="10">
        <v>68</v>
      </c>
      <c r="E28" s="8">
        <f t="shared" si="2"/>
        <v>0.11609498680738786</v>
      </c>
      <c r="F28" s="8">
        <f t="shared" si="3"/>
        <v>0.10828025477707007</v>
      </c>
      <c r="G28" s="13">
        <f t="shared" si="4"/>
        <v>0.54545454545454541</v>
      </c>
      <c r="H28" s="18">
        <f t="shared" si="5"/>
        <v>6.3324538258575189E-2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1.5923566878980893E-3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4</v>
      </c>
      <c r="D30" s="10">
        <v>6</v>
      </c>
      <c r="E30" s="8">
        <f t="shared" si="2"/>
        <v>1.0554089709762533E-2</v>
      </c>
      <c r="F30" s="8">
        <f t="shared" si="3"/>
        <v>9.5541401273885346E-3</v>
      </c>
      <c r="G30" s="13">
        <f t="shared" si="4"/>
        <v>0.5</v>
      </c>
      <c r="H30" s="18">
        <f t="shared" si="5"/>
        <v>5.2770448548812663E-3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2.6385224274406332E-3</v>
      </c>
      <c r="F33" s="8" t="str">
        <f t="shared" si="3"/>
        <v/>
      </c>
      <c r="G33" s="13" t="str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2</v>
      </c>
      <c r="D34" s="10">
        <v>4</v>
      </c>
      <c r="E34" s="8">
        <f t="shared" si="2"/>
        <v>5.2770448548812663E-3</v>
      </c>
      <c r="F34" s="8">
        <f t="shared" si="3"/>
        <v>6.369426751592357E-3</v>
      </c>
      <c r="G34" s="13">
        <f t="shared" si="4"/>
        <v>1</v>
      </c>
      <c r="H34" s="18">
        <f t="shared" si="5"/>
        <v>5.2770448548812663E-3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2</v>
      </c>
      <c r="D36" s="10">
        <v>0</v>
      </c>
      <c r="E36" s="8">
        <f t="shared" si="2"/>
        <v>5.2770448548812663E-3</v>
      </c>
      <c r="F36" s="8" t="str">
        <f t="shared" si="3"/>
        <v/>
      </c>
      <c r="G36" s="13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3</v>
      </c>
      <c r="D37" s="10">
        <v>1</v>
      </c>
      <c r="E37" s="8">
        <f t="shared" si="2"/>
        <v>7.9155672823219003E-3</v>
      </c>
      <c r="F37" s="8">
        <f t="shared" si="3"/>
        <v>1.5923566878980893E-3</v>
      </c>
      <c r="G37" s="13">
        <f t="shared" si="4"/>
        <v>-0.66666666666666663</v>
      </c>
      <c r="H37" s="18">
        <f t="shared" si="5"/>
        <v>-5.2770448548812663E-3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1</v>
      </c>
      <c r="D39" s="10">
        <v>1</v>
      </c>
      <c r="E39" s="8">
        <f t="shared" si="2"/>
        <v>2.6385224274406332E-3</v>
      </c>
      <c r="F39" s="8">
        <f t="shared" si="3"/>
        <v>1.5923566878980893E-3</v>
      </c>
      <c r="G39" s="13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3</v>
      </c>
      <c r="D41" s="10">
        <v>1</v>
      </c>
      <c r="E41" s="8">
        <f t="shared" si="2"/>
        <v>7.9155672823219003E-3</v>
      </c>
      <c r="F41" s="8">
        <f t="shared" si="3"/>
        <v>1.5923566878980893E-3</v>
      </c>
      <c r="G41" s="13">
        <f t="shared" si="4"/>
        <v>-0.66666666666666663</v>
      </c>
      <c r="H41" s="18">
        <f t="shared" si="5"/>
        <v>-5.2770448548812663E-3</v>
      </c>
    </row>
    <row r="42" spans="2:8" ht="30" x14ac:dyDescent="0.2">
      <c r="B42" s="3" t="s">
        <v>210</v>
      </c>
      <c r="C42" s="10">
        <v>1</v>
      </c>
      <c r="D42" s="10">
        <v>1</v>
      </c>
      <c r="E42" s="8">
        <f t="shared" si="2"/>
        <v>2.6385224274406332E-3</v>
      </c>
      <c r="F42" s="8">
        <f t="shared" si="3"/>
        <v>1.5923566878980893E-3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3</v>
      </c>
      <c r="D43" s="10">
        <v>4</v>
      </c>
      <c r="E43" s="8">
        <f t="shared" si="2"/>
        <v>7.9155672823219003E-3</v>
      </c>
      <c r="F43" s="8">
        <f t="shared" si="3"/>
        <v>6.369426751592357E-3</v>
      </c>
      <c r="G43" s="13">
        <f t="shared" si="4"/>
        <v>0.33333333333333331</v>
      </c>
      <c r="H43" s="18">
        <f t="shared" si="5"/>
        <v>2.6385224274406332E-3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2.6385224274406332E-3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2</v>
      </c>
      <c r="D47" s="10">
        <v>0</v>
      </c>
      <c r="E47" s="8">
        <f t="shared" si="2"/>
        <v>5.2770448548812663E-3</v>
      </c>
      <c r="F47" s="8" t="str">
        <f t="shared" si="3"/>
        <v/>
      </c>
      <c r="G47" s="13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27</v>
      </c>
      <c r="D48" s="10">
        <v>20</v>
      </c>
      <c r="E48" s="8">
        <f t="shared" si="2"/>
        <v>7.1240105540897103E-2</v>
      </c>
      <c r="F48" s="8">
        <f t="shared" si="3"/>
        <v>3.1847133757961783E-2</v>
      </c>
      <c r="G48" s="13">
        <f t="shared" si="4"/>
        <v>-0.25925925925925924</v>
      </c>
      <c r="H48" s="18">
        <f t="shared" si="5"/>
        <v>-1.8469656992084433E-2</v>
      </c>
    </row>
    <row r="49" spans="2:8" ht="15" x14ac:dyDescent="0.2">
      <c r="B49" s="3" t="s">
        <v>16</v>
      </c>
      <c r="C49" s="10">
        <v>9</v>
      </c>
      <c r="D49" s="10">
        <v>22</v>
      </c>
      <c r="E49" s="8">
        <f t="shared" si="2"/>
        <v>2.3746701846965697E-2</v>
      </c>
      <c r="F49" s="8">
        <f t="shared" si="3"/>
        <v>3.5031847133757961E-2</v>
      </c>
      <c r="G49" s="13">
        <f t="shared" si="4"/>
        <v>1.4444444444444444</v>
      </c>
      <c r="H49" s="18">
        <f t="shared" si="5"/>
        <v>3.430079155672823E-2</v>
      </c>
    </row>
    <row r="50" spans="2:8" ht="15" x14ac:dyDescent="0.2">
      <c r="B50" s="3" t="s">
        <v>15</v>
      </c>
      <c r="C50" s="10">
        <v>55</v>
      </c>
      <c r="D50" s="10">
        <v>349</v>
      </c>
      <c r="E50" s="8">
        <f t="shared" si="2"/>
        <v>0.14511873350923482</v>
      </c>
      <c r="F50" s="8">
        <f t="shared" si="3"/>
        <v>0.55573248407643316</v>
      </c>
      <c r="G50" s="13">
        <f t="shared" si="4"/>
        <v>5.3454545454545457</v>
      </c>
      <c r="H50" s="18">
        <f t="shared" si="5"/>
        <v>0.77572559366754612</v>
      </c>
    </row>
    <row r="51" spans="2:8" ht="15" x14ac:dyDescent="0.2">
      <c r="B51" s="3" t="s">
        <v>13</v>
      </c>
      <c r="C51" s="10">
        <v>2</v>
      </c>
      <c r="D51" s="10">
        <v>0</v>
      </c>
      <c r="E51" s="8">
        <f t="shared" si="2"/>
        <v>5.2770448548812663E-3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13</v>
      </c>
      <c r="D52" s="10">
        <v>40</v>
      </c>
      <c r="E52" s="8">
        <f t="shared" si="2"/>
        <v>3.430079155672823E-2</v>
      </c>
      <c r="F52" s="8">
        <f t="shared" si="3"/>
        <v>6.3694267515923567E-2</v>
      </c>
      <c r="G52" s="13">
        <f t="shared" si="4"/>
        <v>2.0769230769230771</v>
      </c>
      <c r="H52" s="18">
        <f t="shared" si="5"/>
        <v>7.1240105540897103E-2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13</v>
      </c>
      <c r="D55" s="10">
        <v>1</v>
      </c>
      <c r="E55" s="8">
        <f t="shared" si="2"/>
        <v>3.430079155672823E-2</v>
      </c>
      <c r="F55" s="8">
        <f t="shared" si="3"/>
        <v>1.5923566878980893E-3</v>
      </c>
      <c r="G55" s="13">
        <f t="shared" si="4"/>
        <v>-0.92307692307692313</v>
      </c>
      <c r="H55" s="18">
        <f t="shared" si="5"/>
        <v>-3.1662269129287601E-2</v>
      </c>
    </row>
    <row r="56" spans="2:8" ht="15" x14ac:dyDescent="0.2">
      <c r="B56" s="3" t="s">
        <v>18</v>
      </c>
      <c r="C56" s="10">
        <v>0</v>
      </c>
      <c r="D56" s="10">
        <v>4</v>
      </c>
      <c r="E56" s="8" t="str">
        <f t="shared" si="2"/>
        <v/>
      </c>
      <c r="F56" s="8">
        <f t="shared" si="3"/>
        <v>6.369426751592357E-3</v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1</v>
      </c>
      <c r="D57" s="10">
        <v>1</v>
      </c>
      <c r="E57" s="8">
        <f t="shared" si="2"/>
        <v>2.6385224274406332E-3</v>
      </c>
      <c r="F57" s="8">
        <f t="shared" si="3"/>
        <v>1.5923566878980893E-3</v>
      </c>
      <c r="G57" s="13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99</v>
      </c>
      <c r="D58" s="10">
        <v>5</v>
      </c>
      <c r="E58" s="8">
        <f t="shared" si="2"/>
        <v>0.26121372031662271</v>
      </c>
      <c r="F58" s="8">
        <f t="shared" si="3"/>
        <v>7.9617834394904458E-3</v>
      </c>
      <c r="G58" s="13">
        <f t="shared" si="4"/>
        <v>-0.9494949494949495</v>
      </c>
      <c r="H58" s="18">
        <f t="shared" si="5"/>
        <v>-0.24802110817941955</v>
      </c>
    </row>
    <row r="59" spans="2:8" ht="15" x14ac:dyDescent="0.2">
      <c r="B59" s="3" t="s">
        <v>217</v>
      </c>
      <c r="C59" s="10">
        <v>2</v>
      </c>
      <c r="D59" s="10">
        <v>1</v>
      </c>
      <c r="E59" s="8">
        <f t="shared" si="2"/>
        <v>5.2770448548812663E-3</v>
      </c>
      <c r="F59" s="8">
        <f t="shared" si="3"/>
        <v>1.5923566878980893E-3</v>
      </c>
      <c r="G59" s="13">
        <f t="shared" si="4"/>
        <v>-0.5</v>
      </c>
      <c r="H59" s="18">
        <f t="shared" si="5"/>
        <v>-2.6385224274406332E-3</v>
      </c>
    </row>
    <row r="60" spans="2:8" ht="15" x14ac:dyDescent="0.2">
      <c r="B60" s="3" t="s">
        <v>218</v>
      </c>
      <c r="C60" s="10">
        <v>31</v>
      </c>
      <c r="D60" s="10">
        <v>31</v>
      </c>
      <c r="E60" s="8">
        <f t="shared" si="2"/>
        <v>8.1794195250659632E-2</v>
      </c>
      <c r="F60" s="8">
        <f t="shared" si="3"/>
        <v>4.9363057324840767E-2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4</v>
      </c>
      <c r="D61" s="10">
        <v>5</v>
      </c>
      <c r="E61" s="8">
        <f t="shared" si="2"/>
        <v>1.0554089709762533E-2</v>
      </c>
      <c r="F61" s="8">
        <f t="shared" si="3"/>
        <v>7.9617834394904458E-3</v>
      </c>
      <c r="G61" s="13">
        <f t="shared" si="4"/>
        <v>0.25</v>
      </c>
      <c r="H61" s="18">
        <f t="shared" si="5"/>
        <v>2.6385224274406332E-3</v>
      </c>
    </row>
    <row r="62" spans="2:8" ht="15" x14ac:dyDescent="0.2">
      <c r="B62" s="3" t="s">
        <v>19</v>
      </c>
      <c r="C62" s="10">
        <v>1</v>
      </c>
      <c r="D62" s="10">
        <v>3</v>
      </c>
      <c r="E62" s="8">
        <f t="shared" si="2"/>
        <v>2.6385224274406332E-3</v>
      </c>
      <c r="F62" s="8">
        <f t="shared" si="3"/>
        <v>4.7770700636942673E-3</v>
      </c>
      <c r="G62" s="13">
        <f t="shared" si="4"/>
        <v>2</v>
      </c>
      <c r="H62" s="18">
        <f t="shared" si="5"/>
        <v>5.2770448548812663E-3</v>
      </c>
    </row>
    <row r="63" spans="2:8" ht="15" x14ac:dyDescent="0.2">
      <c r="B63" s="3" t="s">
        <v>220</v>
      </c>
      <c r="C63" s="10">
        <v>2</v>
      </c>
      <c r="D63" s="10">
        <v>1</v>
      </c>
      <c r="E63" s="8">
        <f t="shared" si="2"/>
        <v>5.2770448548812663E-3</v>
      </c>
      <c r="F63" s="8">
        <f t="shared" si="3"/>
        <v>1.5923566878980893E-3</v>
      </c>
      <c r="G63" s="13">
        <f t="shared" si="4"/>
        <v>-0.5</v>
      </c>
      <c r="H63" s="18">
        <f t="shared" si="5"/>
        <v>-2.6385224274406332E-3</v>
      </c>
    </row>
    <row r="64" spans="2:8" ht="13.5" customHeight="1" x14ac:dyDescent="0.2">
      <c r="B64" s="3" t="s">
        <v>221</v>
      </c>
      <c r="C64" s="10">
        <v>0</v>
      </c>
      <c r="D64" s="10">
        <v>3</v>
      </c>
      <c r="E64" s="8" t="str">
        <f t="shared" si="2"/>
        <v/>
      </c>
      <c r="F64" s="8">
        <f t="shared" si="3"/>
        <v>4.7770700636942673E-3</v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1225</v>
      </c>
      <c r="D70" s="40">
        <f>SUM(D71:D145)</f>
        <v>1356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0.10693877551020409</v>
      </c>
      <c r="H70" s="41">
        <f>+IF(OR(AND(E70=""),(G70="")),"",E70*G70)</f>
        <v>0.10693877551020409</v>
      </c>
    </row>
    <row r="71" spans="2:8" ht="15" x14ac:dyDescent="0.2">
      <c r="B71" s="3" t="s">
        <v>20</v>
      </c>
      <c r="C71" s="10">
        <v>54</v>
      </c>
      <c r="D71" s="10">
        <v>51</v>
      </c>
      <c r="E71" s="12">
        <f>+IF(C71=0,"",C71/C$70)</f>
        <v>4.4081632653061226E-2</v>
      </c>
      <c r="F71" s="12">
        <f>+IF(D71=0,"",D71/D$70)</f>
        <v>3.7610619469026552E-2</v>
      </c>
      <c r="G71" s="13">
        <f>+IF(OR(AND(D71=0),(C71=0)),"0",((D71-C71)/C71))</f>
        <v>-5.5555555555555552E-2</v>
      </c>
      <c r="H71" s="18">
        <f>+IF(OR(AND(E71=""),(G71="")),"",E71*G71)</f>
        <v>-2.4489795918367346E-3</v>
      </c>
    </row>
    <row r="72" spans="2:8" ht="15" x14ac:dyDescent="0.2">
      <c r="B72" s="3" t="s">
        <v>21</v>
      </c>
      <c r="C72" s="10">
        <v>15</v>
      </c>
      <c r="D72" s="10">
        <v>10</v>
      </c>
      <c r="E72" s="12">
        <f t="shared" ref="E72:E135" si="6">+IF(C72=0,"",C72/C$70)</f>
        <v>1.2244897959183673E-2</v>
      </c>
      <c r="F72" s="12">
        <f t="shared" ref="F72:F135" si="7">+IF(D72=0,"",D72/D$70)</f>
        <v>7.3746312684365781E-3</v>
      </c>
      <c r="G72" s="13">
        <f t="shared" ref="G72:G135" si="8">+IF(OR(AND(D72=0),(C72=0)),"0",((D72-C72)/C72))</f>
        <v>-0.33333333333333331</v>
      </c>
      <c r="H72" s="18">
        <f t="shared" ref="H72:H135" si="9">+IF(OR(AND(E72=""),(G72="")),"",E72*G72)</f>
        <v>-4.081632653061224E-3</v>
      </c>
    </row>
    <row r="73" spans="2:8" ht="15" x14ac:dyDescent="0.2">
      <c r="B73" s="3" t="s">
        <v>22</v>
      </c>
      <c r="C73" s="10">
        <v>106</v>
      </c>
      <c r="D73" s="10">
        <v>77</v>
      </c>
      <c r="E73" s="12">
        <f t="shared" si="6"/>
        <v>8.6530612244897956E-2</v>
      </c>
      <c r="F73" s="12">
        <f t="shared" si="7"/>
        <v>5.6784660766961655E-2</v>
      </c>
      <c r="G73" s="13">
        <f t="shared" si="8"/>
        <v>-0.27358490566037735</v>
      </c>
      <c r="H73" s="18">
        <f t="shared" si="9"/>
        <v>-2.3673469387755101E-2</v>
      </c>
    </row>
    <row r="74" spans="2:8" ht="15" x14ac:dyDescent="0.2">
      <c r="B74" s="3" t="s">
        <v>222</v>
      </c>
      <c r="C74" s="10">
        <v>116</v>
      </c>
      <c r="D74" s="10">
        <v>132</v>
      </c>
      <c r="E74" s="12">
        <f t="shared" si="6"/>
        <v>9.4693877551020406E-2</v>
      </c>
      <c r="F74" s="12">
        <f t="shared" si="7"/>
        <v>9.7345132743362831E-2</v>
      </c>
      <c r="G74" s="13">
        <f t="shared" si="8"/>
        <v>0.13793103448275862</v>
      </c>
      <c r="H74" s="18">
        <f t="shared" si="9"/>
        <v>1.3061224489795917E-2</v>
      </c>
    </row>
    <row r="75" spans="2:8" ht="15" x14ac:dyDescent="0.2">
      <c r="B75" s="3" t="s">
        <v>23</v>
      </c>
      <c r="C75" s="10">
        <v>2</v>
      </c>
      <c r="D75" s="10">
        <v>0</v>
      </c>
      <c r="E75" s="12">
        <f t="shared" si="6"/>
        <v>1.6326530612244899E-3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6"/>
        <v>8.1632653061224493E-4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1</v>
      </c>
      <c r="D77" s="10">
        <v>0</v>
      </c>
      <c r="E77" s="12">
        <f t="shared" si="6"/>
        <v>8.1632653061224493E-4</v>
      </c>
      <c r="F77" s="12" t="str">
        <f t="shared" si="7"/>
        <v/>
      </c>
      <c r="G77" s="13" t="str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8.1632653061224493E-4</v>
      </c>
      <c r="F78" s="12" t="str">
        <f t="shared" si="7"/>
        <v/>
      </c>
      <c r="G78" s="13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7</v>
      </c>
      <c r="D80" s="10">
        <v>14</v>
      </c>
      <c r="E80" s="12">
        <f t="shared" si="6"/>
        <v>5.7142857142857143E-3</v>
      </c>
      <c r="F80" s="12">
        <f t="shared" si="7"/>
        <v>1.0324483775811209E-2</v>
      </c>
      <c r="G80" s="13">
        <f t="shared" si="8"/>
        <v>1</v>
      </c>
      <c r="H80" s="18">
        <f t="shared" si="9"/>
        <v>5.7142857142857143E-3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17</v>
      </c>
      <c r="D82" s="10">
        <v>25</v>
      </c>
      <c r="E82" s="12">
        <f t="shared" si="6"/>
        <v>1.3877551020408163E-2</v>
      </c>
      <c r="F82" s="12">
        <f t="shared" si="7"/>
        <v>1.8436578171091445E-2</v>
      </c>
      <c r="G82" s="13">
        <f t="shared" si="8"/>
        <v>0.47058823529411764</v>
      </c>
      <c r="H82" s="18">
        <f t="shared" si="9"/>
        <v>6.5306122448979594E-3</v>
      </c>
    </row>
    <row r="83" spans="2:8" ht="15" x14ac:dyDescent="0.2">
      <c r="B83" s="3" t="s">
        <v>229</v>
      </c>
      <c r="C83" s="10">
        <v>16</v>
      </c>
      <c r="D83" s="10">
        <v>16</v>
      </c>
      <c r="E83" s="12">
        <f t="shared" si="6"/>
        <v>1.3061224489795919E-2</v>
      </c>
      <c r="F83" s="12">
        <f t="shared" si="7"/>
        <v>1.1799410029498525E-2</v>
      </c>
      <c r="G83" s="13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10">
        <v>4</v>
      </c>
      <c r="D84" s="10">
        <v>10</v>
      </c>
      <c r="E84" s="12">
        <f t="shared" si="6"/>
        <v>3.2653061224489797E-3</v>
      </c>
      <c r="F84" s="12">
        <f t="shared" si="7"/>
        <v>7.3746312684365781E-3</v>
      </c>
      <c r="G84" s="13">
        <f t="shared" si="8"/>
        <v>1.5</v>
      </c>
      <c r="H84" s="18">
        <f t="shared" si="9"/>
        <v>4.8979591836734691E-3</v>
      </c>
    </row>
    <row r="85" spans="2:8" ht="15" x14ac:dyDescent="0.2">
      <c r="B85" s="3" t="s">
        <v>28</v>
      </c>
      <c r="C85" s="10">
        <v>2</v>
      </c>
      <c r="D85" s="10">
        <v>2</v>
      </c>
      <c r="E85" s="12">
        <f t="shared" si="6"/>
        <v>1.6326530612244899E-3</v>
      </c>
      <c r="F85" s="12">
        <f t="shared" si="7"/>
        <v>1.4749262536873156E-3</v>
      </c>
      <c r="G85" s="13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10">
        <v>6</v>
      </c>
      <c r="D86" s="10">
        <v>16</v>
      </c>
      <c r="E86" s="12">
        <f t="shared" si="6"/>
        <v>4.8979591836734691E-3</v>
      </c>
      <c r="F86" s="12">
        <f t="shared" si="7"/>
        <v>1.1799410029498525E-2</v>
      </c>
      <c r="G86" s="13">
        <f t="shared" si="8"/>
        <v>1.6666666666666667</v>
      </c>
      <c r="H86" s="18">
        <f t="shared" si="9"/>
        <v>8.1632653061224497E-3</v>
      </c>
    </row>
    <row r="87" spans="2:8" ht="15" x14ac:dyDescent="0.2">
      <c r="B87" s="3" t="s">
        <v>232</v>
      </c>
      <c r="C87" s="10">
        <v>0</v>
      </c>
      <c r="D87" s="10">
        <v>2</v>
      </c>
      <c r="E87" s="12" t="str">
        <f t="shared" si="6"/>
        <v/>
      </c>
      <c r="F87" s="12">
        <f t="shared" si="7"/>
        <v>1.4749262536873156E-3</v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41</v>
      </c>
      <c r="D88" s="10">
        <v>28</v>
      </c>
      <c r="E88" s="12">
        <f t="shared" si="6"/>
        <v>3.346938775510204E-2</v>
      </c>
      <c r="F88" s="12">
        <f t="shared" si="7"/>
        <v>2.0648967551622419E-2</v>
      </c>
      <c r="G88" s="13">
        <f t="shared" si="8"/>
        <v>-0.31707317073170732</v>
      </c>
      <c r="H88" s="18">
        <f t="shared" si="9"/>
        <v>-1.0612244897959184E-2</v>
      </c>
    </row>
    <row r="89" spans="2:8" ht="15" x14ac:dyDescent="0.2">
      <c r="B89" s="3" t="s">
        <v>26</v>
      </c>
      <c r="C89" s="10">
        <v>0</v>
      </c>
      <c r="D89" s="10">
        <v>1</v>
      </c>
      <c r="E89" s="12" t="str">
        <f t="shared" si="6"/>
        <v/>
      </c>
      <c r="F89" s="12">
        <f t="shared" si="7"/>
        <v>7.3746312684365781E-4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5</v>
      </c>
      <c r="D90" s="10">
        <v>1</v>
      </c>
      <c r="E90" s="12">
        <f t="shared" si="6"/>
        <v>4.0816326530612249E-3</v>
      </c>
      <c r="F90" s="12">
        <f t="shared" si="7"/>
        <v>7.3746312684365781E-4</v>
      </c>
      <c r="G90" s="13">
        <f t="shared" si="8"/>
        <v>-0.8</v>
      </c>
      <c r="H90" s="18">
        <f t="shared" si="9"/>
        <v>-3.2653061224489801E-3</v>
      </c>
    </row>
    <row r="91" spans="2:8" ht="15" x14ac:dyDescent="0.2">
      <c r="B91" s="3" t="s">
        <v>234</v>
      </c>
      <c r="C91" s="10">
        <v>1</v>
      </c>
      <c r="D91" s="10">
        <v>5</v>
      </c>
      <c r="E91" s="12">
        <f t="shared" si="6"/>
        <v>8.1632653061224493E-4</v>
      </c>
      <c r="F91" s="12">
        <f t="shared" si="7"/>
        <v>3.687315634218289E-3</v>
      </c>
      <c r="G91" s="13">
        <f t="shared" si="8"/>
        <v>4</v>
      </c>
      <c r="H91" s="18">
        <f t="shared" si="9"/>
        <v>3.2653061224489797E-3</v>
      </c>
    </row>
    <row r="92" spans="2:8" ht="15" x14ac:dyDescent="0.2">
      <c r="B92" s="3" t="s">
        <v>235</v>
      </c>
      <c r="C92" s="10">
        <v>19</v>
      </c>
      <c r="D92" s="10">
        <v>14</v>
      </c>
      <c r="E92" s="12">
        <f t="shared" si="6"/>
        <v>1.5510204081632653E-2</v>
      </c>
      <c r="F92" s="12">
        <f t="shared" si="7"/>
        <v>1.0324483775811209E-2</v>
      </c>
      <c r="G92" s="13">
        <f t="shared" si="8"/>
        <v>-0.26315789473684209</v>
      </c>
      <c r="H92" s="18">
        <f t="shared" si="9"/>
        <v>-4.081632653061224E-3</v>
      </c>
    </row>
    <row r="93" spans="2:8" ht="15" x14ac:dyDescent="0.2">
      <c r="B93" s="3" t="s">
        <v>560</v>
      </c>
      <c r="C93" s="10">
        <v>15</v>
      </c>
      <c r="D93" s="10">
        <v>20</v>
      </c>
      <c r="E93" s="12">
        <f t="shared" si="6"/>
        <v>1.2244897959183673E-2</v>
      </c>
      <c r="F93" s="12">
        <f t="shared" si="7"/>
        <v>1.4749262536873156E-2</v>
      </c>
      <c r="G93" s="13">
        <f t="shared" si="8"/>
        <v>0.33333333333333331</v>
      </c>
      <c r="H93" s="18">
        <f t="shared" si="9"/>
        <v>4.081632653061224E-3</v>
      </c>
    </row>
    <row r="94" spans="2:8" ht="15" x14ac:dyDescent="0.2">
      <c r="B94" s="3" t="s">
        <v>25</v>
      </c>
      <c r="C94" s="10">
        <v>8</v>
      </c>
      <c r="D94" s="10">
        <v>4</v>
      </c>
      <c r="E94" s="12">
        <f t="shared" si="6"/>
        <v>6.5306122448979594E-3</v>
      </c>
      <c r="F94" s="12">
        <f t="shared" si="7"/>
        <v>2.9498525073746312E-3</v>
      </c>
      <c r="G94" s="13">
        <f t="shared" si="8"/>
        <v>-0.5</v>
      </c>
      <c r="H94" s="18">
        <f t="shared" si="9"/>
        <v>-3.2653061224489797E-3</v>
      </c>
    </row>
    <row r="95" spans="2:8" ht="15" x14ac:dyDescent="0.2">
      <c r="B95" s="3" t="s">
        <v>27</v>
      </c>
      <c r="C95" s="10">
        <v>7</v>
      </c>
      <c r="D95" s="10">
        <v>1</v>
      </c>
      <c r="E95" s="12">
        <f t="shared" si="6"/>
        <v>5.7142857142857143E-3</v>
      </c>
      <c r="F95" s="12">
        <f t="shared" si="7"/>
        <v>7.3746312684365781E-4</v>
      </c>
      <c r="G95" s="13">
        <f t="shared" si="8"/>
        <v>-0.8571428571428571</v>
      </c>
      <c r="H95" s="18">
        <f t="shared" si="9"/>
        <v>-4.8979591836734691E-3</v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7.3746312684365781E-4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3</v>
      </c>
      <c r="E97" s="12" t="str">
        <f t="shared" si="6"/>
        <v/>
      </c>
      <c r="F97" s="12">
        <f t="shared" si="7"/>
        <v>2.2123893805309734E-3</v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52</v>
      </c>
      <c r="D98" s="10">
        <v>189</v>
      </c>
      <c r="E98" s="12">
        <f t="shared" si="6"/>
        <v>4.2448979591836737E-2</v>
      </c>
      <c r="F98" s="12">
        <f t="shared" si="7"/>
        <v>0.13938053097345132</v>
      </c>
      <c r="G98" s="13">
        <f t="shared" si="8"/>
        <v>2.6346153846153846</v>
      </c>
      <c r="H98" s="18">
        <f t="shared" si="9"/>
        <v>0.11183673469387756</v>
      </c>
    </row>
    <row r="99" spans="2:8" ht="15" x14ac:dyDescent="0.2">
      <c r="B99" s="3" t="s">
        <v>239</v>
      </c>
      <c r="C99" s="10">
        <v>45</v>
      </c>
      <c r="D99" s="10">
        <v>47</v>
      </c>
      <c r="E99" s="12">
        <f t="shared" si="6"/>
        <v>3.6734693877551024E-2</v>
      </c>
      <c r="F99" s="12">
        <f t="shared" si="7"/>
        <v>3.466076696165192E-2</v>
      </c>
      <c r="G99" s="13">
        <f t="shared" si="8"/>
        <v>4.4444444444444446E-2</v>
      </c>
      <c r="H99" s="18">
        <f t="shared" si="9"/>
        <v>1.6326530612244901E-3</v>
      </c>
    </row>
    <row r="100" spans="2:8" ht="15" x14ac:dyDescent="0.2">
      <c r="B100" s="3" t="s">
        <v>240</v>
      </c>
      <c r="C100" s="10">
        <v>14</v>
      </c>
      <c r="D100" s="10">
        <v>7</v>
      </c>
      <c r="E100" s="12">
        <f t="shared" si="6"/>
        <v>1.1428571428571429E-2</v>
      </c>
      <c r="F100" s="12">
        <f t="shared" si="7"/>
        <v>5.1622418879056046E-3</v>
      </c>
      <c r="G100" s="13">
        <f t="shared" si="8"/>
        <v>-0.5</v>
      </c>
      <c r="H100" s="18">
        <f t="shared" si="9"/>
        <v>-5.7142857142857143E-3</v>
      </c>
    </row>
    <row r="101" spans="2:8" ht="15" x14ac:dyDescent="0.2">
      <c r="B101" s="3" t="s">
        <v>241</v>
      </c>
      <c r="C101" s="10">
        <v>7</v>
      </c>
      <c r="D101" s="10">
        <v>4</v>
      </c>
      <c r="E101" s="12">
        <f t="shared" si="6"/>
        <v>5.7142857142857143E-3</v>
      </c>
      <c r="F101" s="12">
        <f t="shared" si="7"/>
        <v>2.9498525073746312E-3</v>
      </c>
      <c r="G101" s="13">
        <f t="shared" si="8"/>
        <v>-0.42857142857142855</v>
      </c>
      <c r="H101" s="18">
        <f t="shared" si="9"/>
        <v>-2.4489795918367346E-3</v>
      </c>
    </row>
    <row r="102" spans="2:8" ht="15" x14ac:dyDescent="0.2">
      <c r="B102" s="3" t="s">
        <v>242</v>
      </c>
      <c r="C102" s="10">
        <v>18</v>
      </c>
      <c r="D102" s="10">
        <v>10</v>
      </c>
      <c r="E102" s="12">
        <f t="shared" si="6"/>
        <v>1.4693877551020407E-2</v>
      </c>
      <c r="F102" s="12">
        <f t="shared" si="7"/>
        <v>7.3746312684365781E-3</v>
      </c>
      <c r="G102" s="13">
        <f t="shared" si="8"/>
        <v>-0.44444444444444442</v>
      </c>
      <c r="H102" s="18">
        <f t="shared" si="9"/>
        <v>-6.5306122448979586E-3</v>
      </c>
    </row>
    <row r="103" spans="2:8" ht="15" x14ac:dyDescent="0.2">
      <c r="B103" s="3" t="s">
        <v>243</v>
      </c>
      <c r="C103" s="10">
        <v>10</v>
      </c>
      <c r="D103" s="10">
        <v>11</v>
      </c>
      <c r="E103" s="12">
        <f t="shared" si="6"/>
        <v>8.1632653061224497E-3</v>
      </c>
      <c r="F103" s="12">
        <f t="shared" si="7"/>
        <v>8.1120943952802359E-3</v>
      </c>
      <c r="G103" s="13">
        <f t="shared" si="8"/>
        <v>0.1</v>
      </c>
      <c r="H103" s="18">
        <f t="shared" si="9"/>
        <v>8.1632653061224504E-4</v>
      </c>
    </row>
    <row r="104" spans="2:8" ht="15" x14ac:dyDescent="0.2">
      <c r="B104" s="3" t="s">
        <v>34</v>
      </c>
      <c r="C104" s="10">
        <v>1</v>
      </c>
      <c r="D104" s="10">
        <v>2</v>
      </c>
      <c r="E104" s="12">
        <f t="shared" si="6"/>
        <v>8.1632653061224493E-4</v>
      </c>
      <c r="F104" s="12">
        <f t="shared" si="7"/>
        <v>1.4749262536873156E-3</v>
      </c>
      <c r="G104" s="13">
        <f t="shared" si="8"/>
        <v>1</v>
      </c>
      <c r="H104" s="18">
        <f t="shared" si="9"/>
        <v>8.1632653061224493E-4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3</v>
      </c>
      <c r="D107" s="10">
        <v>3</v>
      </c>
      <c r="E107" s="12">
        <f t="shared" si="6"/>
        <v>2.4489795918367346E-3</v>
      </c>
      <c r="F107" s="12">
        <f t="shared" si="7"/>
        <v>2.2123893805309734E-3</v>
      </c>
      <c r="G107" s="13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10">
        <v>2</v>
      </c>
      <c r="D108" s="10">
        <v>7</v>
      </c>
      <c r="E108" s="12">
        <f t="shared" si="6"/>
        <v>1.6326530612244899E-3</v>
      </c>
      <c r="F108" s="12">
        <f t="shared" si="7"/>
        <v>5.1622418879056046E-3</v>
      </c>
      <c r="G108" s="13">
        <f t="shared" si="8"/>
        <v>2.5</v>
      </c>
      <c r="H108" s="18">
        <f t="shared" si="9"/>
        <v>4.0816326530612249E-3</v>
      </c>
    </row>
    <row r="109" spans="2:8" ht="15" x14ac:dyDescent="0.2">
      <c r="B109" s="3" t="s">
        <v>247</v>
      </c>
      <c r="C109" s="10">
        <v>1</v>
      </c>
      <c r="D109" s="10">
        <v>4</v>
      </c>
      <c r="E109" s="12">
        <f t="shared" si="6"/>
        <v>8.1632653061224493E-4</v>
      </c>
      <c r="F109" s="12">
        <f t="shared" si="7"/>
        <v>2.9498525073746312E-3</v>
      </c>
      <c r="G109" s="13">
        <f t="shared" si="8"/>
        <v>3</v>
      </c>
      <c r="H109" s="18">
        <f t="shared" si="9"/>
        <v>2.4489795918367346E-3</v>
      </c>
    </row>
    <row r="110" spans="2:8" ht="15" x14ac:dyDescent="0.2">
      <c r="B110" s="3" t="s">
        <v>32</v>
      </c>
      <c r="C110" s="10">
        <v>2</v>
      </c>
      <c r="D110" s="10">
        <v>4</v>
      </c>
      <c r="E110" s="12">
        <f t="shared" si="6"/>
        <v>1.6326530612244899E-3</v>
      </c>
      <c r="F110" s="12">
        <f t="shared" si="7"/>
        <v>2.9498525073746312E-3</v>
      </c>
      <c r="G110" s="13">
        <f t="shared" si="8"/>
        <v>1</v>
      </c>
      <c r="H110" s="18">
        <f t="shared" si="9"/>
        <v>1.6326530612244899E-3</v>
      </c>
    </row>
    <row r="111" spans="2:8" ht="15" x14ac:dyDescent="0.2">
      <c r="B111" s="3" t="s">
        <v>30</v>
      </c>
      <c r="C111" s="10">
        <v>1</v>
      </c>
      <c r="D111" s="10">
        <v>0</v>
      </c>
      <c r="E111" s="12">
        <f t="shared" si="6"/>
        <v>8.1632653061224493E-4</v>
      </c>
      <c r="F111" s="12" t="str">
        <f t="shared" si="7"/>
        <v/>
      </c>
      <c r="G111" s="13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27</v>
      </c>
      <c r="D112" s="10">
        <v>40</v>
      </c>
      <c r="E112" s="12">
        <f t="shared" si="6"/>
        <v>2.2040816326530613E-2</v>
      </c>
      <c r="F112" s="12">
        <f t="shared" si="7"/>
        <v>2.9498525073746312E-2</v>
      </c>
      <c r="G112" s="13">
        <f t="shared" si="8"/>
        <v>0.48148148148148145</v>
      </c>
      <c r="H112" s="18">
        <f t="shared" si="9"/>
        <v>1.0612244897959183E-2</v>
      </c>
    </row>
    <row r="113" spans="2:8" ht="15" x14ac:dyDescent="0.2">
      <c r="B113" s="3" t="s">
        <v>248</v>
      </c>
      <c r="C113" s="10">
        <v>53</v>
      </c>
      <c r="D113" s="10">
        <v>27</v>
      </c>
      <c r="E113" s="12">
        <f t="shared" si="6"/>
        <v>4.3265306122448978E-2</v>
      </c>
      <c r="F113" s="12">
        <f t="shared" si="7"/>
        <v>1.9911504424778761E-2</v>
      </c>
      <c r="G113" s="13">
        <f t="shared" si="8"/>
        <v>-0.49056603773584906</v>
      </c>
      <c r="H113" s="18">
        <f t="shared" si="9"/>
        <v>-2.1224489795918365E-2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8.1632653061224493E-4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77</v>
      </c>
      <c r="D115" s="10">
        <v>70</v>
      </c>
      <c r="E115" s="12">
        <f t="shared" si="6"/>
        <v>6.2857142857142861E-2</v>
      </c>
      <c r="F115" s="12">
        <f t="shared" si="7"/>
        <v>5.1622418879056046E-2</v>
      </c>
      <c r="G115" s="13">
        <f t="shared" si="8"/>
        <v>-9.0909090909090912E-2</v>
      </c>
      <c r="H115" s="18">
        <f t="shared" si="9"/>
        <v>-5.7142857142857151E-3</v>
      </c>
    </row>
    <row r="116" spans="2:8" ht="15" x14ac:dyDescent="0.2">
      <c r="B116" s="3" t="s">
        <v>249</v>
      </c>
      <c r="C116" s="10">
        <v>34</v>
      </c>
      <c r="D116" s="10">
        <v>36</v>
      </c>
      <c r="E116" s="12">
        <f t="shared" si="6"/>
        <v>2.7755102040816326E-2</v>
      </c>
      <c r="F116" s="12">
        <f t="shared" si="7"/>
        <v>2.6548672566371681E-2</v>
      </c>
      <c r="G116" s="13">
        <f t="shared" si="8"/>
        <v>5.8823529411764705E-2</v>
      </c>
      <c r="H116" s="18">
        <f t="shared" si="9"/>
        <v>1.6326530612244899E-3</v>
      </c>
    </row>
    <row r="117" spans="2:8" ht="15" x14ac:dyDescent="0.2">
      <c r="B117" s="3" t="s">
        <v>250</v>
      </c>
      <c r="C117" s="10">
        <v>4</v>
      </c>
      <c r="D117" s="10">
        <v>2</v>
      </c>
      <c r="E117" s="12">
        <f t="shared" si="6"/>
        <v>3.2653061224489797E-3</v>
      </c>
      <c r="F117" s="12">
        <f t="shared" si="7"/>
        <v>1.4749262536873156E-3</v>
      </c>
      <c r="G117" s="13">
        <f t="shared" si="8"/>
        <v>-0.5</v>
      </c>
      <c r="H117" s="18">
        <f t="shared" si="9"/>
        <v>-1.6326530612244899E-3</v>
      </c>
    </row>
    <row r="118" spans="2:8" ht="15" x14ac:dyDescent="0.2">
      <c r="B118" s="3" t="s">
        <v>251</v>
      </c>
      <c r="C118" s="10">
        <v>148</v>
      </c>
      <c r="D118" s="10">
        <v>105</v>
      </c>
      <c r="E118" s="12">
        <f t="shared" si="6"/>
        <v>0.12081632653061225</v>
      </c>
      <c r="F118" s="12">
        <f t="shared" si="7"/>
        <v>7.7433628318584066E-2</v>
      </c>
      <c r="G118" s="13">
        <f t="shared" si="8"/>
        <v>-0.29054054054054052</v>
      </c>
      <c r="H118" s="18">
        <f t="shared" si="9"/>
        <v>-3.5102040816326528E-2</v>
      </c>
    </row>
    <row r="119" spans="2:8" ht="15" x14ac:dyDescent="0.2">
      <c r="B119" s="3" t="s">
        <v>252</v>
      </c>
      <c r="C119" s="10">
        <v>59</v>
      </c>
      <c r="D119" s="10">
        <v>82</v>
      </c>
      <c r="E119" s="12">
        <f t="shared" si="6"/>
        <v>4.8163265306122451E-2</v>
      </c>
      <c r="F119" s="12">
        <f t="shared" si="7"/>
        <v>6.047197640117994E-2</v>
      </c>
      <c r="G119" s="13">
        <f t="shared" si="8"/>
        <v>0.38983050847457629</v>
      </c>
      <c r="H119" s="18">
        <f t="shared" si="9"/>
        <v>1.8775510204081636E-2</v>
      </c>
    </row>
    <row r="120" spans="2:8" ht="15" x14ac:dyDescent="0.2">
      <c r="B120" s="3" t="s">
        <v>253</v>
      </c>
      <c r="C120" s="10">
        <v>54</v>
      </c>
      <c r="D120" s="10">
        <v>30</v>
      </c>
      <c r="E120" s="12">
        <f t="shared" si="6"/>
        <v>4.4081632653061226E-2</v>
      </c>
      <c r="F120" s="12">
        <f t="shared" si="7"/>
        <v>2.2123893805309734E-2</v>
      </c>
      <c r="G120" s="13">
        <f t="shared" si="8"/>
        <v>-0.44444444444444442</v>
      </c>
      <c r="H120" s="18">
        <f t="shared" si="9"/>
        <v>-1.9591836734693877E-2</v>
      </c>
    </row>
    <row r="121" spans="2:8" ht="15" x14ac:dyDescent="0.2">
      <c r="B121" s="3" t="s">
        <v>35</v>
      </c>
      <c r="C121" s="10">
        <v>18</v>
      </c>
      <c r="D121" s="10">
        <v>29</v>
      </c>
      <c r="E121" s="12">
        <f t="shared" si="6"/>
        <v>1.4693877551020407E-2</v>
      </c>
      <c r="F121" s="12">
        <f t="shared" si="7"/>
        <v>2.1386430678466076E-2</v>
      </c>
      <c r="G121" s="13">
        <f t="shared" si="8"/>
        <v>0.61111111111111116</v>
      </c>
      <c r="H121" s="18">
        <f t="shared" si="9"/>
        <v>8.979591836734694E-3</v>
      </c>
    </row>
    <row r="122" spans="2:8" ht="15" x14ac:dyDescent="0.2">
      <c r="B122" s="3" t="s">
        <v>39</v>
      </c>
      <c r="C122" s="10">
        <v>2</v>
      </c>
      <c r="D122" s="10">
        <v>0</v>
      </c>
      <c r="E122" s="12">
        <f t="shared" si="6"/>
        <v>1.6326530612244899E-3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9</v>
      </c>
      <c r="D123" s="10">
        <v>8</v>
      </c>
      <c r="E123" s="12">
        <f t="shared" si="6"/>
        <v>7.3469387755102037E-3</v>
      </c>
      <c r="F123" s="12">
        <f t="shared" si="7"/>
        <v>5.8997050147492625E-3</v>
      </c>
      <c r="G123" s="13">
        <f t="shared" si="8"/>
        <v>-0.1111111111111111</v>
      </c>
      <c r="H123" s="18">
        <f t="shared" si="9"/>
        <v>-8.1632653061224482E-4</v>
      </c>
    </row>
    <row r="124" spans="2:8" ht="15" x14ac:dyDescent="0.2">
      <c r="B124" s="3" t="s">
        <v>36</v>
      </c>
      <c r="C124" s="10">
        <v>1</v>
      </c>
      <c r="D124" s="10">
        <v>1</v>
      </c>
      <c r="E124" s="12">
        <f t="shared" si="6"/>
        <v>8.1632653061224493E-4</v>
      </c>
      <c r="F124" s="12">
        <f t="shared" si="7"/>
        <v>7.3746312684365781E-4</v>
      </c>
      <c r="G124" s="13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4</v>
      </c>
      <c r="D125" s="10">
        <v>6</v>
      </c>
      <c r="E125" s="12">
        <f t="shared" si="6"/>
        <v>3.2653061224489797E-3</v>
      </c>
      <c r="F125" s="12">
        <f t="shared" si="7"/>
        <v>4.4247787610619468E-3</v>
      </c>
      <c r="G125" s="13">
        <f t="shared" si="8"/>
        <v>0.5</v>
      </c>
      <c r="H125" s="18">
        <f t="shared" si="9"/>
        <v>1.6326530612244899E-3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8</v>
      </c>
      <c r="D127" s="10">
        <v>18</v>
      </c>
      <c r="E127" s="12">
        <f t="shared" si="6"/>
        <v>6.5306122448979594E-3</v>
      </c>
      <c r="F127" s="12">
        <f t="shared" si="7"/>
        <v>1.3274336283185841E-2</v>
      </c>
      <c r="G127" s="13">
        <f t="shared" si="8"/>
        <v>1.25</v>
      </c>
      <c r="H127" s="18">
        <f t="shared" si="9"/>
        <v>8.1632653061224497E-3</v>
      </c>
    </row>
    <row r="128" spans="2:8" ht="15" x14ac:dyDescent="0.2">
      <c r="B128" s="3" t="s">
        <v>257</v>
      </c>
      <c r="C128" s="10">
        <v>13</v>
      </c>
      <c r="D128" s="10">
        <v>12</v>
      </c>
      <c r="E128" s="12">
        <f t="shared" si="6"/>
        <v>1.0612244897959184E-2</v>
      </c>
      <c r="F128" s="12">
        <f t="shared" si="7"/>
        <v>8.8495575221238937E-3</v>
      </c>
      <c r="G128" s="13">
        <f t="shared" si="8"/>
        <v>-7.6923076923076927E-2</v>
      </c>
      <c r="H128" s="18">
        <f t="shared" si="9"/>
        <v>-8.1632653061224504E-4</v>
      </c>
    </row>
    <row r="129" spans="2:8" ht="30" x14ac:dyDescent="0.2">
      <c r="B129" s="3" t="s">
        <v>258</v>
      </c>
      <c r="C129" s="10">
        <v>15</v>
      </c>
      <c r="D129" s="10">
        <v>9</v>
      </c>
      <c r="E129" s="12">
        <f t="shared" si="6"/>
        <v>1.2244897959183673E-2</v>
      </c>
      <c r="F129" s="12">
        <f t="shared" si="7"/>
        <v>6.6371681415929203E-3</v>
      </c>
      <c r="G129" s="13">
        <f t="shared" si="8"/>
        <v>-0.4</v>
      </c>
      <c r="H129" s="18">
        <f t="shared" si="9"/>
        <v>-4.8979591836734691E-3</v>
      </c>
    </row>
    <row r="130" spans="2:8" ht="30" x14ac:dyDescent="0.2">
      <c r="B130" s="3" t="s">
        <v>259</v>
      </c>
      <c r="C130" s="10">
        <v>12</v>
      </c>
      <c r="D130" s="10">
        <v>4</v>
      </c>
      <c r="E130" s="12">
        <f t="shared" si="6"/>
        <v>9.7959183673469383E-3</v>
      </c>
      <c r="F130" s="12">
        <f t="shared" si="7"/>
        <v>2.9498525073746312E-3</v>
      </c>
      <c r="G130" s="13">
        <f t="shared" si="8"/>
        <v>-0.66666666666666663</v>
      </c>
      <c r="H130" s="18">
        <f t="shared" si="9"/>
        <v>-6.5306122448979586E-3</v>
      </c>
    </row>
    <row r="131" spans="2:8" ht="30" x14ac:dyDescent="0.2">
      <c r="B131" s="3" t="s">
        <v>260</v>
      </c>
      <c r="C131" s="10">
        <v>39</v>
      </c>
      <c r="D131" s="10">
        <v>47</v>
      </c>
      <c r="E131" s="12">
        <f t="shared" si="6"/>
        <v>3.1836734693877551E-2</v>
      </c>
      <c r="F131" s="12">
        <f t="shared" si="7"/>
        <v>3.466076696165192E-2</v>
      </c>
      <c r="G131" s="13">
        <f t="shared" si="8"/>
        <v>0.20512820512820512</v>
      </c>
      <c r="H131" s="18">
        <f t="shared" si="9"/>
        <v>6.5306122448979586E-3</v>
      </c>
    </row>
    <row r="132" spans="2:8" ht="15" x14ac:dyDescent="0.2">
      <c r="B132" s="3" t="s">
        <v>50</v>
      </c>
      <c r="C132" s="10">
        <v>3</v>
      </c>
      <c r="D132" s="10">
        <v>24</v>
      </c>
      <c r="E132" s="12">
        <f t="shared" si="6"/>
        <v>2.4489795918367346E-3</v>
      </c>
      <c r="F132" s="12">
        <f t="shared" si="7"/>
        <v>1.7699115044247787E-2</v>
      </c>
      <c r="G132" s="13">
        <f t="shared" si="8"/>
        <v>7</v>
      </c>
      <c r="H132" s="18">
        <f t="shared" si="9"/>
        <v>1.714285714285714E-2</v>
      </c>
    </row>
    <row r="133" spans="2:8" ht="15" x14ac:dyDescent="0.2">
      <c r="B133" s="3" t="s">
        <v>45</v>
      </c>
      <c r="C133" s="10">
        <v>0</v>
      </c>
      <c r="D133" s="10">
        <v>2</v>
      </c>
      <c r="E133" s="12" t="str">
        <f t="shared" si="6"/>
        <v/>
      </c>
      <c r="F133" s="12">
        <f t="shared" si="7"/>
        <v>1.4749262536873156E-3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6</v>
      </c>
      <c r="D134" s="10">
        <v>29</v>
      </c>
      <c r="E134" s="12">
        <f t="shared" si="6"/>
        <v>4.8979591836734691E-3</v>
      </c>
      <c r="F134" s="12">
        <f t="shared" si="7"/>
        <v>2.1386430678466076E-2</v>
      </c>
      <c r="G134" s="13">
        <f t="shared" si="8"/>
        <v>3.8333333333333335</v>
      </c>
      <c r="H134" s="18">
        <f t="shared" si="9"/>
        <v>1.8775510204081632E-2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2</v>
      </c>
      <c r="D136" s="10">
        <v>0</v>
      </c>
      <c r="E136" s="12">
        <f t="shared" ref="E136:E145" si="10">+IF(C136=0,"",C136/C$70)</f>
        <v>1.6326530612244899E-3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11</v>
      </c>
      <c r="D137" s="10">
        <v>29</v>
      </c>
      <c r="E137" s="12">
        <f t="shared" si="10"/>
        <v>8.979591836734694E-3</v>
      </c>
      <c r="F137" s="12">
        <f t="shared" si="11"/>
        <v>2.1386430678466076E-2</v>
      </c>
      <c r="G137" s="13">
        <f t="shared" si="12"/>
        <v>1.6363636363636365</v>
      </c>
      <c r="H137" s="18">
        <f t="shared" si="13"/>
        <v>1.4693877551020409E-2</v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8.1632653061224493E-4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11</v>
      </c>
      <c r="D139" s="10">
        <v>16</v>
      </c>
      <c r="E139" s="12">
        <f t="shared" si="10"/>
        <v>8.979591836734694E-3</v>
      </c>
      <c r="F139" s="12">
        <f t="shared" si="11"/>
        <v>1.1799410029498525E-2</v>
      </c>
      <c r="G139" s="13">
        <f t="shared" si="12"/>
        <v>0.45454545454545453</v>
      </c>
      <c r="H139" s="18">
        <f t="shared" si="13"/>
        <v>4.081632653061224E-3</v>
      </c>
    </row>
    <row r="140" spans="2:8" ht="30" x14ac:dyDescent="0.2">
      <c r="B140" s="3" t="s">
        <v>263</v>
      </c>
      <c r="C140" s="10">
        <v>1</v>
      </c>
      <c r="D140" s="10">
        <v>8</v>
      </c>
      <c r="E140" s="12">
        <f t="shared" si="10"/>
        <v>8.1632653061224493E-4</v>
      </c>
      <c r="F140" s="12">
        <f t="shared" si="11"/>
        <v>5.8997050147492625E-3</v>
      </c>
      <c r="G140" s="13">
        <f t="shared" si="12"/>
        <v>7</v>
      </c>
      <c r="H140" s="18">
        <f t="shared" si="13"/>
        <v>5.7142857142857143E-3</v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8.1632653061224493E-4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8</v>
      </c>
      <c r="D142" s="10">
        <v>0</v>
      </c>
      <c r="E142" s="12">
        <f t="shared" si="10"/>
        <v>6.5306122448979594E-3</v>
      </c>
      <c r="F142" s="12" t="str">
        <f t="shared" si="11"/>
        <v/>
      </c>
      <c r="G142" s="13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2</v>
      </c>
      <c r="D143" s="10">
        <v>0</v>
      </c>
      <c r="E143" s="12">
        <f t="shared" si="10"/>
        <v>1.6326530612244899E-3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1</v>
      </c>
      <c r="D145" s="10">
        <v>1</v>
      </c>
      <c r="E145" s="12">
        <f t="shared" si="10"/>
        <v>8.1632653061224493E-4</v>
      </c>
      <c r="F145" s="12">
        <f t="shared" si="11"/>
        <v>7.3746312684365781E-4</v>
      </c>
      <c r="G145" s="13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3598</v>
      </c>
      <c r="D151" s="40">
        <f>SUM(D152:D288)</f>
        <v>4832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0.34296831573096165</v>
      </c>
      <c r="H151" s="41">
        <f>+IF(OR(AND(E151=""),(G151="")),"",E151*G151)</f>
        <v>0.34296831573096165</v>
      </c>
    </row>
    <row r="152" spans="2:8" ht="15" x14ac:dyDescent="0.2">
      <c r="B152" s="4" t="s">
        <v>54</v>
      </c>
      <c r="C152" s="10">
        <v>126</v>
      </c>
      <c r="D152" s="10">
        <v>18</v>
      </c>
      <c r="E152" s="12">
        <f>+IF(C152=0,"",C152/C$151)</f>
        <v>3.5019455252918288E-2</v>
      </c>
      <c r="F152" s="12">
        <f>+IF(D152=0,"",D152/D$151)</f>
        <v>3.7251655629139072E-3</v>
      </c>
      <c r="G152" s="13">
        <f>+IF(OR(AND(D152=0),(C152=0)),"0",((D152-C152)/C152))</f>
        <v>-0.8571428571428571</v>
      </c>
      <c r="H152" s="18">
        <f>+IF(OR(AND(E152=""),(G152="")),"",E152*G152)</f>
        <v>-3.0016675931072816E-2</v>
      </c>
    </row>
    <row r="153" spans="2:8" ht="15" x14ac:dyDescent="0.2">
      <c r="B153" s="4" t="s">
        <v>58</v>
      </c>
      <c r="C153" s="10">
        <v>6</v>
      </c>
      <c r="D153" s="10">
        <v>1</v>
      </c>
      <c r="E153" s="12">
        <f t="shared" ref="E153:E216" si="14">+IF(C153=0,"",C153/C$151)</f>
        <v>1.6675931072818232E-3</v>
      </c>
      <c r="F153" s="12">
        <f t="shared" ref="F153:F216" si="15">+IF(D153=0,"",D153/D$151)</f>
        <v>2.0695364238410596E-4</v>
      </c>
      <c r="G153" s="13">
        <f t="shared" ref="G153:G216" si="16">+IF(OR(AND(D153=0),(C153=0)),"0",((D153-C153)/C153))</f>
        <v>-0.83333333333333337</v>
      </c>
      <c r="H153" s="18">
        <f t="shared" ref="H153:H216" si="17">+IF(OR(AND(E153=""),(G153="")),"",E153*G153)</f>
        <v>-1.3896609227348527E-3</v>
      </c>
    </row>
    <row r="154" spans="2:8" ht="15" x14ac:dyDescent="0.2">
      <c r="B154" s="4" t="s">
        <v>265</v>
      </c>
      <c r="C154" s="10">
        <v>0</v>
      </c>
      <c r="D154" s="10">
        <v>5</v>
      </c>
      <c r="E154" s="12" t="str">
        <f t="shared" si="14"/>
        <v/>
      </c>
      <c r="F154" s="12">
        <f t="shared" si="15"/>
        <v>1.0347682119205299E-3</v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23</v>
      </c>
      <c r="D156" s="10">
        <v>48</v>
      </c>
      <c r="E156" s="12">
        <f t="shared" si="14"/>
        <v>6.3924402445803222E-3</v>
      </c>
      <c r="F156" s="12">
        <f t="shared" si="15"/>
        <v>9.9337748344370865E-3</v>
      </c>
      <c r="G156" s="13">
        <f t="shared" si="16"/>
        <v>1.0869565217391304</v>
      </c>
      <c r="H156" s="18">
        <f t="shared" si="17"/>
        <v>6.9483046136742631E-3</v>
      </c>
    </row>
    <row r="157" spans="2:8" ht="15" x14ac:dyDescent="0.2">
      <c r="B157" s="4" t="s">
        <v>53</v>
      </c>
      <c r="C157" s="10">
        <v>428</v>
      </c>
      <c r="D157" s="10">
        <v>1170</v>
      </c>
      <c r="E157" s="12">
        <f t="shared" si="14"/>
        <v>0.11895497498610338</v>
      </c>
      <c r="F157" s="12">
        <f t="shared" si="15"/>
        <v>0.24213576158940397</v>
      </c>
      <c r="G157" s="13">
        <f t="shared" si="16"/>
        <v>1.733644859813084</v>
      </c>
      <c r="H157" s="18">
        <f t="shared" si="17"/>
        <v>0.20622568093385213</v>
      </c>
    </row>
    <row r="158" spans="2:8" ht="15" x14ac:dyDescent="0.2">
      <c r="B158" s="4" t="s">
        <v>59</v>
      </c>
      <c r="C158" s="10">
        <v>3</v>
      </c>
      <c r="D158" s="10">
        <v>4</v>
      </c>
      <c r="E158" s="12">
        <f t="shared" si="14"/>
        <v>8.3379655364091158E-4</v>
      </c>
      <c r="F158" s="12">
        <f t="shared" si="15"/>
        <v>8.2781456953642384E-4</v>
      </c>
      <c r="G158" s="13">
        <f t="shared" si="16"/>
        <v>0.33333333333333331</v>
      </c>
      <c r="H158" s="18">
        <f t="shared" si="17"/>
        <v>2.7793218454697053E-4</v>
      </c>
    </row>
    <row r="159" spans="2:8" ht="15" x14ac:dyDescent="0.2">
      <c r="B159" s="4" t="s">
        <v>268</v>
      </c>
      <c r="C159" s="10">
        <v>33</v>
      </c>
      <c r="D159" s="10">
        <v>51</v>
      </c>
      <c r="E159" s="12">
        <f t="shared" si="14"/>
        <v>9.1717620900500282E-3</v>
      </c>
      <c r="F159" s="12">
        <f t="shared" si="15"/>
        <v>1.0554635761589404E-2</v>
      </c>
      <c r="G159" s="13">
        <f t="shared" si="16"/>
        <v>0.54545454545454541</v>
      </c>
      <c r="H159" s="18">
        <f t="shared" si="17"/>
        <v>5.0027793218454693E-3</v>
      </c>
    </row>
    <row r="160" spans="2:8" ht="15" x14ac:dyDescent="0.2">
      <c r="B160" s="4" t="s">
        <v>55</v>
      </c>
      <c r="C160" s="10">
        <v>1</v>
      </c>
      <c r="D160" s="10">
        <v>2</v>
      </c>
      <c r="E160" s="12">
        <f t="shared" si="14"/>
        <v>2.7793218454697053E-4</v>
      </c>
      <c r="F160" s="12">
        <f t="shared" si="15"/>
        <v>4.1390728476821192E-4</v>
      </c>
      <c r="G160" s="13">
        <f t="shared" si="16"/>
        <v>1</v>
      </c>
      <c r="H160" s="18">
        <f t="shared" si="17"/>
        <v>2.7793218454697053E-4</v>
      </c>
    </row>
    <row r="161" spans="2:8" ht="15" x14ac:dyDescent="0.2">
      <c r="B161" s="4" t="s">
        <v>51</v>
      </c>
      <c r="C161" s="10">
        <v>1</v>
      </c>
      <c r="D161" s="10">
        <v>2</v>
      </c>
      <c r="E161" s="12">
        <f t="shared" si="14"/>
        <v>2.7793218454697053E-4</v>
      </c>
      <c r="F161" s="12">
        <f t="shared" si="15"/>
        <v>4.1390728476821192E-4</v>
      </c>
      <c r="G161" s="13">
        <f t="shared" si="16"/>
        <v>1</v>
      </c>
      <c r="H161" s="18">
        <f t="shared" si="17"/>
        <v>2.7793218454697053E-4</v>
      </c>
    </row>
    <row r="162" spans="2:8" ht="30" x14ac:dyDescent="0.2">
      <c r="B162" s="4" t="s">
        <v>269</v>
      </c>
      <c r="C162" s="10">
        <v>0</v>
      </c>
      <c r="D162" s="10">
        <v>3</v>
      </c>
      <c r="E162" s="12" t="str">
        <f t="shared" si="14"/>
        <v/>
      </c>
      <c r="F162" s="12">
        <f t="shared" si="15"/>
        <v>6.2086092715231791E-4</v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43</v>
      </c>
      <c r="D163" s="10">
        <v>55</v>
      </c>
      <c r="E163" s="12">
        <f t="shared" si="14"/>
        <v>1.1951083935519732E-2</v>
      </c>
      <c r="F163" s="12">
        <f t="shared" si="15"/>
        <v>1.1382450331125827E-2</v>
      </c>
      <c r="G163" s="13">
        <f t="shared" si="16"/>
        <v>0.27906976744186046</v>
      </c>
      <c r="H163" s="18">
        <f t="shared" si="17"/>
        <v>3.3351862145636463E-3</v>
      </c>
    </row>
    <row r="164" spans="2:8" ht="15" x14ac:dyDescent="0.2">
      <c r="B164" s="4" t="s">
        <v>56</v>
      </c>
      <c r="C164" s="10">
        <v>7</v>
      </c>
      <c r="D164" s="10">
        <v>11</v>
      </c>
      <c r="E164" s="12">
        <f t="shared" si="14"/>
        <v>1.9455252918287938E-3</v>
      </c>
      <c r="F164" s="12">
        <f t="shared" si="15"/>
        <v>2.2764900662251655E-3</v>
      </c>
      <c r="G164" s="13">
        <f t="shared" si="16"/>
        <v>0.5714285714285714</v>
      </c>
      <c r="H164" s="18">
        <f t="shared" si="17"/>
        <v>1.1117287381878821E-3</v>
      </c>
    </row>
    <row r="165" spans="2:8" ht="15" x14ac:dyDescent="0.2">
      <c r="B165" s="4" t="s">
        <v>57</v>
      </c>
      <c r="C165" s="10">
        <v>213</v>
      </c>
      <c r="D165" s="10">
        <v>93</v>
      </c>
      <c r="E165" s="12">
        <f t="shared" si="14"/>
        <v>5.9199555308504723E-2</v>
      </c>
      <c r="F165" s="12">
        <f t="shared" si="15"/>
        <v>1.9246688741721855E-2</v>
      </c>
      <c r="G165" s="13">
        <f t="shared" si="16"/>
        <v>-0.56338028169014087</v>
      </c>
      <c r="H165" s="18">
        <f t="shared" si="17"/>
        <v>-3.3351862145636464E-2</v>
      </c>
    </row>
    <row r="166" spans="2:8" ht="15" x14ac:dyDescent="0.2">
      <c r="B166" s="4" t="s">
        <v>270</v>
      </c>
      <c r="C166" s="10">
        <v>13</v>
      </c>
      <c r="D166" s="10">
        <v>2</v>
      </c>
      <c r="E166" s="12">
        <f t="shared" si="14"/>
        <v>3.6131183991106172E-3</v>
      </c>
      <c r="F166" s="12">
        <f t="shared" si="15"/>
        <v>4.1390728476821192E-4</v>
      </c>
      <c r="G166" s="13">
        <f t="shared" si="16"/>
        <v>-0.84615384615384615</v>
      </c>
      <c r="H166" s="18">
        <f t="shared" si="17"/>
        <v>-3.0572540300166759E-3</v>
      </c>
    </row>
    <row r="167" spans="2:8" ht="15" x14ac:dyDescent="0.2">
      <c r="B167" s="4" t="s">
        <v>52</v>
      </c>
      <c r="C167" s="10">
        <v>15</v>
      </c>
      <c r="D167" s="10">
        <v>3</v>
      </c>
      <c r="E167" s="12">
        <f t="shared" si="14"/>
        <v>4.168982768204558E-3</v>
      </c>
      <c r="F167" s="12">
        <f t="shared" si="15"/>
        <v>6.2086092715231791E-4</v>
      </c>
      <c r="G167" s="13">
        <f t="shared" si="16"/>
        <v>-0.8</v>
      </c>
      <c r="H167" s="18">
        <f t="shared" si="17"/>
        <v>-3.3351862145636468E-3</v>
      </c>
    </row>
    <row r="168" spans="2:8" ht="15" x14ac:dyDescent="0.2">
      <c r="B168" s="4" t="s">
        <v>60</v>
      </c>
      <c r="C168" s="10">
        <v>7</v>
      </c>
      <c r="D168" s="10">
        <v>4</v>
      </c>
      <c r="E168" s="12">
        <f t="shared" si="14"/>
        <v>1.9455252918287938E-3</v>
      </c>
      <c r="F168" s="12">
        <f t="shared" si="15"/>
        <v>8.2781456953642384E-4</v>
      </c>
      <c r="G168" s="13">
        <f t="shared" si="16"/>
        <v>-0.42857142857142855</v>
      </c>
      <c r="H168" s="18">
        <f t="shared" si="17"/>
        <v>-8.3379655364091158E-4</v>
      </c>
    </row>
    <row r="169" spans="2:8" ht="15" x14ac:dyDescent="0.2">
      <c r="B169" s="4" t="s">
        <v>271</v>
      </c>
      <c r="C169" s="10">
        <v>48</v>
      </c>
      <c r="D169" s="10">
        <v>27</v>
      </c>
      <c r="E169" s="12">
        <f t="shared" si="14"/>
        <v>1.3340744858254585E-2</v>
      </c>
      <c r="F169" s="12">
        <f t="shared" si="15"/>
        <v>5.5877483443708608E-3</v>
      </c>
      <c r="G169" s="13">
        <f t="shared" si="16"/>
        <v>-0.4375</v>
      </c>
      <c r="H169" s="18">
        <f t="shared" si="17"/>
        <v>-5.8365758754863814E-3</v>
      </c>
    </row>
    <row r="170" spans="2:8" ht="15" x14ac:dyDescent="0.2">
      <c r="B170" s="4" t="s">
        <v>272</v>
      </c>
      <c r="C170" s="10">
        <v>24</v>
      </c>
      <c r="D170" s="10">
        <v>4</v>
      </c>
      <c r="E170" s="12">
        <f t="shared" si="14"/>
        <v>6.6703724291272927E-3</v>
      </c>
      <c r="F170" s="12">
        <f t="shared" si="15"/>
        <v>8.2781456953642384E-4</v>
      </c>
      <c r="G170" s="13">
        <f t="shared" si="16"/>
        <v>-0.83333333333333337</v>
      </c>
      <c r="H170" s="18">
        <f t="shared" si="17"/>
        <v>-5.558643690939411E-3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27</v>
      </c>
      <c r="D172" s="10">
        <v>4</v>
      </c>
      <c r="E172" s="12">
        <f t="shared" si="14"/>
        <v>7.5041689827682048E-3</v>
      </c>
      <c r="F172" s="12">
        <f t="shared" si="15"/>
        <v>8.2781456953642384E-4</v>
      </c>
      <c r="G172" s="13">
        <f t="shared" si="16"/>
        <v>-0.85185185185185186</v>
      </c>
      <c r="H172" s="18">
        <f t="shared" si="17"/>
        <v>-6.3924402445803222E-3</v>
      </c>
    </row>
    <row r="173" spans="2:8" ht="15" x14ac:dyDescent="0.2">
      <c r="B173" s="4" t="s">
        <v>275</v>
      </c>
      <c r="C173" s="10">
        <v>34</v>
      </c>
      <c r="D173" s="10">
        <v>81</v>
      </c>
      <c r="E173" s="12">
        <f t="shared" si="14"/>
        <v>9.4496942745969977E-3</v>
      </c>
      <c r="F173" s="12">
        <f t="shared" si="15"/>
        <v>1.6763245033112582E-2</v>
      </c>
      <c r="G173" s="13">
        <f t="shared" si="16"/>
        <v>1.3823529411764706</v>
      </c>
      <c r="H173" s="18">
        <f t="shared" si="17"/>
        <v>1.3062812673707614E-2</v>
      </c>
    </row>
    <row r="174" spans="2:8" ht="15" x14ac:dyDescent="0.2">
      <c r="B174" s="4" t="s">
        <v>276</v>
      </c>
      <c r="C174" s="10">
        <v>222</v>
      </c>
      <c r="D174" s="10">
        <v>30</v>
      </c>
      <c r="E174" s="12">
        <f t="shared" si="14"/>
        <v>6.1700944969427463E-2</v>
      </c>
      <c r="F174" s="12">
        <f t="shared" si="15"/>
        <v>6.2086092715231784E-3</v>
      </c>
      <c r="G174" s="13">
        <f t="shared" si="16"/>
        <v>-0.86486486486486491</v>
      </c>
      <c r="H174" s="18">
        <f t="shared" si="17"/>
        <v>-5.3362979433018348E-2</v>
      </c>
    </row>
    <row r="175" spans="2:8" ht="15" x14ac:dyDescent="0.2">
      <c r="B175" s="4" t="s">
        <v>277</v>
      </c>
      <c r="C175" s="10">
        <v>32</v>
      </c>
      <c r="D175" s="10">
        <v>9</v>
      </c>
      <c r="E175" s="12">
        <f t="shared" si="14"/>
        <v>8.8938299055030569E-3</v>
      </c>
      <c r="F175" s="12">
        <f t="shared" si="15"/>
        <v>1.8625827814569536E-3</v>
      </c>
      <c r="G175" s="13">
        <f t="shared" si="16"/>
        <v>-0.71875</v>
      </c>
      <c r="H175" s="18">
        <f t="shared" si="17"/>
        <v>-6.3924402445803222E-3</v>
      </c>
    </row>
    <row r="176" spans="2:8" ht="15" x14ac:dyDescent="0.2">
      <c r="B176" s="4" t="s">
        <v>278</v>
      </c>
      <c r="C176" s="10">
        <v>34</v>
      </c>
      <c r="D176" s="10">
        <v>111</v>
      </c>
      <c r="E176" s="12">
        <f t="shared" si="14"/>
        <v>9.4496942745969977E-3</v>
      </c>
      <c r="F176" s="12">
        <f t="shared" si="15"/>
        <v>2.2971854304635761E-2</v>
      </c>
      <c r="G176" s="13">
        <f t="shared" si="16"/>
        <v>2.2647058823529411</v>
      </c>
      <c r="H176" s="18">
        <f t="shared" si="17"/>
        <v>2.1400778210116728E-2</v>
      </c>
    </row>
    <row r="177" spans="2:8" ht="15" x14ac:dyDescent="0.2">
      <c r="B177" s="4" t="s">
        <v>279</v>
      </c>
      <c r="C177" s="10">
        <v>59</v>
      </c>
      <c r="D177" s="10">
        <v>24</v>
      </c>
      <c r="E177" s="12">
        <f t="shared" si="14"/>
        <v>1.6397998888271263E-2</v>
      </c>
      <c r="F177" s="12">
        <f t="shared" si="15"/>
        <v>4.9668874172185433E-3</v>
      </c>
      <c r="G177" s="13">
        <f t="shared" si="16"/>
        <v>-0.59322033898305082</v>
      </c>
      <c r="H177" s="18">
        <f t="shared" si="17"/>
        <v>-9.727626459143969E-3</v>
      </c>
    </row>
    <row r="178" spans="2:8" ht="15" x14ac:dyDescent="0.2">
      <c r="B178" s="4" t="s">
        <v>280</v>
      </c>
      <c r="C178" s="10">
        <v>35</v>
      </c>
      <c r="D178" s="10">
        <v>16</v>
      </c>
      <c r="E178" s="12">
        <f t="shared" si="14"/>
        <v>9.727626459143969E-3</v>
      </c>
      <c r="F178" s="12">
        <f t="shared" si="15"/>
        <v>3.3112582781456954E-3</v>
      </c>
      <c r="G178" s="13">
        <f t="shared" si="16"/>
        <v>-0.54285714285714282</v>
      </c>
      <c r="H178" s="18">
        <f t="shared" si="17"/>
        <v>-5.2807115063924397E-3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3</v>
      </c>
      <c r="D182" s="10">
        <v>10</v>
      </c>
      <c r="E182" s="12">
        <f t="shared" si="14"/>
        <v>8.3379655364091158E-4</v>
      </c>
      <c r="F182" s="12">
        <f t="shared" si="15"/>
        <v>2.0695364238410598E-3</v>
      </c>
      <c r="G182" s="13">
        <f t="shared" si="16"/>
        <v>2.3333333333333335</v>
      </c>
      <c r="H182" s="18">
        <f t="shared" si="17"/>
        <v>1.9455252918287938E-3</v>
      </c>
    </row>
    <row r="183" spans="2:8" ht="15" x14ac:dyDescent="0.2">
      <c r="B183" s="4" t="s">
        <v>285</v>
      </c>
      <c r="C183" s="10">
        <v>1</v>
      </c>
      <c r="D183" s="10">
        <v>6</v>
      </c>
      <c r="E183" s="12">
        <f t="shared" si="14"/>
        <v>2.7793218454697053E-4</v>
      </c>
      <c r="F183" s="12">
        <f t="shared" si="15"/>
        <v>1.2417218543046358E-3</v>
      </c>
      <c r="G183" s="13">
        <f t="shared" si="16"/>
        <v>5</v>
      </c>
      <c r="H183" s="18">
        <f t="shared" si="17"/>
        <v>1.3896609227348525E-3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1</v>
      </c>
      <c r="D185" s="10">
        <v>1</v>
      </c>
      <c r="E185" s="12">
        <f t="shared" si="14"/>
        <v>2.7793218454697053E-4</v>
      </c>
      <c r="F185" s="12">
        <f t="shared" si="15"/>
        <v>2.0695364238410596E-4</v>
      </c>
      <c r="G185" s="13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219</v>
      </c>
      <c r="D186" s="10">
        <v>258</v>
      </c>
      <c r="E186" s="12">
        <f t="shared" si="14"/>
        <v>6.0867148415786547E-2</v>
      </c>
      <c r="F186" s="12">
        <f t="shared" si="15"/>
        <v>5.339403973509934E-2</v>
      </c>
      <c r="G186" s="13">
        <f t="shared" si="16"/>
        <v>0.17808219178082191</v>
      </c>
      <c r="H186" s="18">
        <f t="shared" si="17"/>
        <v>1.0839355197331851E-2</v>
      </c>
    </row>
    <row r="187" spans="2:8" ht="15" x14ac:dyDescent="0.2">
      <c r="B187" s="4" t="s">
        <v>287</v>
      </c>
      <c r="C187" s="10">
        <v>2</v>
      </c>
      <c r="D187" s="10">
        <v>2</v>
      </c>
      <c r="E187" s="12">
        <f t="shared" si="14"/>
        <v>5.5586436909394106E-4</v>
      </c>
      <c r="F187" s="12">
        <f t="shared" si="15"/>
        <v>4.1390728476821192E-4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4</v>
      </c>
      <c r="D189" s="10">
        <v>1</v>
      </c>
      <c r="E189" s="12">
        <f t="shared" si="14"/>
        <v>1.1117287381878821E-3</v>
      </c>
      <c r="F189" s="12">
        <f t="shared" si="15"/>
        <v>2.0695364238410596E-4</v>
      </c>
      <c r="G189" s="13">
        <f t="shared" si="16"/>
        <v>-0.75</v>
      </c>
      <c r="H189" s="18">
        <f t="shared" si="17"/>
        <v>-8.3379655364091158E-4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3</v>
      </c>
      <c r="E192" s="12" t="str">
        <f t="shared" si="14"/>
        <v/>
      </c>
      <c r="F192" s="12">
        <f t="shared" si="15"/>
        <v>6.2086092715231791E-4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2.0695364238410596E-4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2</v>
      </c>
      <c r="D195" s="10">
        <v>2</v>
      </c>
      <c r="E195" s="12">
        <f t="shared" si="14"/>
        <v>5.5586436909394106E-4</v>
      </c>
      <c r="F195" s="12">
        <f t="shared" si="15"/>
        <v>4.1390728476821192E-4</v>
      </c>
      <c r="G195" s="13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224</v>
      </c>
      <c r="D196" s="10">
        <v>259</v>
      </c>
      <c r="E196" s="12">
        <f t="shared" si="14"/>
        <v>6.2256809338521402E-2</v>
      </c>
      <c r="F196" s="12">
        <f t="shared" si="15"/>
        <v>5.3600993377483447E-2</v>
      </c>
      <c r="G196" s="13">
        <f t="shared" si="16"/>
        <v>0.15625</v>
      </c>
      <c r="H196" s="18">
        <f t="shared" si="17"/>
        <v>9.727626459143969E-3</v>
      </c>
    </row>
    <row r="197" spans="2:8" ht="15" x14ac:dyDescent="0.2">
      <c r="B197" s="4" t="s">
        <v>294</v>
      </c>
      <c r="C197" s="10">
        <v>1</v>
      </c>
      <c r="D197" s="10">
        <v>1</v>
      </c>
      <c r="E197" s="12">
        <f t="shared" si="14"/>
        <v>2.7793218454697053E-4</v>
      </c>
      <c r="F197" s="12">
        <f t="shared" si="15"/>
        <v>2.0695364238410596E-4</v>
      </c>
      <c r="G197" s="13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1</v>
      </c>
      <c r="E201" s="12">
        <f t="shared" si="14"/>
        <v>2.7793218454697053E-4</v>
      </c>
      <c r="F201" s="12">
        <f t="shared" si="15"/>
        <v>2.0695364238410596E-4</v>
      </c>
      <c r="G201" s="13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1</v>
      </c>
      <c r="D202" s="10">
        <v>2</v>
      </c>
      <c r="E202" s="12">
        <f t="shared" si="14"/>
        <v>2.7793218454697053E-4</v>
      </c>
      <c r="F202" s="12">
        <f t="shared" si="15"/>
        <v>4.1390728476821192E-4</v>
      </c>
      <c r="G202" s="13">
        <f t="shared" si="16"/>
        <v>1</v>
      </c>
      <c r="H202" s="18">
        <f t="shared" si="17"/>
        <v>2.7793218454697053E-4</v>
      </c>
    </row>
    <row r="203" spans="2:8" ht="15" x14ac:dyDescent="0.2">
      <c r="B203" s="4" t="s">
        <v>67</v>
      </c>
      <c r="C203" s="10">
        <v>5</v>
      </c>
      <c r="D203" s="10">
        <v>2</v>
      </c>
      <c r="E203" s="12">
        <f t="shared" si="14"/>
        <v>1.3896609227348527E-3</v>
      </c>
      <c r="F203" s="12">
        <f t="shared" si="15"/>
        <v>4.1390728476821192E-4</v>
      </c>
      <c r="G203" s="13">
        <f t="shared" si="16"/>
        <v>-0.6</v>
      </c>
      <c r="H203" s="18">
        <f t="shared" si="17"/>
        <v>-8.3379655364091158E-4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1</v>
      </c>
      <c r="E205" s="12">
        <f t="shared" si="14"/>
        <v>2.7793218454697053E-4</v>
      </c>
      <c r="F205" s="12">
        <f t="shared" si="15"/>
        <v>2.0695364238410596E-4</v>
      </c>
      <c r="G205" s="13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0</v>
      </c>
      <c r="D206" s="10">
        <v>1</v>
      </c>
      <c r="E206" s="12" t="str">
        <f t="shared" si="14"/>
        <v/>
      </c>
      <c r="F206" s="12">
        <f t="shared" si="15"/>
        <v>2.0695364238410596E-4</v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465</v>
      </c>
      <c r="D208" s="10">
        <v>98</v>
      </c>
      <c r="E208" s="12">
        <f t="shared" si="14"/>
        <v>0.12923846581434131</v>
      </c>
      <c r="F208" s="12">
        <f t="shared" si="15"/>
        <v>2.0281456953642384E-2</v>
      </c>
      <c r="G208" s="13">
        <f t="shared" si="16"/>
        <v>-0.78924731182795704</v>
      </c>
      <c r="H208" s="18">
        <f t="shared" si="17"/>
        <v>-0.1020011117287382</v>
      </c>
    </row>
    <row r="209" spans="2:8" ht="15" x14ac:dyDescent="0.2">
      <c r="B209" s="4" t="s">
        <v>71</v>
      </c>
      <c r="C209" s="10">
        <v>4</v>
      </c>
      <c r="D209" s="10">
        <v>8</v>
      </c>
      <c r="E209" s="12">
        <f t="shared" si="14"/>
        <v>1.1117287381878821E-3</v>
      </c>
      <c r="F209" s="12">
        <f t="shared" si="15"/>
        <v>1.6556291390728477E-3</v>
      </c>
      <c r="G209" s="13">
        <f t="shared" si="16"/>
        <v>1</v>
      </c>
      <c r="H209" s="18">
        <f t="shared" si="17"/>
        <v>1.1117287381878821E-3</v>
      </c>
    </row>
    <row r="210" spans="2:8" ht="15" x14ac:dyDescent="0.2">
      <c r="B210" s="4" t="s">
        <v>73</v>
      </c>
      <c r="C210" s="10">
        <v>0</v>
      </c>
      <c r="D210" s="10">
        <v>2</v>
      </c>
      <c r="E210" s="12" t="str">
        <f t="shared" si="14"/>
        <v/>
      </c>
      <c r="F210" s="12">
        <f t="shared" si="15"/>
        <v>4.1390728476821192E-4</v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2</v>
      </c>
      <c r="E211" s="12" t="str">
        <f t="shared" si="14"/>
        <v/>
      </c>
      <c r="F211" s="12">
        <f t="shared" si="15"/>
        <v>4.1390728476821192E-4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3</v>
      </c>
      <c r="E213" s="12" t="str">
        <f t="shared" si="14"/>
        <v/>
      </c>
      <c r="F213" s="12">
        <f t="shared" si="15"/>
        <v>6.2086092715231791E-4</v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12</v>
      </c>
      <c r="D214" s="10">
        <v>6</v>
      </c>
      <c r="E214" s="12">
        <f t="shared" si="14"/>
        <v>3.3351862145636463E-3</v>
      </c>
      <c r="F214" s="12">
        <f t="shared" si="15"/>
        <v>1.2417218543046358E-3</v>
      </c>
      <c r="G214" s="13">
        <f t="shared" si="16"/>
        <v>-0.5</v>
      </c>
      <c r="H214" s="18">
        <f t="shared" si="17"/>
        <v>-1.6675931072818232E-3</v>
      </c>
    </row>
    <row r="215" spans="2:8" ht="15" x14ac:dyDescent="0.2">
      <c r="B215" s="4" t="s">
        <v>303</v>
      </c>
      <c r="C215" s="10">
        <v>1</v>
      </c>
      <c r="D215" s="10">
        <v>1</v>
      </c>
      <c r="E215" s="12">
        <f t="shared" si="14"/>
        <v>2.7793218454697053E-4</v>
      </c>
      <c r="F215" s="12">
        <f t="shared" si="15"/>
        <v>2.0695364238410596E-4</v>
      </c>
      <c r="G215" s="13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4</v>
      </c>
      <c r="D216" s="10">
        <v>13</v>
      </c>
      <c r="E216" s="12">
        <f t="shared" si="14"/>
        <v>1.1117287381878821E-3</v>
      </c>
      <c r="F216" s="12">
        <f t="shared" si="15"/>
        <v>2.6903973509933773E-3</v>
      </c>
      <c r="G216" s="13">
        <f t="shared" si="16"/>
        <v>2.25</v>
      </c>
      <c r="H216" s="18">
        <f t="shared" si="17"/>
        <v>2.5013896609227346E-3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1</v>
      </c>
      <c r="E218" s="12">
        <f t="shared" si="18"/>
        <v>5.5586436909394106E-4</v>
      </c>
      <c r="F218" s="12">
        <f t="shared" si="19"/>
        <v>2.0695364238410596E-4</v>
      </c>
      <c r="G218" s="13">
        <f t="shared" si="20"/>
        <v>-0.5</v>
      </c>
      <c r="H218" s="18">
        <f t="shared" si="21"/>
        <v>-2.7793218454697053E-4</v>
      </c>
    </row>
    <row r="219" spans="2:8" ht="15" x14ac:dyDescent="0.2">
      <c r="B219" s="4" t="s">
        <v>306</v>
      </c>
      <c r="C219" s="10">
        <v>0</v>
      </c>
      <c r="D219" s="10">
        <v>5</v>
      </c>
      <c r="E219" s="12" t="str">
        <f t="shared" si="18"/>
        <v/>
      </c>
      <c r="F219" s="12">
        <f t="shared" si="19"/>
        <v>1.0347682119205299E-3</v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2</v>
      </c>
      <c r="D220" s="10">
        <v>1</v>
      </c>
      <c r="E220" s="12">
        <f t="shared" si="18"/>
        <v>5.5586436909394106E-4</v>
      </c>
      <c r="F220" s="12">
        <f t="shared" si="19"/>
        <v>2.0695364238410596E-4</v>
      </c>
      <c r="G220" s="13">
        <f t="shared" si="20"/>
        <v>-0.5</v>
      </c>
      <c r="H220" s="18">
        <f t="shared" si="21"/>
        <v>-2.7793218454697053E-4</v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2.7793218454697053E-4</v>
      </c>
      <c r="F221" s="12" t="str">
        <f t="shared" si="19"/>
        <v/>
      </c>
      <c r="G221" s="13" t="str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1</v>
      </c>
      <c r="D222" s="10">
        <v>3</v>
      </c>
      <c r="E222" s="12">
        <f t="shared" si="18"/>
        <v>2.7793218454697053E-4</v>
      </c>
      <c r="F222" s="12">
        <f t="shared" si="19"/>
        <v>6.2086092715231791E-4</v>
      </c>
      <c r="G222" s="13">
        <f t="shared" si="20"/>
        <v>2</v>
      </c>
      <c r="H222" s="18">
        <f t="shared" si="21"/>
        <v>5.5586436909394106E-4</v>
      </c>
    </row>
    <row r="223" spans="2:8" ht="15" x14ac:dyDescent="0.2">
      <c r="B223" s="4" t="s">
        <v>562</v>
      </c>
      <c r="C223" s="10">
        <v>4</v>
      </c>
      <c r="D223" s="10">
        <v>1</v>
      </c>
      <c r="E223" s="12">
        <f t="shared" si="18"/>
        <v>1.1117287381878821E-3</v>
      </c>
      <c r="F223" s="12">
        <f t="shared" si="19"/>
        <v>2.0695364238410596E-4</v>
      </c>
      <c r="G223" s="13">
        <f t="shared" si="20"/>
        <v>-0.75</v>
      </c>
      <c r="H223" s="18">
        <f t="shared" si="21"/>
        <v>-8.3379655364091158E-4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3</v>
      </c>
      <c r="D226" s="10">
        <v>1</v>
      </c>
      <c r="E226" s="12">
        <f t="shared" si="18"/>
        <v>8.3379655364091158E-4</v>
      </c>
      <c r="F226" s="12">
        <f t="shared" si="19"/>
        <v>2.0695364238410596E-4</v>
      </c>
      <c r="G226" s="13">
        <f t="shared" si="20"/>
        <v>-0.66666666666666663</v>
      </c>
      <c r="H226" s="18">
        <f t="shared" si="21"/>
        <v>-5.5586436909394106E-4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0</v>
      </c>
      <c r="E228" s="12">
        <f t="shared" si="18"/>
        <v>2.7793218454697053E-4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14</v>
      </c>
      <c r="D229" s="10">
        <v>12</v>
      </c>
      <c r="E229" s="12">
        <f t="shared" si="18"/>
        <v>3.8910505836575876E-3</v>
      </c>
      <c r="F229" s="12">
        <f t="shared" si="19"/>
        <v>2.4834437086092716E-3</v>
      </c>
      <c r="G229" s="13">
        <f t="shared" si="20"/>
        <v>-0.14285714285714285</v>
      </c>
      <c r="H229" s="18">
        <f t="shared" si="21"/>
        <v>-5.5586436909394106E-4</v>
      </c>
    </row>
    <row r="230" spans="2:8" ht="15" x14ac:dyDescent="0.2">
      <c r="B230" s="4" t="s">
        <v>312</v>
      </c>
      <c r="C230" s="10">
        <v>6</v>
      </c>
      <c r="D230" s="10">
        <v>9</v>
      </c>
      <c r="E230" s="12">
        <f t="shared" si="18"/>
        <v>1.6675931072818232E-3</v>
      </c>
      <c r="F230" s="12">
        <f t="shared" si="19"/>
        <v>1.8625827814569536E-3</v>
      </c>
      <c r="G230" s="13">
        <f t="shared" si="20"/>
        <v>0.5</v>
      </c>
      <c r="H230" s="18">
        <f t="shared" si="21"/>
        <v>8.3379655364091158E-4</v>
      </c>
    </row>
    <row r="231" spans="2:8" ht="30" x14ac:dyDescent="0.2">
      <c r="B231" s="4" t="s">
        <v>313</v>
      </c>
      <c r="C231" s="10">
        <v>16</v>
      </c>
      <c r="D231" s="10">
        <v>18</v>
      </c>
      <c r="E231" s="12">
        <f t="shared" si="18"/>
        <v>4.4469149527515284E-3</v>
      </c>
      <c r="F231" s="12">
        <f t="shared" si="19"/>
        <v>3.7251655629139072E-3</v>
      </c>
      <c r="G231" s="13">
        <f t="shared" si="20"/>
        <v>0.125</v>
      </c>
      <c r="H231" s="18">
        <f t="shared" si="21"/>
        <v>5.5586436909394106E-4</v>
      </c>
    </row>
    <row r="232" spans="2:8" ht="15" x14ac:dyDescent="0.2">
      <c r="B232" s="4" t="s">
        <v>77</v>
      </c>
      <c r="C232" s="10">
        <v>199</v>
      </c>
      <c r="D232" s="10">
        <v>466</v>
      </c>
      <c r="E232" s="12">
        <f t="shared" si="18"/>
        <v>5.5308504724847135E-2</v>
      </c>
      <c r="F232" s="12">
        <f t="shared" si="19"/>
        <v>9.6440397350993384E-2</v>
      </c>
      <c r="G232" s="13">
        <f t="shared" si="20"/>
        <v>1.3417085427135678</v>
      </c>
      <c r="H232" s="18">
        <f t="shared" si="21"/>
        <v>7.420789327404112E-2</v>
      </c>
    </row>
    <row r="233" spans="2:8" ht="15" x14ac:dyDescent="0.2">
      <c r="B233" s="4" t="s">
        <v>74</v>
      </c>
      <c r="C233" s="10">
        <v>4</v>
      </c>
      <c r="D233" s="10">
        <v>0</v>
      </c>
      <c r="E233" s="12">
        <f t="shared" si="18"/>
        <v>1.1117287381878821E-3</v>
      </c>
      <c r="F233" s="12" t="str">
        <f t="shared" si="19"/>
        <v/>
      </c>
      <c r="G233" s="13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2</v>
      </c>
      <c r="D234" s="10">
        <v>2</v>
      </c>
      <c r="E234" s="12">
        <f t="shared" si="18"/>
        <v>5.5586436909394106E-4</v>
      </c>
      <c r="F234" s="12">
        <f t="shared" si="19"/>
        <v>4.1390728476821192E-4</v>
      </c>
      <c r="G234" s="13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30</v>
      </c>
      <c r="D235" s="10">
        <v>16</v>
      </c>
      <c r="E235" s="12">
        <f t="shared" si="18"/>
        <v>8.337965536409116E-3</v>
      </c>
      <c r="F235" s="12">
        <f t="shared" si="19"/>
        <v>3.3112582781456954E-3</v>
      </c>
      <c r="G235" s="13">
        <f t="shared" si="20"/>
        <v>-0.46666666666666667</v>
      </c>
      <c r="H235" s="18">
        <f t="shared" si="21"/>
        <v>-3.8910505836575876E-3</v>
      </c>
    </row>
    <row r="236" spans="2:8" ht="15" x14ac:dyDescent="0.2">
      <c r="B236" s="4" t="s">
        <v>315</v>
      </c>
      <c r="C236" s="10">
        <v>0</v>
      </c>
      <c r="D236" s="10">
        <v>2</v>
      </c>
      <c r="E236" s="12" t="str">
        <f t="shared" si="18"/>
        <v/>
      </c>
      <c r="F236" s="12">
        <f t="shared" si="19"/>
        <v>4.1390728476821192E-4</v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8</v>
      </c>
      <c r="D237" s="10">
        <v>10</v>
      </c>
      <c r="E237" s="12">
        <f t="shared" si="18"/>
        <v>2.2234574763757642E-3</v>
      </c>
      <c r="F237" s="12">
        <f t="shared" si="19"/>
        <v>2.0695364238410598E-3</v>
      </c>
      <c r="G237" s="13">
        <f t="shared" si="20"/>
        <v>0.25</v>
      </c>
      <c r="H237" s="18">
        <f t="shared" si="21"/>
        <v>5.5586436909394106E-4</v>
      </c>
    </row>
    <row r="238" spans="2:8" ht="15" x14ac:dyDescent="0.2">
      <c r="B238" s="4" t="s">
        <v>85</v>
      </c>
      <c r="C238" s="10">
        <v>90</v>
      </c>
      <c r="D238" s="10">
        <v>60</v>
      </c>
      <c r="E238" s="12">
        <f t="shared" si="18"/>
        <v>2.501389660922735E-2</v>
      </c>
      <c r="F238" s="12">
        <f t="shared" si="19"/>
        <v>1.2417218543046357E-2</v>
      </c>
      <c r="G238" s="13">
        <f t="shared" si="20"/>
        <v>-0.33333333333333331</v>
      </c>
      <c r="H238" s="18">
        <f t="shared" si="21"/>
        <v>-8.337965536409116E-3</v>
      </c>
    </row>
    <row r="239" spans="2:8" ht="15" x14ac:dyDescent="0.2">
      <c r="B239" s="4" t="s">
        <v>81</v>
      </c>
      <c r="C239" s="10">
        <v>6</v>
      </c>
      <c r="D239" s="10">
        <v>8</v>
      </c>
      <c r="E239" s="12">
        <f t="shared" si="18"/>
        <v>1.6675931072818232E-3</v>
      </c>
      <c r="F239" s="12">
        <f t="shared" si="19"/>
        <v>1.6556291390728477E-3</v>
      </c>
      <c r="G239" s="13">
        <f t="shared" si="20"/>
        <v>0.33333333333333331</v>
      </c>
      <c r="H239" s="18">
        <f t="shared" si="21"/>
        <v>5.5586436909394106E-4</v>
      </c>
    </row>
    <row r="240" spans="2:8" ht="15" x14ac:dyDescent="0.2">
      <c r="B240" s="4" t="s">
        <v>316</v>
      </c>
      <c r="C240" s="10">
        <v>6</v>
      </c>
      <c r="D240" s="10">
        <v>2</v>
      </c>
      <c r="E240" s="12">
        <f t="shared" si="18"/>
        <v>1.6675931072818232E-3</v>
      </c>
      <c r="F240" s="12">
        <f t="shared" si="19"/>
        <v>4.1390728476821192E-4</v>
      </c>
      <c r="G240" s="13">
        <f t="shared" si="20"/>
        <v>-0.66666666666666663</v>
      </c>
      <c r="H240" s="18">
        <f t="shared" si="21"/>
        <v>-1.1117287381878821E-3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2.7793218454697053E-4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1</v>
      </c>
      <c r="D243" s="10">
        <v>1</v>
      </c>
      <c r="E243" s="12">
        <f t="shared" si="18"/>
        <v>2.7793218454697053E-4</v>
      </c>
      <c r="F243" s="12">
        <f t="shared" si="19"/>
        <v>2.0695364238410596E-4</v>
      </c>
      <c r="G243" s="13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6</v>
      </c>
      <c r="D244" s="10">
        <v>8</v>
      </c>
      <c r="E244" s="12">
        <f t="shared" si="18"/>
        <v>1.6675931072818232E-3</v>
      </c>
      <c r="F244" s="12">
        <f t="shared" si="19"/>
        <v>1.6556291390728477E-3</v>
      </c>
      <c r="G244" s="13">
        <f t="shared" si="20"/>
        <v>0.33333333333333331</v>
      </c>
      <c r="H244" s="18">
        <f t="shared" si="21"/>
        <v>5.5586436909394106E-4</v>
      </c>
    </row>
    <row r="245" spans="2:8" ht="15" x14ac:dyDescent="0.2">
      <c r="B245" s="4" t="s">
        <v>84</v>
      </c>
      <c r="C245" s="10">
        <v>2</v>
      </c>
      <c r="D245" s="10">
        <v>1</v>
      </c>
      <c r="E245" s="12">
        <f t="shared" si="18"/>
        <v>5.5586436909394106E-4</v>
      </c>
      <c r="F245" s="12">
        <f t="shared" si="19"/>
        <v>2.0695364238410596E-4</v>
      </c>
      <c r="G245" s="13">
        <f t="shared" si="20"/>
        <v>-0.5</v>
      </c>
      <c r="H245" s="18">
        <f t="shared" si="21"/>
        <v>-2.7793218454697053E-4</v>
      </c>
    </row>
    <row r="246" spans="2:8" ht="15" x14ac:dyDescent="0.2">
      <c r="B246" s="4" t="s">
        <v>318</v>
      </c>
      <c r="C246" s="10">
        <v>5</v>
      </c>
      <c r="D246" s="10">
        <v>0</v>
      </c>
      <c r="E246" s="12">
        <f t="shared" si="18"/>
        <v>1.3896609227348527E-3</v>
      </c>
      <c r="F246" s="12" t="str">
        <f t="shared" si="19"/>
        <v/>
      </c>
      <c r="G246" s="13" t="str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203</v>
      </c>
      <c r="D247" s="10">
        <v>111</v>
      </c>
      <c r="E247" s="12">
        <f t="shared" si="18"/>
        <v>5.642023346303502E-2</v>
      </c>
      <c r="F247" s="12">
        <f t="shared" si="19"/>
        <v>2.2971854304635761E-2</v>
      </c>
      <c r="G247" s="13">
        <f t="shared" si="20"/>
        <v>-0.45320197044334976</v>
      </c>
      <c r="H247" s="18">
        <f t="shared" si="21"/>
        <v>-2.5569760978321289E-2</v>
      </c>
    </row>
    <row r="248" spans="2:8" ht="15" x14ac:dyDescent="0.2">
      <c r="B248" s="4" t="s">
        <v>86</v>
      </c>
      <c r="C248" s="10">
        <v>13</v>
      </c>
      <c r="D248" s="10">
        <v>682</v>
      </c>
      <c r="E248" s="12">
        <f t="shared" si="18"/>
        <v>3.6131183991106172E-3</v>
      </c>
      <c r="F248" s="12">
        <f t="shared" si="19"/>
        <v>0.14114238410596028</v>
      </c>
      <c r="G248" s="13">
        <f t="shared" si="20"/>
        <v>51.46153846153846</v>
      </c>
      <c r="H248" s="18">
        <f t="shared" si="21"/>
        <v>0.1859366314619233</v>
      </c>
    </row>
    <row r="249" spans="2:8" ht="15" x14ac:dyDescent="0.2">
      <c r="B249" s="4" t="s">
        <v>87</v>
      </c>
      <c r="C249" s="10">
        <v>5</v>
      </c>
      <c r="D249" s="10">
        <v>22</v>
      </c>
      <c r="E249" s="12">
        <f t="shared" si="18"/>
        <v>1.3896609227348527E-3</v>
      </c>
      <c r="F249" s="12">
        <f t="shared" si="19"/>
        <v>4.552980132450331E-3</v>
      </c>
      <c r="G249" s="13">
        <f t="shared" si="20"/>
        <v>3.4</v>
      </c>
      <c r="H249" s="18">
        <f t="shared" si="21"/>
        <v>4.7248471372984989E-3</v>
      </c>
    </row>
    <row r="250" spans="2:8" ht="15" x14ac:dyDescent="0.2">
      <c r="B250" s="4" t="s">
        <v>82</v>
      </c>
      <c r="C250" s="10">
        <v>3</v>
      </c>
      <c r="D250" s="10">
        <v>0</v>
      </c>
      <c r="E250" s="12">
        <f t="shared" si="18"/>
        <v>8.3379655364091158E-4</v>
      </c>
      <c r="F250" s="12" t="str">
        <f t="shared" si="19"/>
        <v/>
      </c>
      <c r="G250" s="13" t="str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10">
        <v>0</v>
      </c>
      <c r="D251" s="10">
        <v>2</v>
      </c>
      <c r="E251" s="12" t="str">
        <f t="shared" si="18"/>
        <v/>
      </c>
      <c r="F251" s="12">
        <f t="shared" si="19"/>
        <v>4.1390728476821192E-4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44</v>
      </c>
      <c r="E252" s="12" t="str">
        <f t="shared" si="18"/>
        <v/>
      </c>
      <c r="F252" s="12">
        <f t="shared" si="19"/>
        <v>9.1059602649006619E-3</v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182</v>
      </c>
      <c r="D253" s="10">
        <v>33</v>
      </c>
      <c r="E253" s="12">
        <f t="shared" si="18"/>
        <v>5.0583657587548639E-2</v>
      </c>
      <c r="F253" s="12">
        <f t="shared" si="19"/>
        <v>6.8294701986754969E-3</v>
      </c>
      <c r="G253" s="13">
        <f t="shared" si="20"/>
        <v>-0.81868131868131866</v>
      </c>
      <c r="H253" s="18">
        <f t="shared" si="21"/>
        <v>-4.1411895497498609E-2</v>
      </c>
    </row>
    <row r="254" spans="2:8" ht="15" x14ac:dyDescent="0.2">
      <c r="B254" s="4" t="s">
        <v>323</v>
      </c>
      <c r="C254" s="10">
        <v>7</v>
      </c>
      <c r="D254" s="10">
        <v>4</v>
      </c>
      <c r="E254" s="12">
        <f t="shared" si="18"/>
        <v>1.9455252918287938E-3</v>
      </c>
      <c r="F254" s="12">
        <f t="shared" si="19"/>
        <v>8.2781456953642384E-4</v>
      </c>
      <c r="G254" s="13">
        <f t="shared" si="20"/>
        <v>-0.42857142857142855</v>
      </c>
      <c r="H254" s="18">
        <f t="shared" si="21"/>
        <v>-8.3379655364091158E-4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348</v>
      </c>
      <c r="D256" s="10">
        <v>755</v>
      </c>
      <c r="E256" s="12">
        <f t="shared" si="18"/>
        <v>9.6720400222345751E-2</v>
      </c>
      <c r="F256" s="12">
        <f t="shared" si="19"/>
        <v>0.15625</v>
      </c>
      <c r="G256" s="13">
        <f t="shared" si="20"/>
        <v>1.1695402298850575</v>
      </c>
      <c r="H256" s="18">
        <f t="shared" si="21"/>
        <v>0.11311839911061701</v>
      </c>
    </row>
    <row r="257" spans="2:8" ht="15" x14ac:dyDescent="0.2">
      <c r="B257" s="4" t="s">
        <v>325</v>
      </c>
      <c r="C257" s="10">
        <v>2</v>
      </c>
      <c r="D257" s="10">
        <v>2</v>
      </c>
      <c r="E257" s="12">
        <f t="shared" si="18"/>
        <v>5.5586436909394106E-4</v>
      </c>
      <c r="F257" s="12">
        <f t="shared" si="19"/>
        <v>4.1390728476821192E-4</v>
      </c>
      <c r="G257" s="13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6</v>
      </c>
      <c r="D258" s="10">
        <v>0</v>
      </c>
      <c r="E258" s="12">
        <f t="shared" si="18"/>
        <v>1.6675931072818232E-3</v>
      </c>
      <c r="F258" s="12" t="str">
        <f t="shared" si="19"/>
        <v/>
      </c>
      <c r="G258" s="13" t="str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10">
        <v>2</v>
      </c>
      <c r="D259" s="10">
        <v>9</v>
      </c>
      <c r="E259" s="12">
        <f t="shared" si="18"/>
        <v>5.5586436909394106E-4</v>
      </c>
      <c r="F259" s="12">
        <f t="shared" si="19"/>
        <v>1.8625827814569536E-3</v>
      </c>
      <c r="G259" s="13">
        <f t="shared" si="20"/>
        <v>3.5</v>
      </c>
      <c r="H259" s="18">
        <f t="shared" si="21"/>
        <v>1.9455252918287938E-3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8"/>
        <v>2.7793218454697053E-4</v>
      </c>
      <c r="F261" s="12" t="str">
        <f t="shared" si="19"/>
        <v/>
      </c>
      <c r="G261" s="13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3</v>
      </c>
      <c r="D262" s="10">
        <v>3</v>
      </c>
      <c r="E262" s="12">
        <f t="shared" si="18"/>
        <v>8.3379655364091158E-4</v>
      </c>
      <c r="F262" s="12">
        <f t="shared" si="19"/>
        <v>6.2086092715231791E-4</v>
      </c>
      <c r="G262" s="13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4</v>
      </c>
      <c r="D266" s="10">
        <v>5</v>
      </c>
      <c r="E266" s="12">
        <f t="shared" si="18"/>
        <v>1.1117287381878821E-3</v>
      </c>
      <c r="F266" s="12">
        <f t="shared" si="19"/>
        <v>1.0347682119205299E-3</v>
      </c>
      <c r="G266" s="13">
        <f t="shared" si="20"/>
        <v>0.25</v>
      </c>
      <c r="H266" s="18">
        <f t="shared" si="21"/>
        <v>2.7793218454697053E-4</v>
      </c>
    </row>
    <row r="267" spans="2:8" ht="15" x14ac:dyDescent="0.2">
      <c r="B267" s="4" t="s">
        <v>333</v>
      </c>
      <c r="C267" s="10">
        <v>1</v>
      </c>
      <c r="D267" s="10">
        <v>0</v>
      </c>
      <c r="E267" s="12">
        <f t="shared" si="18"/>
        <v>2.7793218454697053E-4</v>
      </c>
      <c r="F267" s="12" t="str">
        <f t="shared" si="19"/>
        <v/>
      </c>
      <c r="G267" s="13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10</v>
      </c>
      <c r="D268" s="10">
        <v>3</v>
      </c>
      <c r="E268" s="12">
        <f t="shared" si="18"/>
        <v>2.7793218454697055E-3</v>
      </c>
      <c r="F268" s="12">
        <f t="shared" si="19"/>
        <v>6.2086092715231791E-4</v>
      </c>
      <c r="G268" s="13">
        <f t="shared" si="20"/>
        <v>-0.7</v>
      </c>
      <c r="H268" s="18">
        <f t="shared" si="21"/>
        <v>-1.9455252918287938E-3</v>
      </c>
    </row>
    <row r="269" spans="2:8" ht="15" x14ac:dyDescent="0.2">
      <c r="B269" s="4" t="s">
        <v>335</v>
      </c>
      <c r="C269" s="10">
        <v>1</v>
      </c>
      <c r="D269" s="10">
        <v>1</v>
      </c>
      <c r="E269" s="12">
        <f t="shared" si="18"/>
        <v>2.7793218454697053E-4</v>
      </c>
      <c r="F269" s="12">
        <f t="shared" si="19"/>
        <v>2.0695364238410596E-4</v>
      </c>
      <c r="G269" s="13">
        <f t="shared" si="20"/>
        <v>0</v>
      </c>
      <c r="H269" s="18">
        <f t="shared" si="21"/>
        <v>0</v>
      </c>
    </row>
    <row r="270" spans="2:8" ht="30" x14ac:dyDescent="0.2">
      <c r="B270" s="4" t="s">
        <v>336</v>
      </c>
      <c r="C270" s="10">
        <v>1</v>
      </c>
      <c r="D270" s="10">
        <v>1</v>
      </c>
      <c r="E270" s="12">
        <f t="shared" si="18"/>
        <v>2.7793218454697053E-4</v>
      </c>
      <c r="F270" s="12">
        <f t="shared" si="19"/>
        <v>2.0695364238410596E-4</v>
      </c>
      <c r="G270" s="13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4</v>
      </c>
      <c r="D273" s="10">
        <v>62</v>
      </c>
      <c r="E273" s="12">
        <f t="shared" si="18"/>
        <v>1.1117287381878821E-3</v>
      </c>
      <c r="F273" s="12">
        <f t="shared" si="19"/>
        <v>1.2831125827814569E-2</v>
      </c>
      <c r="G273" s="13">
        <f t="shared" si="20"/>
        <v>14.5</v>
      </c>
      <c r="H273" s="18">
        <f t="shared" si="21"/>
        <v>1.612006670372429E-2</v>
      </c>
    </row>
    <row r="274" spans="2:8" ht="15" x14ac:dyDescent="0.2">
      <c r="B274" s="4" t="s">
        <v>338</v>
      </c>
      <c r="C274" s="10">
        <v>0</v>
      </c>
      <c r="D274" s="10">
        <v>1</v>
      </c>
      <c r="E274" s="12" t="str">
        <f t="shared" si="18"/>
        <v/>
      </c>
      <c r="F274" s="12">
        <f t="shared" si="19"/>
        <v>2.0695364238410596E-4</v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2.0695364238410596E-4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1</v>
      </c>
      <c r="E281" s="12" t="str">
        <f t="shared" ref="E281:E288" si="22">+IF(C281=0,"",C281/C$151)</f>
        <v/>
      </c>
      <c r="F281" s="12">
        <f t="shared" ref="F281:F288" si="23">+IF(D281=0,"",D281/D$151)</f>
        <v>2.0695364238410596E-4</v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4</v>
      </c>
      <c r="D282" s="10">
        <v>0</v>
      </c>
      <c r="E282" s="12">
        <f t="shared" si="22"/>
        <v>1.1117287381878821E-3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1</v>
      </c>
      <c r="D283" s="10">
        <v>0</v>
      </c>
      <c r="E283" s="12">
        <f t="shared" si="22"/>
        <v>2.7793218454697053E-4</v>
      </c>
      <c r="F283" s="12" t="str">
        <f t="shared" si="23"/>
        <v/>
      </c>
      <c r="G283" s="13" t="str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2</v>
      </c>
      <c r="D286" s="10">
        <v>1</v>
      </c>
      <c r="E286" s="12">
        <f t="shared" si="22"/>
        <v>5.5586436909394106E-4</v>
      </c>
      <c r="F286" s="12">
        <f t="shared" si="23"/>
        <v>2.0695364238410596E-4</v>
      </c>
      <c r="G286" s="13">
        <f t="shared" si="24"/>
        <v>-0.5</v>
      </c>
      <c r="H286" s="18">
        <f t="shared" si="25"/>
        <v>-2.7793218454697053E-4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14412</v>
      </c>
      <c r="D294" s="40">
        <f>SUM(D295:D499)</f>
        <v>14028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-2.6644462947543714E-2</v>
      </c>
      <c r="H294" s="41">
        <f>+IF(OR(AND(E294=""),(G294="")),"",E294*G294)</f>
        <v>-2.6644462947543714E-2</v>
      </c>
    </row>
    <row r="295" spans="2:8" ht="15" x14ac:dyDescent="0.2">
      <c r="B295" s="3" t="s">
        <v>100</v>
      </c>
      <c r="C295" s="10">
        <v>139</v>
      </c>
      <c r="D295" s="10">
        <v>103</v>
      </c>
      <c r="E295" s="12">
        <f>+IF(C295=0,"",C295/C$294)</f>
        <v>9.6447404940327511E-3</v>
      </c>
      <c r="F295" s="12">
        <f>+IF(D295=0,"",D295/D$294)</f>
        <v>7.3424579412603363E-3</v>
      </c>
      <c r="G295" s="13">
        <f>+IF(OR(AND(D295=0),(C295=0)),"0",((D295-C295)/C295))</f>
        <v>-0.25899280575539568</v>
      </c>
      <c r="H295" s="18">
        <f>+IF(OR(AND(E295=""),(G295="")),"",E295*G295)</f>
        <v>-2.4979184013322231E-3</v>
      </c>
    </row>
    <row r="296" spans="2:8" ht="15" x14ac:dyDescent="0.2">
      <c r="B296" s="3" t="s">
        <v>113</v>
      </c>
      <c r="C296" s="10">
        <v>8</v>
      </c>
      <c r="D296" s="10">
        <v>7</v>
      </c>
      <c r="E296" s="12">
        <f t="shared" ref="E296:E359" si="26">+IF(C296=0,"",C296/C$294)</f>
        <v>5.5509297807382742E-4</v>
      </c>
      <c r="F296" s="12">
        <f t="shared" ref="F296:F359" si="27">+IF(D296=0,"",D296/D$294)</f>
        <v>4.9900199600798399E-4</v>
      </c>
      <c r="G296" s="13">
        <f t="shared" ref="G296:G359" si="28">+IF(OR(AND(D296=0),(C296=0)),"0",((D296-C296)/C296))</f>
        <v>-0.125</v>
      </c>
      <c r="H296" s="18">
        <f t="shared" ref="H296:H359" si="29">+IF(OR(AND(E296=""),(G296="")),"",E296*G296)</f>
        <v>-6.9386622259228427E-5</v>
      </c>
    </row>
    <row r="297" spans="2:8" ht="15" x14ac:dyDescent="0.2">
      <c r="B297" s="3" t="s">
        <v>104</v>
      </c>
      <c r="C297" s="10">
        <v>18</v>
      </c>
      <c r="D297" s="10">
        <v>42</v>
      </c>
      <c r="E297" s="12">
        <f t="shared" si="26"/>
        <v>1.2489592006661116E-3</v>
      </c>
      <c r="F297" s="12">
        <f t="shared" si="27"/>
        <v>2.9940119760479044E-3</v>
      </c>
      <c r="G297" s="13">
        <f t="shared" si="28"/>
        <v>1.3333333333333333</v>
      </c>
      <c r="H297" s="18">
        <f t="shared" si="29"/>
        <v>1.6652789342214819E-3</v>
      </c>
    </row>
    <row r="298" spans="2:8" ht="15" x14ac:dyDescent="0.2">
      <c r="B298" s="3" t="s">
        <v>95</v>
      </c>
      <c r="C298" s="10">
        <v>42</v>
      </c>
      <c r="D298" s="10">
        <v>15</v>
      </c>
      <c r="E298" s="12">
        <f t="shared" si="26"/>
        <v>2.9142381348875937E-3</v>
      </c>
      <c r="F298" s="12">
        <f t="shared" si="27"/>
        <v>1.0692899914456801E-3</v>
      </c>
      <c r="G298" s="13">
        <f t="shared" si="28"/>
        <v>-0.6428571428571429</v>
      </c>
      <c r="H298" s="18">
        <f t="shared" si="29"/>
        <v>-1.8734388009991674E-3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7.128599942971201E-5</v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1</v>
      </c>
      <c r="E300" s="12">
        <f t="shared" si="26"/>
        <v>6.9386622259228427E-5</v>
      </c>
      <c r="F300" s="12">
        <f t="shared" si="27"/>
        <v>7.128599942971201E-5</v>
      </c>
      <c r="G300" s="13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248</v>
      </c>
      <c r="D301" s="10">
        <v>235</v>
      </c>
      <c r="E301" s="12">
        <f t="shared" si="26"/>
        <v>1.7207882320288647E-2</v>
      </c>
      <c r="F301" s="12">
        <f t="shared" si="27"/>
        <v>1.6752209865982321E-2</v>
      </c>
      <c r="G301" s="13">
        <f t="shared" si="28"/>
        <v>-5.2419354838709679E-2</v>
      </c>
      <c r="H301" s="18">
        <f t="shared" si="29"/>
        <v>-9.0202608936996943E-4</v>
      </c>
    </row>
    <row r="302" spans="2:8" ht="15" x14ac:dyDescent="0.2">
      <c r="B302" s="3" t="s">
        <v>109</v>
      </c>
      <c r="C302" s="10">
        <v>7</v>
      </c>
      <c r="D302" s="10">
        <v>7</v>
      </c>
      <c r="E302" s="12">
        <f t="shared" si="26"/>
        <v>4.8570635581459895E-4</v>
      </c>
      <c r="F302" s="12">
        <f t="shared" si="27"/>
        <v>4.9900199600798399E-4</v>
      </c>
      <c r="G302" s="13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6</v>
      </c>
      <c r="D303" s="10">
        <v>7</v>
      </c>
      <c r="E303" s="12">
        <f t="shared" si="26"/>
        <v>4.1631973355537054E-4</v>
      </c>
      <c r="F303" s="12">
        <f t="shared" si="27"/>
        <v>4.9900199600798399E-4</v>
      </c>
      <c r="G303" s="13">
        <f t="shared" si="28"/>
        <v>0.16666666666666666</v>
      </c>
      <c r="H303" s="18">
        <f t="shared" si="29"/>
        <v>6.9386622259228414E-5</v>
      </c>
    </row>
    <row r="304" spans="2:8" ht="15" x14ac:dyDescent="0.2">
      <c r="B304" s="3" t="s">
        <v>107</v>
      </c>
      <c r="C304" s="10">
        <v>6</v>
      </c>
      <c r="D304" s="10">
        <v>5</v>
      </c>
      <c r="E304" s="12">
        <f t="shared" si="26"/>
        <v>4.1631973355537054E-4</v>
      </c>
      <c r="F304" s="12">
        <f t="shared" si="27"/>
        <v>3.5642999714856002E-4</v>
      </c>
      <c r="G304" s="13">
        <f t="shared" si="28"/>
        <v>-0.16666666666666666</v>
      </c>
      <c r="H304" s="18">
        <f t="shared" si="29"/>
        <v>-6.9386622259228414E-5</v>
      </c>
    </row>
    <row r="305" spans="2:8" ht="15" x14ac:dyDescent="0.2">
      <c r="B305" s="3" t="s">
        <v>351</v>
      </c>
      <c r="C305" s="10">
        <v>20</v>
      </c>
      <c r="D305" s="10">
        <v>6</v>
      </c>
      <c r="E305" s="12">
        <f t="shared" si="26"/>
        <v>1.3877324451845685E-3</v>
      </c>
      <c r="F305" s="12">
        <f t="shared" si="27"/>
        <v>4.2771599657827201E-4</v>
      </c>
      <c r="G305" s="13">
        <f t="shared" si="28"/>
        <v>-0.7</v>
      </c>
      <c r="H305" s="18">
        <f t="shared" si="29"/>
        <v>-9.714127116291979E-4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102</v>
      </c>
      <c r="D307" s="10">
        <v>73</v>
      </c>
      <c r="E307" s="12">
        <f t="shared" si="26"/>
        <v>7.0774354704412987E-3</v>
      </c>
      <c r="F307" s="12">
        <f t="shared" si="27"/>
        <v>5.2038779583689762E-3</v>
      </c>
      <c r="G307" s="13">
        <f t="shared" si="28"/>
        <v>-0.28431372549019607</v>
      </c>
      <c r="H307" s="18">
        <f t="shared" si="29"/>
        <v>-2.0122120455176242E-3</v>
      </c>
    </row>
    <row r="308" spans="2:8" ht="15" x14ac:dyDescent="0.2">
      <c r="B308" s="3" t="s">
        <v>99</v>
      </c>
      <c r="C308" s="10">
        <v>41</v>
      </c>
      <c r="D308" s="10">
        <v>32</v>
      </c>
      <c r="E308" s="12">
        <f t="shared" si="26"/>
        <v>2.8448515126283653E-3</v>
      </c>
      <c r="F308" s="12">
        <f t="shared" si="27"/>
        <v>2.2811519817507843E-3</v>
      </c>
      <c r="G308" s="13">
        <f t="shared" si="28"/>
        <v>-0.21951219512195122</v>
      </c>
      <c r="H308" s="18">
        <f t="shared" si="29"/>
        <v>-6.2447960033305578E-4</v>
      </c>
    </row>
    <row r="309" spans="2:8" ht="15" x14ac:dyDescent="0.2">
      <c r="B309" s="3" t="s">
        <v>96</v>
      </c>
      <c r="C309" s="10">
        <v>2</v>
      </c>
      <c r="D309" s="10">
        <v>2</v>
      </c>
      <c r="E309" s="12">
        <f t="shared" si="26"/>
        <v>1.3877324451845685E-4</v>
      </c>
      <c r="F309" s="12">
        <f t="shared" si="27"/>
        <v>1.4257199885942402E-4</v>
      </c>
      <c r="G309" s="13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138</v>
      </c>
      <c r="D310" s="10">
        <v>174</v>
      </c>
      <c r="E310" s="12">
        <f t="shared" si="26"/>
        <v>9.5753538717735214E-3</v>
      </c>
      <c r="F310" s="12">
        <f t="shared" si="27"/>
        <v>1.2403763900769889E-2</v>
      </c>
      <c r="G310" s="13">
        <f t="shared" si="28"/>
        <v>0.2608695652173913</v>
      </c>
      <c r="H310" s="18">
        <f t="shared" si="29"/>
        <v>2.4979184013322231E-3</v>
      </c>
    </row>
    <row r="311" spans="2:8" ht="15" x14ac:dyDescent="0.2">
      <c r="B311" s="3" t="s">
        <v>102</v>
      </c>
      <c r="C311" s="10">
        <v>25</v>
      </c>
      <c r="D311" s="10">
        <v>43</v>
      </c>
      <c r="E311" s="12">
        <f t="shared" si="26"/>
        <v>1.7346655564807105E-3</v>
      </c>
      <c r="F311" s="12">
        <f t="shared" si="27"/>
        <v>3.065297975477616E-3</v>
      </c>
      <c r="G311" s="13">
        <f t="shared" si="28"/>
        <v>0.72</v>
      </c>
      <c r="H311" s="18">
        <f t="shared" si="29"/>
        <v>1.2489592006661116E-3</v>
      </c>
    </row>
    <row r="312" spans="2:8" ht="15" x14ac:dyDescent="0.2">
      <c r="B312" s="3" t="s">
        <v>97</v>
      </c>
      <c r="C312" s="10">
        <v>3</v>
      </c>
      <c r="D312" s="10">
        <v>0</v>
      </c>
      <c r="E312" s="12">
        <f t="shared" si="26"/>
        <v>2.0815986677768527E-4</v>
      </c>
      <c r="F312" s="12" t="str">
        <f t="shared" si="27"/>
        <v/>
      </c>
      <c r="G312" s="13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101</v>
      </c>
      <c r="D314" s="10">
        <v>790</v>
      </c>
      <c r="E314" s="12">
        <f t="shared" si="26"/>
        <v>7.0080488481820708E-3</v>
      </c>
      <c r="F314" s="12">
        <f t="shared" si="27"/>
        <v>5.6315939549472484E-2</v>
      </c>
      <c r="G314" s="13">
        <f t="shared" si="28"/>
        <v>6.8217821782178216</v>
      </c>
      <c r="H314" s="18">
        <f t="shared" si="29"/>
        <v>4.7807382736608381E-2</v>
      </c>
    </row>
    <row r="315" spans="2:8" ht="15" x14ac:dyDescent="0.2">
      <c r="B315" s="3" t="s">
        <v>354</v>
      </c>
      <c r="C315" s="10">
        <v>13</v>
      </c>
      <c r="D315" s="10">
        <v>729</v>
      </c>
      <c r="E315" s="12">
        <f t="shared" si="26"/>
        <v>9.0202608936996943E-4</v>
      </c>
      <c r="F315" s="12">
        <f t="shared" si="27"/>
        <v>5.1967493584260054E-2</v>
      </c>
      <c r="G315" s="13">
        <f t="shared" si="28"/>
        <v>55.07692307692308</v>
      </c>
      <c r="H315" s="18">
        <f t="shared" si="29"/>
        <v>4.9680821537607549E-2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7</v>
      </c>
      <c r="D317" s="10">
        <v>252</v>
      </c>
      <c r="E317" s="12">
        <f t="shared" si="26"/>
        <v>4.8570635581459895E-4</v>
      </c>
      <c r="F317" s="12">
        <f t="shared" si="27"/>
        <v>1.7964071856287425E-2</v>
      </c>
      <c r="G317" s="13">
        <f t="shared" si="28"/>
        <v>35</v>
      </c>
      <c r="H317" s="18">
        <f t="shared" si="29"/>
        <v>1.6999722453510963E-2</v>
      </c>
    </row>
    <row r="318" spans="2:8" ht="15" x14ac:dyDescent="0.2">
      <c r="B318" s="3" t="s">
        <v>355</v>
      </c>
      <c r="C318" s="10">
        <v>83</v>
      </c>
      <c r="D318" s="10">
        <v>90</v>
      </c>
      <c r="E318" s="12">
        <f t="shared" si="26"/>
        <v>5.7590896475159586E-3</v>
      </c>
      <c r="F318" s="12">
        <f t="shared" si="27"/>
        <v>6.4157399486740804E-3</v>
      </c>
      <c r="G318" s="13">
        <f t="shared" si="28"/>
        <v>8.4337349397590355E-2</v>
      </c>
      <c r="H318" s="18">
        <f t="shared" si="29"/>
        <v>4.857063558145989E-4</v>
      </c>
    </row>
    <row r="319" spans="2:8" ht="15" x14ac:dyDescent="0.2">
      <c r="B319" s="3" t="s">
        <v>115</v>
      </c>
      <c r="C319" s="10">
        <v>7</v>
      </c>
      <c r="D319" s="10">
        <v>21</v>
      </c>
      <c r="E319" s="12">
        <f t="shared" si="26"/>
        <v>4.8570635581459895E-4</v>
      </c>
      <c r="F319" s="12">
        <f t="shared" si="27"/>
        <v>1.4970059880239522E-3</v>
      </c>
      <c r="G319" s="13">
        <f t="shared" si="28"/>
        <v>2</v>
      </c>
      <c r="H319" s="18">
        <f t="shared" si="29"/>
        <v>9.714127116291979E-4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1</v>
      </c>
      <c r="D321" s="10">
        <v>4</v>
      </c>
      <c r="E321" s="12">
        <f t="shared" si="26"/>
        <v>6.9386622259228427E-5</v>
      </c>
      <c r="F321" s="12">
        <f t="shared" si="27"/>
        <v>2.8514399771884804E-4</v>
      </c>
      <c r="G321" s="13">
        <f t="shared" si="28"/>
        <v>3</v>
      </c>
      <c r="H321" s="18">
        <f t="shared" si="29"/>
        <v>2.081598667776853E-4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6</v>
      </c>
      <c r="D323" s="10">
        <v>4</v>
      </c>
      <c r="E323" s="12">
        <f t="shared" si="26"/>
        <v>4.1631973355537054E-4</v>
      </c>
      <c r="F323" s="12">
        <f t="shared" si="27"/>
        <v>2.8514399771884804E-4</v>
      </c>
      <c r="G323" s="13">
        <f t="shared" si="28"/>
        <v>-0.33333333333333331</v>
      </c>
      <c r="H323" s="18">
        <f t="shared" si="29"/>
        <v>-1.3877324451845683E-4</v>
      </c>
    </row>
    <row r="324" spans="2:8" ht="15" x14ac:dyDescent="0.2">
      <c r="B324" s="3" t="s">
        <v>473</v>
      </c>
      <c r="C324" s="10">
        <v>2</v>
      </c>
      <c r="D324" s="10">
        <v>3</v>
      </c>
      <c r="E324" s="12">
        <f t="shared" si="26"/>
        <v>1.3877324451845685E-4</v>
      </c>
      <c r="F324" s="12">
        <f t="shared" si="27"/>
        <v>2.13857998289136E-4</v>
      </c>
      <c r="G324" s="13">
        <f t="shared" si="28"/>
        <v>0.5</v>
      </c>
      <c r="H324" s="18">
        <f t="shared" si="29"/>
        <v>6.9386622259228427E-5</v>
      </c>
    </row>
    <row r="325" spans="2:8" ht="15" x14ac:dyDescent="0.2">
      <c r="B325" s="3" t="s">
        <v>474</v>
      </c>
      <c r="C325" s="10">
        <v>1</v>
      </c>
      <c r="D325" s="10">
        <v>0</v>
      </c>
      <c r="E325" s="12">
        <f t="shared" si="26"/>
        <v>6.9386622259228427E-5</v>
      </c>
      <c r="F325" s="12" t="str">
        <f t="shared" si="27"/>
        <v/>
      </c>
      <c r="G325" s="13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79</v>
      </c>
      <c r="D326" s="10">
        <v>136</v>
      </c>
      <c r="E326" s="12">
        <f t="shared" si="26"/>
        <v>5.4815431584790452E-3</v>
      </c>
      <c r="F326" s="12">
        <f t="shared" si="27"/>
        <v>9.6948959224408323E-3</v>
      </c>
      <c r="G326" s="13">
        <f t="shared" si="28"/>
        <v>0.72151898734177211</v>
      </c>
      <c r="H326" s="18">
        <f t="shared" si="29"/>
        <v>3.9550374687760195E-3</v>
      </c>
    </row>
    <row r="327" spans="2:8" ht="15" x14ac:dyDescent="0.2">
      <c r="B327" s="3" t="s">
        <v>358</v>
      </c>
      <c r="C327" s="10">
        <v>12</v>
      </c>
      <c r="D327" s="10">
        <v>6</v>
      </c>
      <c r="E327" s="12">
        <f t="shared" si="26"/>
        <v>8.3263946711074107E-4</v>
      </c>
      <c r="F327" s="12">
        <f t="shared" si="27"/>
        <v>4.2771599657827201E-4</v>
      </c>
      <c r="G327" s="13">
        <f t="shared" si="28"/>
        <v>-0.5</v>
      </c>
      <c r="H327" s="18">
        <f t="shared" si="29"/>
        <v>-4.1631973355537054E-4</v>
      </c>
    </row>
    <row r="328" spans="2:8" ht="15" x14ac:dyDescent="0.2">
      <c r="B328" s="3" t="s">
        <v>116</v>
      </c>
      <c r="C328" s="10">
        <v>18</v>
      </c>
      <c r="D328" s="10">
        <v>13</v>
      </c>
      <c r="E328" s="12">
        <f t="shared" si="26"/>
        <v>1.2489592006661116E-3</v>
      </c>
      <c r="F328" s="12">
        <f t="shared" si="27"/>
        <v>9.2671799258625611E-4</v>
      </c>
      <c r="G328" s="13">
        <f t="shared" si="28"/>
        <v>-0.27777777777777779</v>
      </c>
      <c r="H328" s="18">
        <f t="shared" si="29"/>
        <v>-3.4693311129614212E-4</v>
      </c>
    </row>
    <row r="329" spans="2:8" ht="15" x14ac:dyDescent="0.2">
      <c r="B329" s="3" t="s">
        <v>359</v>
      </c>
      <c r="C329" s="10">
        <v>3</v>
      </c>
      <c r="D329" s="10">
        <v>2</v>
      </c>
      <c r="E329" s="12">
        <f t="shared" si="26"/>
        <v>2.0815986677768527E-4</v>
      </c>
      <c r="F329" s="12">
        <f t="shared" si="27"/>
        <v>1.4257199885942402E-4</v>
      </c>
      <c r="G329" s="13">
        <f t="shared" si="28"/>
        <v>-0.33333333333333331</v>
      </c>
      <c r="H329" s="18">
        <f t="shared" si="29"/>
        <v>-6.9386622259228414E-5</v>
      </c>
    </row>
    <row r="330" spans="2:8" ht="15" x14ac:dyDescent="0.2">
      <c r="B330" s="3" t="s">
        <v>360</v>
      </c>
      <c r="C330" s="10">
        <v>78</v>
      </c>
      <c r="D330" s="10">
        <v>89</v>
      </c>
      <c r="E330" s="12">
        <f t="shared" si="26"/>
        <v>5.4121565362198172E-3</v>
      </c>
      <c r="F330" s="12">
        <f t="shared" si="27"/>
        <v>6.3444539492443688E-3</v>
      </c>
      <c r="G330" s="13">
        <f t="shared" si="28"/>
        <v>0.14102564102564102</v>
      </c>
      <c r="H330" s="18">
        <f t="shared" si="29"/>
        <v>7.6325284485151271E-4</v>
      </c>
    </row>
    <row r="331" spans="2:8" ht="15" x14ac:dyDescent="0.2">
      <c r="B331" s="3" t="s">
        <v>117</v>
      </c>
      <c r="C331" s="10">
        <v>1</v>
      </c>
      <c r="D331" s="10">
        <v>1</v>
      </c>
      <c r="E331" s="12">
        <f t="shared" si="26"/>
        <v>6.9386622259228427E-5</v>
      </c>
      <c r="F331" s="12">
        <f t="shared" si="27"/>
        <v>7.128599942971201E-5</v>
      </c>
      <c r="G331" s="13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9786</v>
      </c>
      <c r="D332" s="10">
        <v>4169</v>
      </c>
      <c r="E332" s="12">
        <f t="shared" si="26"/>
        <v>0.67901748542880935</v>
      </c>
      <c r="F332" s="12">
        <f t="shared" si="27"/>
        <v>0.29719133162246936</v>
      </c>
      <c r="G332" s="13">
        <f t="shared" si="28"/>
        <v>-0.57398324136521561</v>
      </c>
      <c r="H332" s="18">
        <f t="shared" si="29"/>
        <v>-0.38974465723008606</v>
      </c>
    </row>
    <row r="333" spans="2:8" ht="15" x14ac:dyDescent="0.2">
      <c r="B333" s="3" t="s">
        <v>130</v>
      </c>
      <c r="C333" s="10">
        <v>54</v>
      </c>
      <c r="D333" s="10">
        <v>170</v>
      </c>
      <c r="E333" s="12">
        <f t="shared" si="26"/>
        <v>3.7468776019983349E-3</v>
      </c>
      <c r="F333" s="12">
        <f t="shared" si="27"/>
        <v>1.2118619903051041E-2</v>
      </c>
      <c r="G333" s="13">
        <f t="shared" si="28"/>
        <v>2.1481481481481484</v>
      </c>
      <c r="H333" s="18">
        <f t="shared" si="29"/>
        <v>8.0488481820704984E-3</v>
      </c>
    </row>
    <row r="334" spans="2:8" ht="15" x14ac:dyDescent="0.2">
      <c r="B334" s="3" t="s">
        <v>119</v>
      </c>
      <c r="C334" s="10">
        <v>113</v>
      </c>
      <c r="D334" s="10">
        <v>170</v>
      </c>
      <c r="E334" s="12">
        <f t="shared" si="26"/>
        <v>7.8406883152928111E-3</v>
      </c>
      <c r="F334" s="12">
        <f t="shared" si="27"/>
        <v>1.2118619903051041E-2</v>
      </c>
      <c r="G334" s="13">
        <f t="shared" si="28"/>
        <v>0.50442477876106195</v>
      </c>
      <c r="H334" s="18">
        <f t="shared" si="29"/>
        <v>3.9550374687760195E-3</v>
      </c>
    </row>
    <row r="335" spans="2:8" ht="15" x14ac:dyDescent="0.2">
      <c r="B335" s="3" t="s">
        <v>128</v>
      </c>
      <c r="C335" s="10">
        <v>36</v>
      </c>
      <c r="D335" s="10">
        <v>145</v>
      </c>
      <c r="E335" s="12">
        <f t="shared" si="26"/>
        <v>2.4979184013322231E-3</v>
      </c>
      <c r="F335" s="12">
        <f t="shared" si="27"/>
        <v>1.0336469917308241E-2</v>
      </c>
      <c r="G335" s="13">
        <f t="shared" si="28"/>
        <v>3.0277777777777777</v>
      </c>
      <c r="H335" s="18">
        <f t="shared" si="29"/>
        <v>7.5631418262558977E-3</v>
      </c>
    </row>
    <row r="336" spans="2:8" ht="15" x14ac:dyDescent="0.2">
      <c r="B336" s="3" t="s">
        <v>132</v>
      </c>
      <c r="C336" s="10">
        <v>0</v>
      </c>
      <c r="D336" s="10">
        <v>1</v>
      </c>
      <c r="E336" s="12" t="str">
        <f t="shared" si="26"/>
        <v/>
      </c>
      <c r="F336" s="12">
        <f t="shared" si="27"/>
        <v>7.128599942971201E-5</v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4</v>
      </c>
      <c r="D337" s="10">
        <v>402</v>
      </c>
      <c r="E337" s="12">
        <f t="shared" si="26"/>
        <v>2.7754648903691371E-4</v>
      </c>
      <c r="F337" s="12">
        <f t="shared" si="27"/>
        <v>2.8656971770744225E-2</v>
      </c>
      <c r="G337" s="13">
        <f t="shared" si="28"/>
        <v>99.5</v>
      </c>
      <c r="H337" s="18">
        <f t="shared" si="29"/>
        <v>2.7615875659172916E-2</v>
      </c>
    </row>
    <row r="338" spans="2:8" ht="30" x14ac:dyDescent="0.2">
      <c r="B338" s="3" t="s">
        <v>362</v>
      </c>
      <c r="C338" s="10">
        <v>22</v>
      </c>
      <c r="D338" s="10">
        <v>7</v>
      </c>
      <c r="E338" s="12">
        <f t="shared" si="26"/>
        <v>1.5265056897030252E-3</v>
      </c>
      <c r="F338" s="12">
        <f t="shared" si="27"/>
        <v>4.9900199600798399E-4</v>
      </c>
      <c r="G338" s="13">
        <f t="shared" si="28"/>
        <v>-0.68181818181818177</v>
      </c>
      <c r="H338" s="18">
        <f t="shared" si="29"/>
        <v>-1.0407993338884263E-3</v>
      </c>
    </row>
    <row r="339" spans="2:8" ht="15" x14ac:dyDescent="0.2">
      <c r="B339" s="3" t="s">
        <v>363</v>
      </c>
      <c r="C339" s="10">
        <v>60</v>
      </c>
      <c r="D339" s="10">
        <v>45</v>
      </c>
      <c r="E339" s="12">
        <f t="shared" si="26"/>
        <v>4.163197335553705E-3</v>
      </c>
      <c r="F339" s="12">
        <f t="shared" si="27"/>
        <v>3.2078699743370402E-3</v>
      </c>
      <c r="G339" s="13">
        <f t="shared" si="28"/>
        <v>-0.25</v>
      </c>
      <c r="H339" s="18">
        <f t="shared" si="29"/>
        <v>-1.0407993338884263E-3</v>
      </c>
    </row>
    <row r="340" spans="2:8" ht="15" x14ac:dyDescent="0.2">
      <c r="B340" s="3" t="s">
        <v>364</v>
      </c>
      <c r="C340" s="10">
        <v>40</v>
      </c>
      <c r="D340" s="10">
        <v>4</v>
      </c>
      <c r="E340" s="12">
        <f t="shared" si="26"/>
        <v>2.775464890369137E-3</v>
      </c>
      <c r="F340" s="12">
        <f t="shared" si="27"/>
        <v>2.8514399771884804E-4</v>
      </c>
      <c r="G340" s="13">
        <f t="shared" si="28"/>
        <v>-0.9</v>
      </c>
      <c r="H340" s="18">
        <f t="shared" si="29"/>
        <v>-2.4979184013322235E-3</v>
      </c>
    </row>
    <row r="341" spans="2:8" ht="15" x14ac:dyDescent="0.2">
      <c r="B341" s="3" t="s">
        <v>118</v>
      </c>
      <c r="C341" s="10">
        <v>4</v>
      </c>
      <c r="D341" s="10">
        <v>3</v>
      </c>
      <c r="E341" s="12">
        <f t="shared" si="26"/>
        <v>2.7754648903691371E-4</v>
      </c>
      <c r="F341" s="12">
        <f t="shared" si="27"/>
        <v>2.13857998289136E-4</v>
      </c>
      <c r="G341" s="13">
        <f t="shared" si="28"/>
        <v>-0.25</v>
      </c>
      <c r="H341" s="18">
        <f t="shared" si="29"/>
        <v>-6.9386622259228427E-5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6</v>
      </c>
      <c r="D343" s="10">
        <v>30</v>
      </c>
      <c r="E343" s="12">
        <f t="shared" si="26"/>
        <v>4.1631973355537054E-4</v>
      </c>
      <c r="F343" s="12">
        <f t="shared" si="27"/>
        <v>2.1385799828913601E-3</v>
      </c>
      <c r="G343" s="13">
        <f t="shared" si="28"/>
        <v>4</v>
      </c>
      <c r="H343" s="18">
        <f t="shared" si="29"/>
        <v>1.6652789342214821E-3</v>
      </c>
    </row>
    <row r="344" spans="2:8" ht="15" x14ac:dyDescent="0.2">
      <c r="B344" s="3" t="s">
        <v>131</v>
      </c>
      <c r="C344" s="10">
        <v>42</v>
      </c>
      <c r="D344" s="10">
        <v>669</v>
      </c>
      <c r="E344" s="12">
        <f t="shared" si="26"/>
        <v>2.9142381348875937E-3</v>
      </c>
      <c r="F344" s="12">
        <f t="shared" si="27"/>
        <v>4.7690333618477333E-2</v>
      </c>
      <c r="G344" s="13">
        <f t="shared" si="28"/>
        <v>14.928571428571429</v>
      </c>
      <c r="H344" s="18">
        <f t="shared" si="29"/>
        <v>4.3505412156536222E-2</v>
      </c>
    </row>
    <row r="345" spans="2:8" ht="15" x14ac:dyDescent="0.2">
      <c r="B345" s="3" t="s">
        <v>366</v>
      </c>
      <c r="C345" s="10">
        <v>33</v>
      </c>
      <c r="D345" s="10">
        <v>2332</v>
      </c>
      <c r="E345" s="12">
        <f t="shared" si="26"/>
        <v>2.289758534554538E-3</v>
      </c>
      <c r="F345" s="12">
        <f t="shared" si="27"/>
        <v>0.1662389506700884</v>
      </c>
      <c r="G345" s="13">
        <f t="shared" si="28"/>
        <v>69.666666666666671</v>
      </c>
      <c r="H345" s="18">
        <f t="shared" si="29"/>
        <v>0.15951984457396617</v>
      </c>
    </row>
    <row r="346" spans="2:8" ht="15" x14ac:dyDescent="0.2">
      <c r="B346" s="3" t="s">
        <v>122</v>
      </c>
      <c r="C346" s="10">
        <v>9</v>
      </c>
      <c r="D346" s="10">
        <v>4</v>
      </c>
      <c r="E346" s="12">
        <f t="shared" si="26"/>
        <v>6.2447960033305578E-4</v>
      </c>
      <c r="F346" s="12">
        <f t="shared" si="27"/>
        <v>2.8514399771884804E-4</v>
      </c>
      <c r="G346" s="13">
        <f t="shared" si="28"/>
        <v>-0.55555555555555558</v>
      </c>
      <c r="H346" s="18">
        <f t="shared" si="29"/>
        <v>-3.4693311129614212E-4</v>
      </c>
    </row>
    <row r="347" spans="2:8" ht="15" x14ac:dyDescent="0.2">
      <c r="B347" s="3" t="s">
        <v>121</v>
      </c>
      <c r="C347" s="10">
        <v>10</v>
      </c>
      <c r="D347" s="10">
        <v>169</v>
      </c>
      <c r="E347" s="12">
        <f t="shared" si="26"/>
        <v>6.9386622259228425E-4</v>
      </c>
      <c r="F347" s="12">
        <f t="shared" si="27"/>
        <v>1.2047333903621329E-2</v>
      </c>
      <c r="G347" s="13">
        <f t="shared" si="28"/>
        <v>15.9</v>
      </c>
      <c r="H347" s="18">
        <f t="shared" si="29"/>
        <v>1.103247293921732E-2</v>
      </c>
    </row>
    <row r="348" spans="2:8" ht="15" x14ac:dyDescent="0.2">
      <c r="B348" s="3" t="s">
        <v>367</v>
      </c>
      <c r="C348" s="10">
        <v>2</v>
      </c>
      <c r="D348" s="10">
        <v>0</v>
      </c>
      <c r="E348" s="12">
        <f t="shared" si="26"/>
        <v>1.3877324451845685E-4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20</v>
      </c>
      <c r="D350" s="10">
        <v>8</v>
      </c>
      <c r="E350" s="12">
        <f t="shared" si="26"/>
        <v>1.3877324451845685E-3</v>
      </c>
      <c r="F350" s="12">
        <f t="shared" si="27"/>
        <v>5.7028799543769608E-4</v>
      </c>
      <c r="G350" s="13">
        <f t="shared" si="28"/>
        <v>-0.6</v>
      </c>
      <c r="H350" s="18">
        <f t="shared" si="29"/>
        <v>-8.3263946711074107E-4</v>
      </c>
    </row>
    <row r="351" spans="2:8" ht="15" x14ac:dyDescent="0.2">
      <c r="B351" s="3" t="s">
        <v>120</v>
      </c>
      <c r="C351" s="10">
        <v>1</v>
      </c>
      <c r="D351" s="10">
        <v>2</v>
      </c>
      <c r="E351" s="12">
        <f t="shared" si="26"/>
        <v>6.9386622259228427E-5</v>
      </c>
      <c r="F351" s="12">
        <f t="shared" si="27"/>
        <v>1.4257199885942402E-4</v>
      </c>
      <c r="G351" s="13">
        <f t="shared" si="28"/>
        <v>1</v>
      </c>
      <c r="H351" s="18">
        <f t="shared" si="29"/>
        <v>6.9386622259228427E-5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0</v>
      </c>
      <c r="E353" s="12">
        <f t="shared" si="26"/>
        <v>6.9386622259228427E-5</v>
      </c>
      <c r="F353" s="12" t="str">
        <f t="shared" si="27"/>
        <v/>
      </c>
      <c r="G353" s="13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10">
        <v>114</v>
      </c>
      <c r="D354" s="10">
        <v>509</v>
      </c>
      <c r="E354" s="12">
        <f t="shared" si="26"/>
        <v>7.9100749375520408E-3</v>
      </c>
      <c r="F354" s="12">
        <f t="shared" si="27"/>
        <v>3.6284573709723413E-2</v>
      </c>
      <c r="G354" s="13">
        <f t="shared" si="28"/>
        <v>3.4649122807017543</v>
      </c>
      <c r="H354" s="18">
        <f t="shared" si="29"/>
        <v>2.7407715792395228E-2</v>
      </c>
    </row>
    <row r="355" spans="2:8" ht="15" x14ac:dyDescent="0.2">
      <c r="B355" s="3" t="s">
        <v>126</v>
      </c>
      <c r="C355" s="10">
        <v>0</v>
      </c>
      <c r="D355" s="10">
        <v>1</v>
      </c>
      <c r="E355" s="12" t="str">
        <f t="shared" si="26"/>
        <v/>
      </c>
      <c r="F355" s="12">
        <f t="shared" si="27"/>
        <v>7.128599942971201E-5</v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10</v>
      </c>
      <c r="D356" s="10">
        <v>13</v>
      </c>
      <c r="E356" s="12">
        <f t="shared" si="26"/>
        <v>6.9386622259228425E-4</v>
      </c>
      <c r="F356" s="12">
        <f t="shared" si="27"/>
        <v>9.2671799258625611E-4</v>
      </c>
      <c r="G356" s="13">
        <f t="shared" si="28"/>
        <v>0.3</v>
      </c>
      <c r="H356" s="18">
        <f t="shared" si="29"/>
        <v>2.0815986677768527E-4</v>
      </c>
    </row>
    <row r="357" spans="2:8" ht="15" x14ac:dyDescent="0.2">
      <c r="B357" s="3" t="s">
        <v>372</v>
      </c>
      <c r="C357" s="10">
        <v>43</v>
      </c>
      <c r="D357" s="10">
        <v>25</v>
      </c>
      <c r="E357" s="12">
        <f t="shared" si="26"/>
        <v>2.9836247571468221E-3</v>
      </c>
      <c r="F357" s="12">
        <f t="shared" si="27"/>
        <v>1.7821499857428001E-3</v>
      </c>
      <c r="G357" s="13">
        <f t="shared" si="28"/>
        <v>-0.41860465116279072</v>
      </c>
      <c r="H357" s="18">
        <f t="shared" si="29"/>
        <v>-1.2489592006661116E-3</v>
      </c>
    </row>
    <row r="358" spans="2:8" ht="15" x14ac:dyDescent="0.2">
      <c r="B358" s="3" t="s">
        <v>127</v>
      </c>
      <c r="C358" s="10">
        <v>95</v>
      </c>
      <c r="D358" s="10">
        <v>115</v>
      </c>
      <c r="E358" s="12">
        <f t="shared" si="26"/>
        <v>6.5917291146266998E-3</v>
      </c>
      <c r="F358" s="12">
        <f t="shared" si="27"/>
        <v>8.1978899344168805E-3</v>
      </c>
      <c r="G358" s="13">
        <f t="shared" si="28"/>
        <v>0.21052631578947367</v>
      </c>
      <c r="H358" s="18">
        <f t="shared" si="29"/>
        <v>1.3877324451845683E-3</v>
      </c>
    </row>
    <row r="359" spans="2:8" ht="15" x14ac:dyDescent="0.2">
      <c r="B359" s="3" t="s">
        <v>123</v>
      </c>
      <c r="C359" s="10">
        <v>2</v>
      </c>
      <c r="D359" s="10">
        <v>4</v>
      </c>
      <c r="E359" s="12">
        <f t="shared" si="26"/>
        <v>1.3877324451845685E-4</v>
      </c>
      <c r="F359" s="12">
        <f t="shared" si="27"/>
        <v>2.8514399771884804E-4</v>
      </c>
      <c r="G359" s="13">
        <f t="shared" si="28"/>
        <v>1</v>
      </c>
      <c r="H359" s="18">
        <f t="shared" si="29"/>
        <v>1.3877324451845685E-4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26</v>
      </c>
      <c r="D363" s="10">
        <v>17</v>
      </c>
      <c r="E363" s="12">
        <f t="shared" si="30"/>
        <v>1.8040521787399389E-3</v>
      </c>
      <c r="F363" s="12">
        <f t="shared" si="31"/>
        <v>1.211861990305104E-3</v>
      </c>
      <c r="G363" s="13">
        <f t="shared" si="32"/>
        <v>-0.34615384615384615</v>
      </c>
      <c r="H363" s="18">
        <f t="shared" si="33"/>
        <v>-6.2447960033305578E-4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6.9386622259228427E-5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3</v>
      </c>
      <c r="D365" s="10">
        <v>3</v>
      </c>
      <c r="E365" s="12">
        <f t="shared" si="30"/>
        <v>2.0815986677768527E-4</v>
      </c>
      <c r="F365" s="12">
        <f t="shared" si="31"/>
        <v>2.13857998289136E-4</v>
      </c>
      <c r="G365" s="13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3</v>
      </c>
      <c r="E367" s="12" t="str">
        <f t="shared" si="30"/>
        <v/>
      </c>
      <c r="F367" s="12">
        <f t="shared" si="31"/>
        <v>2.13857998289136E-4</v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0</v>
      </c>
      <c r="E368" s="12">
        <f t="shared" si="30"/>
        <v>6.9386622259228427E-5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550</v>
      </c>
      <c r="D369" s="10">
        <v>111</v>
      </c>
      <c r="E369" s="12">
        <f t="shared" si="30"/>
        <v>3.816264224257563E-2</v>
      </c>
      <c r="F369" s="12">
        <f t="shared" si="31"/>
        <v>7.9127459366980322E-3</v>
      </c>
      <c r="G369" s="13">
        <f t="shared" si="32"/>
        <v>-0.79818181818181821</v>
      </c>
      <c r="H369" s="18">
        <f t="shared" si="33"/>
        <v>-3.0460727171801278E-2</v>
      </c>
    </row>
    <row r="370" spans="2:8" ht="15" x14ac:dyDescent="0.2">
      <c r="B370" s="3" t="s">
        <v>135</v>
      </c>
      <c r="C370" s="10">
        <v>253</v>
      </c>
      <c r="D370" s="10">
        <v>43</v>
      </c>
      <c r="E370" s="12">
        <f t="shared" si="30"/>
        <v>1.755481543158479E-2</v>
      </c>
      <c r="F370" s="12">
        <f t="shared" si="31"/>
        <v>3.065297975477616E-3</v>
      </c>
      <c r="G370" s="13">
        <f t="shared" si="32"/>
        <v>-0.83003952569169959</v>
      </c>
      <c r="H370" s="18">
        <f t="shared" si="33"/>
        <v>-1.4571190674437969E-2</v>
      </c>
    </row>
    <row r="371" spans="2:8" ht="15" x14ac:dyDescent="0.2">
      <c r="B371" s="3" t="s">
        <v>136</v>
      </c>
      <c r="C371" s="10">
        <v>6</v>
      </c>
      <c r="D371" s="10">
        <v>1</v>
      </c>
      <c r="E371" s="12">
        <f t="shared" si="30"/>
        <v>4.1631973355537054E-4</v>
      </c>
      <c r="F371" s="12">
        <f t="shared" si="31"/>
        <v>7.128599942971201E-5</v>
      </c>
      <c r="G371" s="13">
        <f t="shared" si="32"/>
        <v>-0.83333333333333337</v>
      </c>
      <c r="H371" s="18">
        <f t="shared" si="33"/>
        <v>-3.4693311129614212E-4</v>
      </c>
    </row>
    <row r="372" spans="2:8" ht="15" x14ac:dyDescent="0.2">
      <c r="B372" s="3" t="s">
        <v>137</v>
      </c>
      <c r="C372" s="10">
        <v>247</v>
      </c>
      <c r="D372" s="10">
        <v>2</v>
      </c>
      <c r="E372" s="12">
        <f t="shared" si="30"/>
        <v>1.7138495698029419E-2</v>
      </c>
      <c r="F372" s="12">
        <f t="shared" si="31"/>
        <v>1.4257199885942402E-4</v>
      </c>
      <c r="G372" s="13">
        <f t="shared" si="32"/>
        <v>-0.9919028340080972</v>
      </c>
      <c r="H372" s="18">
        <f t="shared" si="33"/>
        <v>-1.6999722453510963E-2</v>
      </c>
    </row>
    <row r="373" spans="2:8" ht="15" x14ac:dyDescent="0.2">
      <c r="B373" s="3" t="s">
        <v>382</v>
      </c>
      <c r="C373" s="10">
        <v>10</v>
      </c>
      <c r="D373" s="10">
        <v>0</v>
      </c>
      <c r="E373" s="12">
        <f t="shared" si="30"/>
        <v>6.9386622259228425E-4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13</v>
      </c>
      <c r="D374" s="10">
        <v>5</v>
      </c>
      <c r="E374" s="12">
        <f t="shared" si="30"/>
        <v>9.0202608936996943E-4</v>
      </c>
      <c r="F374" s="12">
        <f t="shared" si="31"/>
        <v>3.5642999714856002E-4</v>
      </c>
      <c r="G374" s="13">
        <f t="shared" si="32"/>
        <v>-0.61538461538461542</v>
      </c>
      <c r="H374" s="18">
        <f t="shared" si="33"/>
        <v>-5.5509297807382742E-4</v>
      </c>
    </row>
    <row r="375" spans="2:8" ht="15" x14ac:dyDescent="0.2">
      <c r="B375" s="3" t="s">
        <v>383</v>
      </c>
      <c r="C375" s="10">
        <v>2</v>
      </c>
      <c r="D375" s="10">
        <v>1</v>
      </c>
      <c r="E375" s="12">
        <f t="shared" si="30"/>
        <v>1.3877324451845685E-4</v>
      </c>
      <c r="F375" s="12">
        <f t="shared" si="31"/>
        <v>7.128599942971201E-5</v>
      </c>
      <c r="G375" s="13">
        <f t="shared" si="32"/>
        <v>-0.5</v>
      </c>
      <c r="H375" s="18">
        <f t="shared" si="33"/>
        <v>-6.9386622259228427E-5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6</v>
      </c>
      <c r="D377" s="10">
        <v>48</v>
      </c>
      <c r="E377" s="12">
        <f t="shared" si="30"/>
        <v>4.1631973355537054E-4</v>
      </c>
      <c r="F377" s="12">
        <f t="shared" si="31"/>
        <v>3.4217279726261761E-3</v>
      </c>
      <c r="G377" s="13">
        <f t="shared" si="32"/>
        <v>7</v>
      </c>
      <c r="H377" s="18">
        <f t="shared" si="33"/>
        <v>2.9142381348875937E-3</v>
      </c>
    </row>
    <row r="378" spans="2:8" ht="15" x14ac:dyDescent="0.2">
      <c r="B378" s="3" t="s">
        <v>149</v>
      </c>
      <c r="C378" s="10">
        <v>41</v>
      </c>
      <c r="D378" s="10">
        <v>105</v>
      </c>
      <c r="E378" s="12">
        <f t="shared" si="30"/>
        <v>2.8448515126283653E-3</v>
      </c>
      <c r="F378" s="12">
        <f t="shared" si="31"/>
        <v>7.4850299401197605E-3</v>
      </c>
      <c r="G378" s="13">
        <f t="shared" si="32"/>
        <v>1.5609756097560976</v>
      </c>
      <c r="H378" s="18">
        <f t="shared" si="33"/>
        <v>4.4407438245906193E-3</v>
      </c>
    </row>
    <row r="379" spans="2:8" ht="15" x14ac:dyDescent="0.2">
      <c r="B379" s="3" t="s">
        <v>384</v>
      </c>
      <c r="C379" s="10">
        <v>3</v>
      </c>
      <c r="D379" s="10">
        <v>3</v>
      </c>
      <c r="E379" s="12">
        <f t="shared" si="30"/>
        <v>2.0815986677768527E-4</v>
      </c>
      <c r="F379" s="12">
        <f t="shared" si="31"/>
        <v>2.13857998289136E-4</v>
      </c>
      <c r="G379" s="13">
        <f t="shared" si="32"/>
        <v>0</v>
      </c>
      <c r="H379" s="18">
        <f t="shared" si="33"/>
        <v>0</v>
      </c>
    </row>
    <row r="380" spans="2:8" ht="30" x14ac:dyDescent="0.2">
      <c r="B380" s="3" t="s">
        <v>385</v>
      </c>
      <c r="C380" s="10">
        <v>4</v>
      </c>
      <c r="D380" s="10">
        <v>2</v>
      </c>
      <c r="E380" s="12">
        <f t="shared" si="30"/>
        <v>2.7754648903691371E-4</v>
      </c>
      <c r="F380" s="12">
        <f t="shared" si="31"/>
        <v>1.4257199885942402E-4</v>
      </c>
      <c r="G380" s="13">
        <f t="shared" si="32"/>
        <v>-0.5</v>
      </c>
      <c r="H380" s="18">
        <f t="shared" si="33"/>
        <v>-1.3877324451845685E-4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6.9386622259228427E-5</v>
      </c>
      <c r="F382" s="12" t="str">
        <f t="shared" si="31"/>
        <v/>
      </c>
      <c r="G382" s="13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1</v>
      </c>
      <c r="D383" s="10">
        <v>0</v>
      </c>
      <c r="E383" s="12">
        <f t="shared" si="30"/>
        <v>6.9386622259228427E-5</v>
      </c>
      <c r="F383" s="12" t="str">
        <f t="shared" si="31"/>
        <v/>
      </c>
      <c r="G383" s="13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2</v>
      </c>
      <c r="D385" s="10">
        <v>5</v>
      </c>
      <c r="E385" s="12">
        <f t="shared" si="30"/>
        <v>1.3877324451845685E-4</v>
      </c>
      <c r="F385" s="12">
        <f t="shared" si="31"/>
        <v>3.5642999714856002E-4</v>
      </c>
      <c r="G385" s="13">
        <f t="shared" si="32"/>
        <v>1.5</v>
      </c>
      <c r="H385" s="18">
        <f t="shared" si="33"/>
        <v>2.081598667776853E-4</v>
      </c>
    </row>
    <row r="386" spans="2:8" ht="15" x14ac:dyDescent="0.2">
      <c r="B386" s="3" t="s">
        <v>564</v>
      </c>
      <c r="C386" s="10">
        <v>1</v>
      </c>
      <c r="D386" s="10">
        <v>1</v>
      </c>
      <c r="E386" s="12">
        <f t="shared" si="30"/>
        <v>6.9386622259228427E-5</v>
      </c>
      <c r="F386" s="12">
        <f t="shared" si="31"/>
        <v>7.128599942971201E-5</v>
      </c>
      <c r="G386" s="13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45</v>
      </c>
      <c r="D387" s="10">
        <v>60</v>
      </c>
      <c r="E387" s="12">
        <f t="shared" si="30"/>
        <v>3.1223980016652788E-3</v>
      </c>
      <c r="F387" s="12">
        <f t="shared" si="31"/>
        <v>4.2771599657827203E-3</v>
      </c>
      <c r="G387" s="13">
        <f t="shared" si="32"/>
        <v>0.33333333333333331</v>
      </c>
      <c r="H387" s="18">
        <f t="shared" si="33"/>
        <v>1.0407993338884263E-3</v>
      </c>
    </row>
    <row r="388" spans="2:8" ht="15" x14ac:dyDescent="0.2">
      <c r="B388" s="3" t="s">
        <v>389</v>
      </c>
      <c r="C388" s="10">
        <v>2</v>
      </c>
      <c r="D388" s="10">
        <v>8</v>
      </c>
      <c r="E388" s="12">
        <f t="shared" si="30"/>
        <v>1.3877324451845685E-4</v>
      </c>
      <c r="F388" s="12">
        <f t="shared" si="31"/>
        <v>5.7028799543769608E-4</v>
      </c>
      <c r="G388" s="13">
        <f t="shared" si="32"/>
        <v>3</v>
      </c>
      <c r="H388" s="18">
        <f t="shared" si="33"/>
        <v>4.1631973355537059E-4</v>
      </c>
    </row>
    <row r="389" spans="2:8" ht="15" x14ac:dyDescent="0.2">
      <c r="B389" s="3" t="s">
        <v>143</v>
      </c>
      <c r="C389" s="10">
        <v>0</v>
      </c>
      <c r="D389" s="10">
        <v>6</v>
      </c>
      <c r="E389" s="12" t="str">
        <f t="shared" si="30"/>
        <v/>
      </c>
      <c r="F389" s="12">
        <f t="shared" si="31"/>
        <v>4.2771599657827201E-4</v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2</v>
      </c>
      <c r="D390" s="10">
        <v>0</v>
      </c>
      <c r="E390" s="12">
        <f t="shared" si="30"/>
        <v>1.3877324451845685E-4</v>
      </c>
      <c r="F390" s="12" t="str">
        <f t="shared" si="31"/>
        <v/>
      </c>
      <c r="G390" s="13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14</v>
      </c>
      <c r="D391" s="10">
        <v>11</v>
      </c>
      <c r="E391" s="12">
        <f t="shared" si="30"/>
        <v>9.714127116291979E-4</v>
      </c>
      <c r="F391" s="12">
        <f t="shared" si="31"/>
        <v>7.8414599372683203E-4</v>
      </c>
      <c r="G391" s="13">
        <f t="shared" si="32"/>
        <v>-0.21428571428571427</v>
      </c>
      <c r="H391" s="18">
        <f t="shared" si="33"/>
        <v>-2.0815986677768524E-4</v>
      </c>
    </row>
    <row r="392" spans="2:8" ht="15" x14ac:dyDescent="0.2">
      <c r="B392" s="3" t="s">
        <v>140</v>
      </c>
      <c r="C392" s="10">
        <v>3</v>
      </c>
      <c r="D392" s="10">
        <v>1</v>
      </c>
      <c r="E392" s="12">
        <f t="shared" si="30"/>
        <v>2.0815986677768527E-4</v>
      </c>
      <c r="F392" s="12">
        <f t="shared" si="31"/>
        <v>7.128599942971201E-5</v>
      </c>
      <c r="G392" s="13">
        <f t="shared" si="32"/>
        <v>-0.66666666666666663</v>
      </c>
      <c r="H392" s="18">
        <f t="shared" si="33"/>
        <v>-1.3877324451845683E-4</v>
      </c>
    </row>
    <row r="393" spans="2:8" ht="15" x14ac:dyDescent="0.2">
      <c r="B393" s="3" t="s">
        <v>390</v>
      </c>
      <c r="C393" s="10">
        <v>128</v>
      </c>
      <c r="D393" s="10">
        <v>109</v>
      </c>
      <c r="E393" s="12">
        <f t="shared" si="30"/>
        <v>8.8814876491812387E-3</v>
      </c>
      <c r="F393" s="12">
        <f t="shared" si="31"/>
        <v>7.7701739378386089E-3</v>
      </c>
      <c r="G393" s="13">
        <f t="shared" si="32"/>
        <v>-0.1484375</v>
      </c>
      <c r="H393" s="18">
        <f t="shared" si="33"/>
        <v>-1.3183458229253401E-3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1</v>
      </c>
      <c r="E395" s="12" t="str">
        <f t="shared" si="30"/>
        <v/>
      </c>
      <c r="F395" s="12">
        <f t="shared" si="31"/>
        <v>7.128599942971201E-5</v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7.128599942971201E-5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5</v>
      </c>
      <c r="D398" s="10">
        <v>1</v>
      </c>
      <c r="E398" s="12">
        <f t="shared" si="30"/>
        <v>3.4693311129614212E-4</v>
      </c>
      <c r="F398" s="12">
        <f t="shared" si="31"/>
        <v>7.128599942971201E-5</v>
      </c>
      <c r="G398" s="13">
        <f t="shared" si="32"/>
        <v>-0.8</v>
      </c>
      <c r="H398" s="18">
        <f t="shared" si="33"/>
        <v>-2.7754648903691371E-4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0</v>
      </c>
      <c r="E400" s="12">
        <f t="shared" si="30"/>
        <v>6.9386622259228427E-5</v>
      </c>
      <c r="F400" s="12" t="str">
        <f t="shared" si="31"/>
        <v/>
      </c>
      <c r="G400" s="13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8</v>
      </c>
      <c r="D401" s="10">
        <v>54</v>
      </c>
      <c r="E401" s="12">
        <f t="shared" si="30"/>
        <v>5.5509297807382742E-4</v>
      </c>
      <c r="F401" s="12">
        <f t="shared" si="31"/>
        <v>3.8494439692044482E-3</v>
      </c>
      <c r="G401" s="13">
        <f t="shared" si="32"/>
        <v>5.75</v>
      </c>
      <c r="H401" s="18">
        <f t="shared" si="33"/>
        <v>3.1917846239245076E-3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6</v>
      </c>
      <c r="D403" s="10">
        <v>8</v>
      </c>
      <c r="E403" s="12">
        <f t="shared" si="30"/>
        <v>4.1631973355537054E-4</v>
      </c>
      <c r="F403" s="12">
        <f t="shared" si="31"/>
        <v>5.7028799543769608E-4</v>
      </c>
      <c r="G403" s="13">
        <f t="shared" si="32"/>
        <v>0.33333333333333331</v>
      </c>
      <c r="H403" s="18">
        <f t="shared" si="33"/>
        <v>1.3877324451845683E-4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7.128599942971201E-5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7</v>
      </c>
      <c r="D405" s="10">
        <v>4</v>
      </c>
      <c r="E405" s="12">
        <f t="shared" si="30"/>
        <v>4.8570635581459895E-4</v>
      </c>
      <c r="F405" s="12">
        <f t="shared" si="31"/>
        <v>2.8514399771884804E-4</v>
      </c>
      <c r="G405" s="13">
        <f t="shared" si="32"/>
        <v>-0.42857142857142855</v>
      </c>
      <c r="H405" s="18">
        <f t="shared" si="33"/>
        <v>-2.0815986677768524E-4</v>
      </c>
    </row>
    <row r="406" spans="2:8" ht="15" x14ac:dyDescent="0.2">
      <c r="B406" s="3" t="s">
        <v>397</v>
      </c>
      <c r="C406" s="10">
        <v>62</v>
      </c>
      <c r="D406" s="10">
        <v>117</v>
      </c>
      <c r="E406" s="12">
        <f t="shared" si="30"/>
        <v>4.3019705800721618E-3</v>
      </c>
      <c r="F406" s="12">
        <f t="shared" si="31"/>
        <v>8.3404619332763039E-3</v>
      </c>
      <c r="G406" s="13">
        <f t="shared" si="32"/>
        <v>0.88709677419354838</v>
      </c>
      <c r="H406" s="18">
        <f t="shared" si="33"/>
        <v>3.8162642242575628E-3</v>
      </c>
    </row>
    <row r="407" spans="2:8" ht="15" x14ac:dyDescent="0.2">
      <c r="B407" s="3" t="s">
        <v>398</v>
      </c>
      <c r="C407" s="10">
        <v>1</v>
      </c>
      <c r="D407" s="10">
        <v>2</v>
      </c>
      <c r="E407" s="12">
        <f t="shared" si="30"/>
        <v>6.9386622259228427E-5</v>
      </c>
      <c r="F407" s="12">
        <f t="shared" si="31"/>
        <v>1.4257199885942402E-4</v>
      </c>
      <c r="G407" s="13">
        <f t="shared" si="32"/>
        <v>1</v>
      </c>
      <c r="H407" s="18">
        <f t="shared" si="33"/>
        <v>6.9386622259228427E-5</v>
      </c>
    </row>
    <row r="408" spans="2:8" ht="15" x14ac:dyDescent="0.2">
      <c r="B408" s="3" t="s">
        <v>399</v>
      </c>
      <c r="C408" s="10">
        <v>16</v>
      </c>
      <c r="D408" s="10">
        <v>59</v>
      </c>
      <c r="E408" s="12">
        <f t="shared" si="30"/>
        <v>1.1101859561476548E-3</v>
      </c>
      <c r="F408" s="12">
        <f t="shared" si="31"/>
        <v>4.2058739663530086E-3</v>
      </c>
      <c r="G408" s="13">
        <f t="shared" si="32"/>
        <v>2.6875</v>
      </c>
      <c r="H408" s="18">
        <f t="shared" si="33"/>
        <v>2.9836247571468225E-3</v>
      </c>
    </row>
    <row r="409" spans="2:8" ht="15" x14ac:dyDescent="0.2">
      <c r="B409" s="3" t="s">
        <v>139</v>
      </c>
      <c r="C409" s="10">
        <v>2</v>
      </c>
      <c r="D409" s="10">
        <v>0</v>
      </c>
      <c r="E409" s="12">
        <f t="shared" si="30"/>
        <v>1.3877324451845685E-4</v>
      </c>
      <c r="F409" s="12" t="str">
        <f t="shared" si="31"/>
        <v/>
      </c>
      <c r="G409" s="13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1</v>
      </c>
      <c r="D410" s="10">
        <v>0</v>
      </c>
      <c r="E410" s="12">
        <f t="shared" si="30"/>
        <v>6.9386622259228427E-5</v>
      </c>
      <c r="F410" s="12" t="str">
        <f t="shared" si="31"/>
        <v/>
      </c>
      <c r="G410" s="13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2</v>
      </c>
      <c r="D411" s="10">
        <v>3</v>
      </c>
      <c r="E411" s="12">
        <f t="shared" si="30"/>
        <v>1.3877324451845685E-4</v>
      </c>
      <c r="F411" s="12">
        <f t="shared" si="31"/>
        <v>2.13857998289136E-4</v>
      </c>
      <c r="G411" s="13">
        <f t="shared" si="32"/>
        <v>0.5</v>
      </c>
      <c r="H411" s="18">
        <f t="shared" si="33"/>
        <v>6.9386622259228427E-5</v>
      </c>
    </row>
    <row r="412" spans="2:8" ht="15" x14ac:dyDescent="0.2">
      <c r="B412" s="3" t="s">
        <v>402</v>
      </c>
      <c r="C412" s="10">
        <v>232</v>
      </c>
      <c r="D412" s="10">
        <v>13</v>
      </c>
      <c r="E412" s="12">
        <f t="shared" si="30"/>
        <v>1.6097696364140993E-2</v>
      </c>
      <c r="F412" s="12">
        <f t="shared" si="31"/>
        <v>9.2671799258625611E-4</v>
      </c>
      <c r="G412" s="13">
        <f t="shared" si="32"/>
        <v>-0.94396551724137934</v>
      </c>
      <c r="H412" s="18">
        <f t="shared" si="33"/>
        <v>-1.5195670274771025E-2</v>
      </c>
    </row>
    <row r="413" spans="2:8" ht="15" x14ac:dyDescent="0.2">
      <c r="B413" s="3" t="s">
        <v>403</v>
      </c>
      <c r="C413" s="10">
        <v>0</v>
      </c>
      <c r="D413" s="10">
        <v>5</v>
      </c>
      <c r="E413" s="12" t="str">
        <f t="shared" si="30"/>
        <v/>
      </c>
      <c r="F413" s="12">
        <f t="shared" si="31"/>
        <v>3.5642999714856002E-4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0"/>
        <v/>
      </c>
      <c r="F414" s="12">
        <f t="shared" si="31"/>
        <v>7.128599942971201E-5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6.9386622259228427E-5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1</v>
      </c>
      <c r="E417" s="12" t="str">
        <f t="shared" si="30"/>
        <v/>
      </c>
      <c r="F417" s="12">
        <f t="shared" si="31"/>
        <v>7.128599942971201E-5</v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2</v>
      </c>
      <c r="E418" s="12" t="str">
        <f t="shared" si="30"/>
        <v/>
      </c>
      <c r="F418" s="12">
        <f t="shared" si="31"/>
        <v>1.4257199885942402E-4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2</v>
      </c>
      <c r="D419" s="10">
        <v>2</v>
      </c>
      <c r="E419" s="12">
        <f t="shared" si="30"/>
        <v>1.3877324451845685E-4</v>
      </c>
      <c r="F419" s="12">
        <f t="shared" si="31"/>
        <v>1.4257199885942402E-4</v>
      </c>
      <c r="G419" s="13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10">
        <v>0</v>
      </c>
      <c r="D420" s="10">
        <v>2</v>
      </c>
      <c r="E420" s="12" t="str">
        <f t="shared" si="30"/>
        <v/>
      </c>
      <c r="F420" s="12">
        <f t="shared" si="31"/>
        <v>1.4257199885942402E-4</v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2</v>
      </c>
      <c r="E422" s="12">
        <f t="shared" si="30"/>
        <v>6.9386622259228427E-5</v>
      </c>
      <c r="F422" s="12">
        <f t="shared" si="31"/>
        <v>1.4257199885942402E-4</v>
      </c>
      <c r="G422" s="13">
        <f t="shared" si="32"/>
        <v>1</v>
      </c>
      <c r="H422" s="18">
        <f t="shared" si="33"/>
        <v>6.9386622259228427E-5</v>
      </c>
    </row>
    <row r="423" spans="2:8" ht="15" x14ac:dyDescent="0.2">
      <c r="B423" s="3" t="s">
        <v>410</v>
      </c>
      <c r="C423" s="10">
        <v>3</v>
      </c>
      <c r="D423" s="10">
        <v>0</v>
      </c>
      <c r="E423" s="12">
        <f t="shared" si="30"/>
        <v>2.0815986677768527E-4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4</v>
      </c>
      <c r="E424" s="12" t="str">
        <f t="shared" ref="E424:E487" si="34">+IF(C424=0,"",C424/C$294)</f>
        <v/>
      </c>
      <c r="F424" s="12">
        <f t="shared" ref="F424:F487" si="35">+IF(D424=0,"",D424/D$294)</f>
        <v>2.8514399771884804E-4</v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10</v>
      </c>
      <c r="E426" s="12" t="str">
        <f t="shared" si="34"/>
        <v/>
      </c>
      <c r="F426" s="12">
        <f t="shared" si="35"/>
        <v>7.1285999429712005E-4</v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2</v>
      </c>
      <c r="E428" s="12" t="str">
        <f t="shared" si="34"/>
        <v/>
      </c>
      <c r="F428" s="12">
        <f t="shared" si="35"/>
        <v>1.4257199885942402E-4</v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3</v>
      </c>
      <c r="D429" s="10">
        <v>5</v>
      </c>
      <c r="E429" s="12">
        <f t="shared" si="34"/>
        <v>2.0815986677768527E-4</v>
      </c>
      <c r="F429" s="12">
        <f t="shared" si="35"/>
        <v>3.5642999714856002E-4</v>
      </c>
      <c r="G429" s="13">
        <f t="shared" si="36"/>
        <v>0.66666666666666663</v>
      </c>
      <c r="H429" s="18">
        <f t="shared" si="37"/>
        <v>1.3877324451845683E-4</v>
      </c>
    </row>
    <row r="430" spans="2:8" ht="15" x14ac:dyDescent="0.2">
      <c r="B430" s="3" t="s">
        <v>416</v>
      </c>
      <c r="C430" s="10">
        <v>1</v>
      </c>
      <c r="D430" s="10">
        <v>1</v>
      </c>
      <c r="E430" s="12">
        <f t="shared" si="34"/>
        <v>6.9386622259228427E-5</v>
      </c>
      <c r="F430" s="12">
        <f t="shared" si="35"/>
        <v>7.128599942971201E-5</v>
      </c>
      <c r="G430" s="13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1</v>
      </c>
      <c r="D431" s="10">
        <v>2</v>
      </c>
      <c r="E431" s="12">
        <f t="shared" si="34"/>
        <v>6.9386622259228427E-5</v>
      </c>
      <c r="F431" s="12">
        <f t="shared" si="35"/>
        <v>1.4257199885942402E-4</v>
      </c>
      <c r="G431" s="13">
        <f t="shared" si="36"/>
        <v>1</v>
      </c>
      <c r="H431" s="18">
        <f t="shared" si="37"/>
        <v>6.9386622259228427E-5</v>
      </c>
    </row>
    <row r="432" spans="2:8" ht="15" x14ac:dyDescent="0.2">
      <c r="B432" s="3" t="s">
        <v>417</v>
      </c>
      <c r="C432" s="10">
        <v>3</v>
      </c>
      <c r="D432" s="10">
        <v>6</v>
      </c>
      <c r="E432" s="12">
        <f t="shared" si="34"/>
        <v>2.0815986677768527E-4</v>
      </c>
      <c r="F432" s="12">
        <f t="shared" si="35"/>
        <v>4.2771599657827201E-4</v>
      </c>
      <c r="G432" s="13">
        <f t="shared" si="36"/>
        <v>1</v>
      </c>
      <c r="H432" s="18">
        <f t="shared" si="37"/>
        <v>2.0815986677768527E-4</v>
      </c>
    </row>
    <row r="433" spans="2:8" ht="15" x14ac:dyDescent="0.2">
      <c r="B433" s="3" t="s">
        <v>162</v>
      </c>
      <c r="C433" s="10">
        <v>5</v>
      </c>
      <c r="D433" s="10">
        <v>56</v>
      </c>
      <c r="E433" s="12">
        <f t="shared" si="34"/>
        <v>3.4693311129614212E-4</v>
      </c>
      <c r="F433" s="12">
        <f t="shared" si="35"/>
        <v>3.9920159680638719E-3</v>
      </c>
      <c r="G433" s="13">
        <f t="shared" si="36"/>
        <v>10.199999999999999</v>
      </c>
      <c r="H433" s="18">
        <f t="shared" si="37"/>
        <v>3.5387177352206494E-3</v>
      </c>
    </row>
    <row r="434" spans="2:8" ht="30" x14ac:dyDescent="0.2">
      <c r="B434" s="3" t="s">
        <v>418</v>
      </c>
      <c r="C434" s="10">
        <v>11</v>
      </c>
      <c r="D434" s="10">
        <v>45</v>
      </c>
      <c r="E434" s="12">
        <f t="shared" si="34"/>
        <v>7.632528448515126E-4</v>
      </c>
      <c r="F434" s="12">
        <f t="shared" si="35"/>
        <v>3.2078699743370402E-3</v>
      </c>
      <c r="G434" s="13">
        <f t="shared" si="36"/>
        <v>3.0909090909090908</v>
      </c>
      <c r="H434" s="18">
        <f t="shared" si="37"/>
        <v>2.359145156813766E-3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2</v>
      </c>
      <c r="D436" s="10">
        <v>1</v>
      </c>
      <c r="E436" s="12">
        <f t="shared" si="34"/>
        <v>1.3877324451845685E-4</v>
      </c>
      <c r="F436" s="12">
        <f t="shared" si="35"/>
        <v>7.128599942971201E-5</v>
      </c>
      <c r="G436" s="13">
        <f t="shared" si="36"/>
        <v>-0.5</v>
      </c>
      <c r="H436" s="18">
        <f t="shared" si="37"/>
        <v>-6.9386622259228427E-5</v>
      </c>
    </row>
    <row r="437" spans="2:8" ht="30" x14ac:dyDescent="0.2">
      <c r="B437" s="3" t="s">
        <v>420</v>
      </c>
      <c r="C437" s="10">
        <v>226</v>
      </c>
      <c r="D437" s="10">
        <v>148</v>
      </c>
      <c r="E437" s="12">
        <f t="shared" si="34"/>
        <v>1.5681376630585622E-2</v>
      </c>
      <c r="F437" s="12">
        <f t="shared" si="35"/>
        <v>1.0550327915597377E-2</v>
      </c>
      <c r="G437" s="13">
        <f t="shared" si="36"/>
        <v>-0.34513274336283184</v>
      </c>
      <c r="H437" s="18">
        <f t="shared" si="37"/>
        <v>-5.4121565362198164E-3</v>
      </c>
    </row>
    <row r="438" spans="2:8" ht="15" x14ac:dyDescent="0.2">
      <c r="B438" s="3" t="s">
        <v>155</v>
      </c>
      <c r="C438" s="10">
        <v>1</v>
      </c>
      <c r="D438" s="10">
        <v>0</v>
      </c>
      <c r="E438" s="12">
        <f t="shared" si="34"/>
        <v>6.9386622259228427E-5</v>
      </c>
      <c r="F438" s="12" t="str">
        <f t="shared" si="35"/>
        <v/>
      </c>
      <c r="G438" s="13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2</v>
      </c>
      <c r="D439" s="10">
        <v>1</v>
      </c>
      <c r="E439" s="12">
        <f t="shared" si="34"/>
        <v>1.3877324451845685E-4</v>
      </c>
      <c r="F439" s="12">
        <f t="shared" si="35"/>
        <v>7.128599942971201E-5</v>
      </c>
      <c r="G439" s="13">
        <f t="shared" si="36"/>
        <v>-0.5</v>
      </c>
      <c r="H439" s="18">
        <f t="shared" si="37"/>
        <v>-6.9386622259228427E-5</v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47</v>
      </c>
      <c r="D441" s="10">
        <v>2</v>
      </c>
      <c r="E441" s="12">
        <f t="shared" si="34"/>
        <v>3.2611712461837359E-3</v>
      </c>
      <c r="F441" s="12">
        <f t="shared" si="35"/>
        <v>1.4257199885942402E-4</v>
      </c>
      <c r="G441" s="13">
        <f t="shared" si="36"/>
        <v>-0.95744680851063835</v>
      </c>
      <c r="H441" s="18">
        <f t="shared" si="37"/>
        <v>-3.1223980016652792E-3</v>
      </c>
    </row>
    <row r="442" spans="2:8" ht="15" x14ac:dyDescent="0.2">
      <c r="B442" s="3" t="s">
        <v>422</v>
      </c>
      <c r="C442" s="10">
        <v>0</v>
      </c>
      <c r="D442" s="10">
        <v>3</v>
      </c>
      <c r="E442" s="12" t="str">
        <f t="shared" si="34"/>
        <v/>
      </c>
      <c r="F442" s="12">
        <f t="shared" si="35"/>
        <v>2.13857998289136E-4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1</v>
      </c>
      <c r="E444" s="12" t="str">
        <f t="shared" si="34"/>
        <v/>
      </c>
      <c r="F444" s="12">
        <f t="shared" si="35"/>
        <v>7.128599942971201E-5</v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1</v>
      </c>
      <c r="D445" s="10">
        <v>0</v>
      </c>
      <c r="E445" s="12">
        <f t="shared" si="34"/>
        <v>6.9386622259228427E-5</v>
      </c>
      <c r="F445" s="12" t="str">
        <f t="shared" si="35"/>
        <v/>
      </c>
      <c r="G445" s="13" t="str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10">
        <v>2</v>
      </c>
      <c r="D446" s="10">
        <v>0</v>
      </c>
      <c r="E446" s="12">
        <f t="shared" si="34"/>
        <v>1.3877324451845685E-4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1</v>
      </c>
      <c r="D447" s="10">
        <v>1</v>
      </c>
      <c r="E447" s="12">
        <f t="shared" si="34"/>
        <v>6.9386622259228427E-5</v>
      </c>
      <c r="F447" s="12">
        <f t="shared" si="35"/>
        <v>7.128599942971201E-5</v>
      </c>
      <c r="G447" s="13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10">
        <v>0</v>
      </c>
      <c r="D448" s="10">
        <v>1</v>
      </c>
      <c r="E448" s="12" t="str">
        <f t="shared" si="34"/>
        <v/>
      </c>
      <c r="F448" s="12">
        <f t="shared" si="35"/>
        <v>7.128599942971201E-5</v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1</v>
      </c>
      <c r="E449" s="12">
        <f t="shared" si="34"/>
        <v>6.9386622259228427E-5</v>
      </c>
      <c r="F449" s="12">
        <f t="shared" si="35"/>
        <v>7.128599942971201E-5</v>
      </c>
      <c r="G449" s="13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15</v>
      </c>
      <c r="D450" s="10">
        <v>23</v>
      </c>
      <c r="E450" s="12">
        <f t="shared" si="34"/>
        <v>1.0407993338884263E-3</v>
      </c>
      <c r="F450" s="12">
        <f t="shared" si="35"/>
        <v>1.6395779868833762E-3</v>
      </c>
      <c r="G450" s="13">
        <f t="shared" si="36"/>
        <v>0.53333333333333333</v>
      </c>
      <c r="H450" s="18">
        <f t="shared" si="37"/>
        <v>5.5509297807382731E-4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6.9386622259228427E-5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2</v>
      </c>
      <c r="D455" s="10">
        <v>0</v>
      </c>
      <c r="E455" s="12">
        <f t="shared" si="34"/>
        <v>1.3877324451845685E-4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6</v>
      </c>
      <c r="D458" s="10">
        <v>1</v>
      </c>
      <c r="E458" s="12">
        <f t="shared" si="34"/>
        <v>4.1631973355537054E-4</v>
      </c>
      <c r="F458" s="12">
        <f t="shared" si="35"/>
        <v>7.128599942971201E-5</v>
      </c>
      <c r="G458" s="13">
        <f t="shared" si="36"/>
        <v>-0.83333333333333337</v>
      </c>
      <c r="H458" s="18">
        <f t="shared" si="37"/>
        <v>-3.4693311129614212E-4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31</v>
      </c>
      <c r="D460" s="10">
        <v>29</v>
      </c>
      <c r="E460" s="12">
        <f t="shared" si="34"/>
        <v>2.1509852900360809E-3</v>
      </c>
      <c r="F460" s="12">
        <f t="shared" si="35"/>
        <v>2.0672939834616481E-3</v>
      </c>
      <c r="G460" s="13">
        <f t="shared" si="36"/>
        <v>-6.4516129032258063E-2</v>
      </c>
      <c r="H460" s="18">
        <f t="shared" si="37"/>
        <v>-1.3877324451845683E-4</v>
      </c>
    </row>
    <row r="461" spans="2:8" ht="30" x14ac:dyDescent="0.2">
      <c r="B461" s="3" t="s">
        <v>173</v>
      </c>
      <c r="C461" s="10">
        <v>4</v>
      </c>
      <c r="D461" s="10">
        <v>0</v>
      </c>
      <c r="E461" s="12">
        <f t="shared" si="34"/>
        <v>2.7754648903691371E-4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80</v>
      </c>
      <c r="D463" s="10">
        <v>52</v>
      </c>
      <c r="E463" s="12">
        <f t="shared" si="34"/>
        <v>5.550929780738274E-3</v>
      </c>
      <c r="F463" s="12">
        <f t="shared" si="35"/>
        <v>3.7068719703450244E-3</v>
      </c>
      <c r="G463" s="13">
        <f t="shared" si="36"/>
        <v>-0.35</v>
      </c>
      <c r="H463" s="18">
        <f t="shared" si="37"/>
        <v>-1.9428254232583958E-3</v>
      </c>
    </row>
    <row r="464" spans="2:8" ht="15" x14ac:dyDescent="0.2">
      <c r="B464" s="3" t="s">
        <v>478</v>
      </c>
      <c r="C464" s="10">
        <v>12</v>
      </c>
      <c r="D464" s="10">
        <v>2</v>
      </c>
      <c r="E464" s="12">
        <f t="shared" si="34"/>
        <v>8.3263946711074107E-4</v>
      </c>
      <c r="F464" s="12">
        <f t="shared" si="35"/>
        <v>1.4257199885942402E-4</v>
      </c>
      <c r="G464" s="13">
        <f t="shared" si="36"/>
        <v>-0.83333333333333337</v>
      </c>
      <c r="H464" s="18">
        <f t="shared" si="37"/>
        <v>-6.9386622259228425E-4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6.9386622259228427E-5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6.9386622259228427E-5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94</v>
      </c>
      <c r="D467" s="10">
        <v>131</v>
      </c>
      <c r="E467" s="12">
        <f t="shared" si="34"/>
        <v>6.5223424923674719E-3</v>
      </c>
      <c r="F467" s="12">
        <f t="shared" si="35"/>
        <v>9.3384659252922723E-3</v>
      </c>
      <c r="G467" s="13">
        <f t="shared" si="36"/>
        <v>0.39361702127659576</v>
      </c>
      <c r="H467" s="18">
        <f t="shared" si="37"/>
        <v>2.5673050235914519E-3</v>
      </c>
    </row>
    <row r="468" spans="2:8" ht="15" x14ac:dyDescent="0.2">
      <c r="B468" s="3" t="s">
        <v>182</v>
      </c>
      <c r="C468" s="10">
        <v>7</v>
      </c>
      <c r="D468" s="10">
        <v>7</v>
      </c>
      <c r="E468" s="12">
        <f t="shared" si="34"/>
        <v>4.8570635581459895E-4</v>
      </c>
      <c r="F468" s="12">
        <f t="shared" si="35"/>
        <v>4.9900199600798399E-4</v>
      </c>
      <c r="G468" s="13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2</v>
      </c>
      <c r="D469" s="10">
        <v>0</v>
      </c>
      <c r="E469" s="12">
        <f t="shared" si="34"/>
        <v>1.3877324451845685E-4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1</v>
      </c>
      <c r="D471" s="10">
        <v>0</v>
      </c>
      <c r="E471" s="12">
        <f t="shared" si="34"/>
        <v>6.9386622259228427E-5</v>
      </c>
      <c r="F471" s="12" t="str">
        <f t="shared" si="35"/>
        <v/>
      </c>
      <c r="G471" s="13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3</v>
      </c>
      <c r="D473" s="10">
        <v>2</v>
      </c>
      <c r="E473" s="12">
        <f t="shared" si="34"/>
        <v>2.0815986677768527E-4</v>
      </c>
      <c r="F473" s="12">
        <f t="shared" si="35"/>
        <v>1.4257199885942402E-4</v>
      </c>
      <c r="G473" s="13">
        <f t="shared" si="36"/>
        <v>-0.33333333333333331</v>
      </c>
      <c r="H473" s="18">
        <f t="shared" si="37"/>
        <v>-6.9386622259228414E-5</v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7.128599942971201E-5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3</v>
      </c>
      <c r="D475" s="10">
        <v>1</v>
      </c>
      <c r="E475" s="12">
        <f t="shared" si="34"/>
        <v>2.0815986677768527E-4</v>
      </c>
      <c r="F475" s="12">
        <f t="shared" si="35"/>
        <v>7.128599942971201E-5</v>
      </c>
      <c r="G475" s="13">
        <f t="shared" si="36"/>
        <v>-0.66666666666666663</v>
      </c>
      <c r="H475" s="18">
        <f t="shared" si="37"/>
        <v>-1.3877324451845683E-4</v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7.128599942971201E-5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13</v>
      </c>
      <c r="D478" s="10">
        <v>7</v>
      </c>
      <c r="E478" s="12">
        <f t="shared" si="34"/>
        <v>9.0202608936996943E-4</v>
      </c>
      <c r="F478" s="12">
        <f t="shared" si="35"/>
        <v>4.9900199600798399E-4</v>
      </c>
      <c r="G478" s="13">
        <f t="shared" si="36"/>
        <v>-0.46153846153846156</v>
      </c>
      <c r="H478" s="18">
        <f t="shared" si="37"/>
        <v>-4.1631973355537054E-4</v>
      </c>
    </row>
    <row r="479" spans="2:8" ht="15" x14ac:dyDescent="0.2">
      <c r="B479" s="3" t="s">
        <v>440</v>
      </c>
      <c r="C479" s="10">
        <v>1</v>
      </c>
      <c r="D479" s="10">
        <v>0</v>
      </c>
      <c r="E479" s="12">
        <f t="shared" si="34"/>
        <v>6.9386622259228427E-5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5</v>
      </c>
      <c r="D480" s="10">
        <v>12</v>
      </c>
      <c r="E480" s="12">
        <f t="shared" si="34"/>
        <v>3.4693311129614212E-4</v>
      </c>
      <c r="F480" s="12">
        <f t="shared" si="35"/>
        <v>8.5543199315654401E-4</v>
      </c>
      <c r="G480" s="13">
        <f t="shared" si="36"/>
        <v>1.4</v>
      </c>
      <c r="H480" s="18">
        <f t="shared" si="37"/>
        <v>4.8570635581459895E-4</v>
      </c>
    </row>
    <row r="481" spans="2:8" ht="15" x14ac:dyDescent="0.2">
      <c r="B481" s="3" t="s">
        <v>177</v>
      </c>
      <c r="C481" s="10">
        <v>22</v>
      </c>
      <c r="D481" s="10">
        <v>7</v>
      </c>
      <c r="E481" s="12">
        <f t="shared" si="34"/>
        <v>1.5265056897030252E-3</v>
      </c>
      <c r="F481" s="12">
        <f t="shared" si="35"/>
        <v>4.9900199600798399E-4</v>
      </c>
      <c r="G481" s="13">
        <f t="shared" si="36"/>
        <v>-0.68181818181818177</v>
      </c>
      <c r="H481" s="18">
        <f t="shared" si="37"/>
        <v>-1.0407993338884263E-3</v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98</v>
      </c>
      <c r="D483" s="10">
        <v>23</v>
      </c>
      <c r="E483" s="12">
        <f t="shared" si="34"/>
        <v>6.7998889814043853E-3</v>
      </c>
      <c r="F483" s="12">
        <f t="shared" si="35"/>
        <v>1.6395779868833762E-3</v>
      </c>
      <c r="G483" s="13">
        <f t="shared" si="36"/>
        <v>-0.76530612244897955</v>
      </c>
      <c r="H483" s="18">
        <f t="shared" si="37"/>
        <v>-5.2039966694421317E-3</v>
      </c>
    </row>
    <row r="484" spans="2:8" ht="30" x14ac:dyDescent="0.2">
      <c r="B484" s="3" t="s">
        <v>184</v>
      </c>
      <c r="C484" s="10">
        <v>60</v>
      </c>
      <c r="D484" s="10">
        <v>505</v>
      </c>
      <c r="E484" s="12">
        <f t="shared" si="34"/>
        <v>4.163197335553705E-3</v>
      </c>
      <c r="F484" s="12">
        <f t="shared" si="35"/>
        <v>3.5999429712004559E-2</v>
      </c>
      <c r="G484" s="13">
        <f t="shared" si="36"/>
        <v>7.416666666666667</v>
      </c>
      <c r="H484" s="18">
        <f t="shared" si="37"/>
        <v>3.0877046905356646E-2</v>
      </c>
    </row>
    <row r="485" spans="2:8" ht="15" x14ac:dyDescent="0.2">
      <c r="B485" s="3" t="s">
        <v>443</v>
      </c>
      <c r="C485" s="10">
        <v>54</v>
      </c>
      <c r="D485" s="10">
        <v>55</v>
      </c>
      <c r="E485" s="12">
        <f t="shared" si="34"/>
        <v>3.7468776019983349E-3</v>
      </c>
      <c r="F485" s="12">
        <f t="shared" si="35"/>
        <v>3.9207299686341603E-3</v>
      </c>
      <c r="G485" s="13">
        <f t="shared" si="36"/>
        <v>1.8518518518518517E-2</v>
      </c>
      <c r="H485" s="18">
        <f t="shared" si="37"/>
        <v>6.9386622259228414E-5</v>
      </c>
    </row>
    <row r="486" spans="2:8" ht="15" x14ac:dyDescent="0.2">
      <c r="B486" s="3" t="s">
        <v>171</v>
      </c>
      <c r="C486" s="10">
        <v>5</v>
      </c>
      <c r="D486" s="10">
        <v>9</v>
      </c>
      <c r="E486" s="12">
        <f t="shared" si="34"/>
        <v>3.4693311129614212E-4</v>
      </c>
      <c r="F486" s="12">
        <f t="shared" si="35"/>
        <v>6.4157399486740806E-4</v>
      </c>
      <c r="G486" s="13">
        <f t="shared" si="36"/>
        <v>0.8</v>
      </c>
      <c r="H486" s="18">
        <f t="shared" si="37"/>
        <v>2.7754648903691371E-4</v>
      </c>
    </row>
    <row r="487" spans="2:8" ht="15" x14ac:dyDescent="0.2">
      <c r="B487" s="3" t="s">
        <v>444</v>
      </c>
      <c r="C487" s="10">
        <v>1</v>
      </c>
      <c r="D487" s="10">
        <v>5</v>
      </c>
      <c r="E487" s="12">
        <f t="shared" si="34"/>
        <v>6.9386622259228427E-5</v>
      </c>
      <c r="F487" s="12">
        <f t="shared" si="35"/>
        <v>3.5642999714856002E-4</v>
      </c>
      <c r="G487" s="13">
        <f t="shared" si="36"/>
        <v>4</v>
      </c>
      <c r="H487" s="18">
        <f t="shared" si="37"/>
        <v>2.7754648903691371E-4</v>
      </c>
    </row>
    <row r="488" spans="2:8" ht="13.5" customHeight="1" x14ac:dyDescent="0.2">
      <c r="B488" s="3" t="s">
        <v>445</v>
      </c>
      <c r="C488" s="10">
        <v>2</v>
      </c>
      <c r="D488" s="10">
        <v>3</v>
      </c>
      <c r="E488" s="12">
        <f t="shared" ref="E488:E499" si="38">+IF(C488=0,"",C488/C$294)</f>
        <v>1.3877324451845685E-4</v>
      </c>
      <c r="F488" s="12">
        <f t="shared" ref="F488:F499" si="39">+IF(D488=0,"",D488/D$294)</f>
        <v>2.13857998289136E-4</v>
      </c>
      <c r="G488" s="13">
        <f t="shared" ref="G488:G499" si="40">+IF(OR(AND(D488=0),(C488=0)),"0",((D488-C488)/C488))</f>
        <v>0.5</v>
      </c>
      <c r="H488" s="18">
        <f t="shared" ref="H488:H499" si="41">+IF(OR(AND(E488=""),(G488="")),"",E488*G488)</f>
        <v>6.9386622259228427E-5</v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7.128599942971201E-5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57</v>
      </c>
      <c r="D490" s="10">
        <v>12</v>
      </c>
      <c r="E490" s="12">
        <f t="shared" si="38"/>
        <v>3.9550374687760204E-3</v>
      </c>
      <c r="F490" s="12">
        <f t="shared" si="39"/>
        <v>8.5543199315654401E-4</v>
      </c>
      <c r="G490" s="13">
        <f t="shared" si="40"/>
        <v>-0.78947368421052633</v>
      </c>
      <c r="H490" s="18">
        <f t="shared" si="41"/>
        <v>-3.1223980016652792E-3</v>
      </c>
    </row>
    <row r="491" spans="2:8" ht="13.5" customHeight="1" x14ac:dyDescent="0.2">
      <c r="B491" s="3" t="s">
        <v>180</v>
      </c>
      <c r="C491" s="10">
        <v>59</v>
      </c>
      <c r="D491" s="10">
        <v>64</v>
      </c>
      <c r="E491" s="12">
        <f t="shared" si="38"/>
        <v>4.0938107132944771E-3</v>
      </c>
      <c r="F491" s="12">
        <f t="shared" si="39"/>
        <v>4.5623039635015687E-3</v>
      </c>
      <c r="G491" s="13">
        <f t="shared" si="40"/>
        <v>8.4745762711864403E-2</v>
      </c>
      <c r="H491" s="18">
        <f t="shared" si="41"/>
        <v>3.4693311129614212E-4</v>
      </c>
    </row>
    <row r="492" spans="2:8" ht="15" x14ac:dyDescent="0.2">
      <c r="B492" s="3" t="s">
        <v>480</v>
      </c>
      <c r="C492" s="10">
        <v>2</v>
      </c>
      <c r="D492" s="10">
        <v>64</v>
      </c>
      <c r="E492" s="12">
        <f t="shared" si="38"/>
        <v>1.3877324451845685E-4</v>
      </c>
      <c r="F492" s="12">
        <f t="shared" si="39"/>
        <v>4.5623039635015687E-3</v>
      </c>
      <c r="G492" s="13">
        <f t="shared" si="40"/>
        <v>31</v>
      </c>
      <c r="H492" s="18">
        <f t="shared" si="41"/>
        <v>4.3019705800721626E-3</v>
      </c>
    </row>
    <row r="493" spans="2:8" ht="15" x14ac:dyDescent="0.2">
      <c r="B493" s="3" t="s">
        <v>447</v>
      </c>
      <c r="C493" s="10">
        <v>16</v>
      </c>
      <c r="D493" s="10">
        <v>0</v>
      </c>
      <c r="E493" s="12">
        <f t="shared" si="38"/>
        <v>1.1101859561476548E-3</v>
      </c>
      <c r="F493" s="12" t="str">
        <f t="shared" si="39"/>
        <v/>
      </c>
      <c r="G493" s="13" t="str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6.9386622259228427E-5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5</v>
      </c>
      <c r="D497" s="10">
        <v>7</v>
      </c>
      <c r="E497" s="12">
        <f t="shared" si="38"/>
        <v>3.4693311129614212E-4</v>
      </c>
      <c r="F497" s="12">
        <f t="shared" si="39"/>
        <v>4.9900199600798399E-4</v>
      </c>
      <c r="G497" s="13">
        <f t="shared" si="40"/>
        <v>0.4</v>
      </c>
      <c r="H497" s="18">
        <f t="shared" si="41"/>
        <v>1.3877324451845685E-4</v>
      </c>
    </row>
    <row r="498" spans="2:8" ht="30" x14ac:dyDescent="0.2">
      <c r="B498" s="3" t="s">
        <v>452</v>
      </c>
      <c r="C498" s="10">
        <v>1</v>
      </c>
      <c r="D498" s="10">
        <v>0</v>
      </c>
      <c r="E498" s="12">
        <f t="shared" si="38"/>
        <v>6.9386622259228427E-5</v>
      </c>
      <c r="F498" s="12" t="str">
        <f t="shared" si="39"/>
        <v/>
      </c>
      <c r="G498" s="13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6635</v>
      </c>
      <c r="D505" s="40">
        <f>SUM(D506:D530)</f>
        <v>6494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-2.1250941974378296E-2</v>
      </c>
      <c r="H505" s="41">
        <f>+IF(OR(AND(E505=""),(G505="")),"",E505*G505)</f>
        <v>-2.1250941974378296E-2</v>
      </c>
    </row>
    <row r="506" spans="2:8" ht="15" x14ac:dyDescent="0.2">
      <c r="B506" s="3" t="s">
        <v>454</v>
      </c>
      <c r="C506" s="10">
        <v>3</v>
      </c>
      <c r="D506" s="10">
        <v>40</v>
      </c>
      <c r="E506" s="12">
        <f>+IF(C506=0,"",C506/C$505)</f>
        <v>4.5214770158251698E-4</v>
      </c>
      <c r="F506" s="12">
        <f>+IF(D506=0,"",D506/D$505)</f>
        <v>6.1595318755774562E-3</v>
      </c>
      <c r="G506" s="13">
        <f>+IF(OR(AND(D506=0),(C506=0)),"0",((D506-C506)/C506))</f>
        <v>12.333333333333334</v>
      </c>
      <c r="H506" s="18">
        <f>+IF(OR(AND(E506=""),(G506="")),"",E506*G506)</f>
        <v>5.5764883195177101E-3</v>
      </c>
    </row>
    <row r="507" spans="2:8" ht="15" x14ac:dyDescent="0.2">
      <c r="B507" s="3" t="s">
        <v>187</v>
      </c>
      <c r="C507" s="10">
        <v>13</v>
      </c>
      <c r="D507" s="10">
        <v>25</v>
      </c>
      <c r="E507" s="12">
        <f t="shared" ref="E507:E529" si="42">+IF(C507=0,"",C507/C$505)</f>
        <v>1.9593067068575734E-3</v>
      </c>
      <c r="F507" s="12">
        <f t="shared" ref="F507:F529" si="43">+IF(D507=0,"",D507/D$505)</f>
        <v>3.8497074222359103E-3</v>
      </c>
      <c r="G507" s="13">
        <f t="shared" ref="G507:G529" si="44">+IF(OR(AND(D507=0),(C507=0)),"0",((D507-C507)/C507))</f>
        <v>0.92307692307692313</v>
      </c>
      <c r="H507" s="18">
        <f t="shared" ref="H507:H530" si="45">+IF(OR(AND(E507=""),(G507="")),"",E507*G507)</f>
        <v>1.8085908063300679E-3</v>
      </c>
    </row>
    <row r="508" spans="2:8" ht="15" x14ac:dyDescent="0.2">
      <c r="B508" s="3" t="s">
        <v>455</v>
      </c>
      <c r="C508" s="10">
        <v>488</v>
      </c>
      <c r="D508" s="10">
        <v>1400</v>
      </c>
      <c r="E508" s="12">
        <f t="shared" si="42"/>
        <v>7.3549359457422761E-2</v>
      </c>
      <c r="F508" s="12">
        <f t="shared" si="43"/>
        <v>0.21558361564521097</v>
      </c>
      <c r="G508" s="13">
        <f t="shared" si="44"/>
        <v>1.8688524590163935</v>
      </c>
      <c r="H508" s="18">
        <f t="shared" si="45"/>
        <v>0.13745290128108517</v>
      </c>
    </row>
    <row r="509" spans="2:8" ht="15" x14ac:dyDescent="0.2">
      <c r="B509" s="3" t="s">
        <v>456</v>
      </c>
      <c r="C509" s="10">
        <v>223</v>
      </c>
      <c r="D509" s="10">
        <v>565</v>
      </c>
      <c r="E509" s="12">
        <f t="shared" si="42"/>
        <v>3.360964581763376E-2</v>
      </c>
      <c r="F509" s="12">
        <f t="shared" si="43"/>
        <v>8.7003387742531565E-2</v>
      </c>
      <c r="G509" s="13">
        <f t="shared" si="44"/>
        <v>1.5336322869955157</v>
      </c>
      <c r="H509" s="18">
        <f t="shared" si="45"/>
        <v>5.1544837980406932E-2</v>
      </c>
    </row>
    <row r="510" spans="2:8" ht="15" x14ac:dyDescent="0.2">
      <c r="B510" s="3" t="s">
        <v>188</v>
      </c>
      <c r="C510" s="10">
        <v>9</v>
      </c>
      <c r="D510" s="10">
        <v>25</v>
      </c>
      <c r="E510" s="12">
        <f t="shared" si="42"/>
        <v>1.3564431047475508E-3</v>
      </c>
      <c r="F510" s="12">
        <f t="shared" si="43"/>
        <v>3.8497074222359103E-3</v>
      </c>
      <c r="G510" s="13">
        <f t="shared" si="44"/>
        <v>1.7777777777777777</v>
      </c>
      <c r="H510" s="18">
        <f t="shared" si="45"/>
        <v>2.4114544084400903E-3</v>
      </c>
    </row>
    <row r="511" spans="2:8" ht="15" x14ac:dyDescent="0.2">
      <c r="B511" s="3" t="s">
        <v>186</v>
      </c>
      <c r="C511" s="10">
        <v>0</v>
      </c>
      <c r="D511" s="10">
        <v>2</v>
      </c>
      <c r="E511" s="12" t="str">
        <f t="shared" si="42"/>
        <v/>
      </c>
      <c r="F511" s="12">
        <f t="shared" si="43"/>
        <v>3.0797659377887281E-4</v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1</v>
      </c>
      <c r="D512" s="10">
        <v>13</v>
      </c>
      <c r="E512" s="12">
        <f t="shared" si="42"/>
        <v>1.5071590052750564E-4</v>
      </c>
      <c r="F512" s="12">
        <f t="shared" si="43"/>
        <v>2.0018478595626734E-3</v>
      </c>
      <c r="G512" s="13">
        <f t="shared" si="44"/>
        <v>12</v>
      </c>
      <c r="H512" s="18">
        <f t="shared" si="45"/>
        <v>1.8085908063300677E-3</v>
      </c>
    </row>
    <row r="513" spans="2:8" ht="15" x14ac:dyDescent="0.2">
      <c r="B513" s="3" t="s">
        <v>457</v>
      </c>
      <c r="C513" s="10">
        <v>2</v>
      </c>
      <c r="D513" s="10">
        <v>0</v>
      </c>
      <c r="E513" s="12">
        <f t="shared" si="42"/>
        <v>3.0143180105501129E-4</v>
      </c>
      <c r="F513" s="12" t="str">
        <f t="shared" si="43"/>
        <v/>
      </c>
      <c r="G513" s="13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10">
        <v>4</v>
      </c>
      <c r="D514" s="10">
        <v>1</v>
      </c>
      <c r="E514" s="12">
        <f t="shared" si="42"/>
        <v>6.0286360211002257E-4</v>
      </c>
      <c r="F514" s="12">
        <f t="shared" si="43"/>
        <v>1.5398829688943641E-4</v>
      </c>
      <c r="G514" s="13">
        <f t="shared" si="44"/>
        <v>-0.75</v>
      </c>
      <c r="H514" s="18">
        <f t="shared" si="45"/>
        <v>-4.5214770158251693E-4</v>
      </c>
    </row>
    <row r="515" spans="2:8" ht="15" x14ac:dyDescent="0.2">
      <c r="B515" s="3" t="s">
        <v>565</v>
      </c>
      <c r="C515" s="10">
        <v>7</v>
      </c>
      <c r="D515" s="10">
        <v>27</v>
      </c>
      <c r="E515" s="12">
        <f t="shared" si="42"/>
        <v>1.0550113036925397E-3</v>
      </c>
      <c r="F515" s="12">
        <f t="shared" si="43"/>
        <v>4.1576840160147833E-3</v>
      </c>
      <c r="G515" s="13">
        <f t="shared" si="44"/>
        <v>2.8571428571428572</v>
      </c>
      <c r="H515" s="18">
        <f t="shared" si="45"/>
        <v>3.0143180105501135E-3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34</v>
      </c>
      <c r="D517" s="10">
        <v>380</v>
      </c>
      <c r="E517" s="12">
        <f t="shared" si="42"/>
        <v>5.1243406179351924E-3</v>
      </c>
      <c r="F517" s="12">
        <f t="shared" si="43"/>
        <v>5.851555281798583E-2</v>
      </c>
      <c r="G517" s="13">
        <f t="shared" si="44"/>
        <v>10.176470588235293</v>
      </c>
      <c r="H517" s="18">
        <f t="shared" si="45"/>
        <v>5.2147701582516956E-2</v>
      </c>
    </row>
    <row r="518" spans="2:8" ht="15" x14ac:dyDescent="0.2">
      <c r="B518" s="3" t="s">
        <v>190</v>
      </c>
      <c r="C518" s="10">
        <v>296</v>
      </c>
      <c r="D518" s="10">
        <v>392</v>
      </c>
      <c r="E518" s="12">
        <f t="shared" si="42"/>
        <v>4.4611906556141674E-2</v>
      </c>
      <c r="F518" s="12">
        <f t="shared" si="43"/>
        <v>6.0363412380659072E-2</v>
      </c>
      <c r="G518" s="13">
        <f t="shared" si="44"/>
        <v>0.32432432432432434</v>
      </c>
      <c r="H518" s="18">
        <f t="shared" si="45"/>
        <v>1.4468726450640543E-2</v>
      </c>
    </row>
    <row r="519" spans="2:8" ht="15" x14ac:dyDescent="0.2">
      <c r="B519" s="3" t="s">
        <v>192</v>
      </c>
      <c r="C519" s="10">
        <v>3</v>
      </c>
      <c r="D519" s="10">
        <v>10</v>
      </c>
      <c r="E519" s="12">
        <f t="shared" si="42"/>
        <v>4.5214770158251698E-4</v>
      </c>
      <c r="F519" s="12">
        <f t="shared" si="43"/>
        <v>1.5398829688943641E-3</v>
      </c>
      <c r="G519" s="13">
        <f t="shared" si="44"/>
        <v>2.3333333333333335</v>
      </c>
      <c r="H519" s="18">
        <f t="shared" si="45"/>
        <v>1.0550113036925397E-3</v>
      </c>
    </row>
    <row r="520" spans="2:8" ht="13.5" customHeight="1" x14ac:dyDescent="0.2">
      <c r="B520" s="3" t="s">
        <v>191</v>
      </c>
      <c r="C520" s="10">
        <v>401</v>
      </c>
      <c r="D520" s="10">
        <v>39</v>
      </c>
      <c r="E520" s="12">
        <f t="shared" si="42"/>
        <v>6.0437076111529764E-2</v>
      </c>
      <c r="F520" s="12">
        <f t="shared" si="43"/>
        <v>6.0055435786880197E-3</v>
      </c>
      <c r="G520" s="13">
        <f t="shared" si="44"/>
        <v>-0.90274314214463836</v>
      </c>
      <c r="H520" s="18">
        <f t="shared" si="45"/>
        <v>-5.4559155990957044E-2</v>
      </c>
    </row>
    <row r="521" spans="2:8" ht="13.5" customHeight="1" x14ac:dyDescent="0.2">
      <c r="B521" s="3" t="s">
        <v>461</v>
      </c>
      <c r="C521" s="10">
        <v>432</v>
      </c>
      <c r="D521" s="10">
        <v>216</v>
      </c>
      <c r="E521" s="12">
        <f t="shared" si="42"/>
        <v>6.5109269027882444E-2</v>
      </c>
      <c r="F521" s="12">
        <f t="shared" si="43"/>
        <v>3.3261472128118266E-2</v>
      </c>
      <c r="G521" s="13">
        <f t="shared" si="44"/>
        <v>-0.5</v>
      </c>
      <c r="H521" s="18">
        <f t="shared" si="45"/>
        <v>-3.2554634513941222E-2</v>
      </c>
    </row>
    <row r="522" spans="2:8" ht="25.5" customHeight="1" x14ac:dyDescent="0.2">
      <c r="B522" s="3" t="s">
        <v>193</v>
      </c>
      <c r="C522" s="10">
        <v>4493</v>
      </c>
      <c r="D522" s="10">
        <v>3059</v>
      </c>
      <c r="E522" s="12">
        <f t="shared" si="42"/>
        <v>0.67716654107008289</v>
      </c>
      <c r="F522" s="12">
        <f t="shared" si="43"/>
        <v>0.47105020018478594</v>
      </c>
      <c r="G522" s="13">
        <f t="shared" si="44"/>
        <v>-0.31916314266636991</v>
      </c>
      <c r="H522" s="18">
        <f t="shared" si="45"/>
        <v>-0.2161266013564431</v>
      </c>
    </row>
    <row r="523" spans="2:8" ht="13.5" customHeight="1" x14ac:dyDescent="0.2">
      <c r="B523" s="3" t="s">
        <v>462</v>
      </c>
      <c r="C523" s="10">
        <v>4</v>
      </c>
      <c r="D523" s="10">
        <v>2</v>
      </c>
      <c r="E523" s="12">
        <f t="shared" si="42"/>
        <v>6.0286360211002257E-4</v>
      </c>
      <c r="F523" s="12">
        <f t="shared" si="43"/>
        <v>3.0797659377887281E-4</v>
      </c>
      <c r="G523" s="13">
        <f t="shared" si="44"/>
        <v>-0.5</v>
      </c>
      <c r="H523" s="18">
        <f t="shared" si="45"/>
        <v>-3.0143180105501129E-4</v>
      </c>
    </row>
    <row r="524" spans="2:8" ht="12" customHeight="1" x14ac:dyDescent="0.2">
      <c r="B524" s="3" t="s">
        <v>194</v>
      </c>
      <c r="C524" s="10">
        <v>16</v>
      </c>
      <c r="D524" s="10">
        <v>10</v>
      </c>
      <c r="E524" s="12">
        <f t="shared" si="42"/>
        <v>2.4114544084400903E-3</v>
      </c>
      <c r="F524" s="12">
        <f t="shared" si="43"/>
        <v>1.5398829688943641E-3</v>
      </c>
      <c r="G524" s="13">
        <f t="shared" si="44"/>
        <v>-0.375</v>
      </c>
      <c r="H524" s="18">
        <f t="shared" si="45"/>
        <v>-9.0429540316503386E-4</v>
      </c>
    </row>
    <row r="525" spans="2:8" ht="13.5" customHeight="1" x14ac:dyDescent="0.2">
      <c r="B525" s="3" t="s">
        <v>195</v>
      </c>
      <c r="C525" s="10">
        <v>3</v>
      </c>
      <c r="D525" s="10">
        <v>2</v>
      </c>
      <c r="E525" s="12">
        <f t="shared" si="42"/>
        <v>4.5214770158251698E-4</v>
      </c>
      <c r="F525" s="12">
        <f t="shared" si="43"/>
        <v>3.0797659377887281E-4</v>
      </c>
      <c r="G525" s="13">
        <f t="shared" si="44"/>
        <v>-0.33333333333333331</v>
      </c>
      <c r="H525" s="18">
        <f t="shared" si="45"/>
        <v>-1.5071590052750564E-4</v>
      </c>
    </row>
    <row r="526" spans="2:8" ht="13.5" customHeight="1" x14ac:dyDescent="0.2">
      <c r="B526" s="3" t="s">
        <v>463</v>
      </c>
      <c r="C526" s="10">
        <v>14</v>
      </c>
      <c r="D526" s="10">
        <v>30</v>
      </c>
      <c r="E526" s="12">
        <f t="shared" si="42"/>
        <v>2.1100226073850793E-3</v>
      </c>
      <c r="F526" s="12">
        <f t="shared" si="43"/>
        <v>4.619648906683092E-3</v>
      </c>
      <c r="G526" s="13">
        <f t="shared" si="44"/>
        <v>1.1428571428571428</v>
      </c>
      <c r="H526" s="18">
        <f t="shared" si="45"/>
        <v>2.4114544084400907E-3</v>
      </c>
    </row>
    <row r="527" spans="2:8" ht="15" x14ac:dyDescent="0.2">
      <c r="B527" s="3" t="s">
        <v>464</v>
      </c>
      <c r="C527" s="10">
        <v>5</v>
      </c>
      <c r="D527" s="10">
        <v>0</v>
      </c>
      <c r="E527" s="12">
        <f t="shared" si="42"/>
        <v>7.5357950263752827E-4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152</v>
      </c>
      <c r="D529" s="10">
        <v>242</v>
      </c>
      <c r="E529" s="12">
        <f t="shared" si="42"/>
        <v>2.2908816880180861E-2</v>
      </c>
      <c r="F529" s="12">
        <f t="shared" si="43"/>
        <v>3.726516784724361E-2</v>
      </c>
      <c r="G529" s="13">
        <f t="shared" si="44"/>
        <v>0.59210526315789469</v>
      </c>
      <c r="H529" s="18">
        <f t="shared" si="45"/>
        <v>1.3564431047475508E-2</v>
      </c>
    </row>
    <row r="530" spans="2:8" ht="15" x14ac:dyDescent="0.2">
      <c r="B530" s="3" t="s">
        <v>467</v>
      </c>
      <c r="C530" s="10">
        <v>32</v>
      </c>
      <c r="D530" s="10">
        <v>14</v>
      </c>
      <c r="E530" s="12">
        <f>+IF(C530=0,"",C530/C$505)</f>
        <v>4.8229088168801806E-3</v>
      </c>
      <c r="F530" s="12">
        <f>+IF(D530=0,"",D530/D$505)</f>
        <v>2.1558361564521095E-3</v>
      </c>
      <c r="G530" s="13">
        <f>+IF(OR(AND(D530=0),(C530=0)),"0",((D530-C530)/C530))</f>
        <v>-0.5625</v>
      </c>
      <c r="H530" s="18">
        <f t="shared" si="45"/>
        <v>-2.7128862094951017E-3</v>
      </c>
    </row>
    <row r="531" spans="2:8" x14ac:dyDescent="0.2">
      <c r="B531" s="37" t="s">
        <v>525</v>
      </c>
      <c r="C531" s="15"/>
      <c r="D531" s="15"/>
    </row>
    <row r="532" spans="2:8" x14ac:dyDescent="0.2">
      <c r="C532" s="15"/>
      <c r="D532" s="15"/>
    </row>
    <row r="533" spans="2:8" x14ac:dyDescent="0.2">
      <c r="C533" s="15"/>
      <c r="D533" s="15"/>
    </row>
    <row r="534" spans="2:8" x14ac:dyDescent="0.2">
      <c r="C534" s="15"/>
      <c r="D534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547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503</v>
      </c>
      <c r="C8" s="45">
        <f>+C18+C70+C151+C294+C505</f>
        <v>29421</v>
      </c>
      <c r="D8" s="46">
        <f>+D18+D70+D151+D294+D505</f>
        <v>26032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-0.11518983039325652</v>
      </c>
      <c r="H8" s="47">
        <f>+E8*G8</f>
        <v>-0.11518983039325652</v>
      </c>
    </row>
    <row r="9" spans="2:8" ht="20.100000000000001" customHeight="1" x14ac:dyDescent="0.2">
      <c r="B9" s="33" t="s">
        <v>486</v>
      </c>
      <c r="C9" s="34">
        <v>456</v>
      </c>
      <c r="D9" s="34">
        <f>D18</f>
        <v>268</v>
      </c>
      <c r="E9" s="35">
        <f t="shared" si="0"/>
        <v>1.5499133272152544E-2</v>
      </c>
      <c r="F9" s="35">
        <f t="shared" si="0"/>
        <v>1.0295021511985249E-2</v>
      </c>
      <c r="G9" s="35">
        <f t="shared" si="1"/>
        <v>-0.41228070175438597</v>
      </c>
      <c r="H9" s="35">
        <f>+IF(OR(AND(E9=""),(G9="")),"",E9*G9)</f>
        <v>-6.3899935420278029E-3</v>
      </c>
    </row>
    <row r="10" spans="2:8" ht="20.100000000000001" customHeight="1" x14ac:dyDescent="0.2">
      <c r="B10" s="33" t="s">
        <v>487</v>
      </c>
      <c r="C10" s="36">
        <v>4780</v>
      </c>
      <c r="D10" s="36">
        <f>D70</f>
        <v>2505</v>
      </c>
      <c r="E10" s="35">
        <f t="shared" si="0"/>
        <v>0.16246898473879201</v>
      </c>
      <c r="F10" s="35">
        <f t="shared" si="0"/>
        <v>9.6227719729563607E-2</v>
      </c>
      <c r="G10" s="35">
        <f t="shared" si="1"/>
        <v>-0.47594142259414224</v>
      </c>
      <c r="H10" s="35">
        <f>+IF(OR(AND(E10=""),(G10="")),"",E10*G10)</f>
        <v>-7.7325719724006647E-2</v>
      </c>
    </row>
    <row r="11" spans="2:8" ht="20.100000000000001" customHeight="1" x14ac:dyDescent="0.2">
      <c r="B11" s="33" t="s">
        <v>488</v>
      </c>
      <c r="C11" s="36">
        <v>3755</v>
      </c>
      <c r="D11" s="36">
        <f>D151</f>
        <v>3754</v>
      </c>
      <c r="E11" s="35">
        <f t="shared" si="0"/>
        <v>0.12762992420380001</v>
      </c>
      <c r="F11" s="35">
        <f t="shared" si="0"/>
        <v>0.14420712968653965</v>
      </c>
      <c r="G11" s="35">
        <f t="shared" si="1"/>
        <v>-2.6631158455392808E-4</v>
      </c>
      <c r="H11" s="35">
        <f>+IF(OR(AND(E11=""),(G11="")),"",E11*G11)</f>
        <v>-3.3989327351211719E-5</v>
      </c>
    </row>
    <row r="12" spans="2:8" ht="20.100000000000001" customHeight="1" x14ac:dyDescent="0.2">
      <c r="B12" s="33" t="s">
        <v>489</v>
      </c>
      <c r="C12" s="36">
        <v>10889</v>
      </c>
      <c r="D12" s="36">
        <f>D294</f>
        <v>14428</v>
      </c>
      <c r="E12" s="35">
        <f t="shared" si="0"/>
        <v>0.37010978552734441</v>
      </c>
      <c r="F12" s="35">
        <f t="shared" si="0"/>
        <v>0.55424093423478793</v>
      </c>
      <c r="G12" s="35">
        <f t="shared" si="1"/>
        <v>0.32500688768481956</v>
      </c>
      <c r="H12" s="35">
        <f>+IF(OR(AND(E12=""),(G12="")),"",E12*G12)</f>
        <v>0.12028822949593829</v>
      </c>
    </row>
    <row r="13" spans="2:8" ht="20.100000000000001" customHeight="1" x14ac:dyDescent="0.2">
      <c r="B13" s="33" t="s">
        <v>490</v>
      </c>
      <c r="C13" s="36">
        <v>4198</v>
      </c>
      <c r="D13" s="36">
        <f>D505</f>
        <v>5077</v>
      </c>
      <c r="E13" s="35">
        <f t="shared" si="0"/>
        <v>0.14268719622038681</v>
      </c>
      <c r="F13" s="35">
        <f t="shared" si="0"/>
        <v>0.19502919483712355</v>
      </c>
      <c r="G13" s="35">
        <f t="shared" si="1"/>
        <v>0.20938542162934731</v>
      </c>
      <c r="H13" s="35">
        <f>+IF(OR(AND(E13=""),(G13="")),"",E13*G13)</f>
        <v>2.9876618741715103E-2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477</v>
      </c>
      <c r="D18" s="40">
        <f>SUM(D19:D64)</f>
        <v>268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-0.43815513626834379</v>
      </c>
      <c r="H18" s="41">
        <f>+IF(OR(AND(E18=""),(G18="")),"",E18*G18)</f>
        <v>-0.43815513626834379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2.0964360587002098E-3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23</v>
      </c>
      <c r="D20" s="10">
        <v>9</v>
      </c>
      <c r="E20" s="8">
        <f t="shared" ref="E20:E64" si="2">+IF(C20=0,"",C20/C$18)</f>
        <v>4.8218029350104823E-2</v>
      </c>
      <c r="F20" s="8">
        <f t="shared" ref="F20:F64" si="3">+IF(D20=0,"",D20/D$18)</f>
        <v>3.3582089552238806E-2</v>
      </c>
      <c r="G20" s="13">
        <f t="shared" ref="G20:G64" si="4">+IF(OR(AND(D20=0),(C20=0)),"0",((D20-C20)/C20))</f>
        <v>-0.60869565217391308</v>
      </c>
      <c r="H20" s="18">
        <f t="shared" ref="H20:H64" si="5">+IF(OR(AND(E20=""),(G20="")),"",E20*G20)</f>
        <v>-2.9350104821802937E-2</v>
      </c>
    </row>
    <row r="21" spans="2:8" ht="25.5" customHeight="1" x14ac:dyDescent="0.2">
      <c r="B21" s="3" t="s">
        <v>1</v>
      </c>
      <c r="C21" s="10">
        <v>0</v>
      </c>
      <c r="D21" s="10">
        <v>2</v>
      </c>
      <c r="E21" s="8" t="str">
        <f t="shared" si="2"/>
        <v/>
      </c>
      <c r="F21" s="8">
        <f t="shared" si="3"/>
        <v>7.462686567164179E-3</v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5</v>
      </c>
      <c r="D22" s="10">
        <v>3</v>
      </c>
      <c r="E22" s="8">
        <f t="shared" si="2"/>
        <v>1.0482180293501049E-2</v>
      </c>
      <c r="F22" s="8">
        <f t="shared" si="3"/>
        <v>1.1194029850746268E-2</v>
      </c>
      <c r="G22" s="13">
        <f t="shared" si="4"/>
        <v>-0.4</v>
      </c>
      <c r="H22" s="18">
        <f t="shared" si="5"/>
        <v>-4.1928721174004195E-3</v>
      </c>
    </row>
    <row r="23" spans="2:8" ht="30" x14ac:dyDescent="0.2">
      <c r="B23" s="3" t="s">
        <v>198</v>
      </c>
      <c r="C23" s="10">
        <v>8</v>
      </c>
      <c r="D23" s="10">
        <v>4</v>
      </c>
      <c r="E23" s="8">
        <f t="shared" si="2"/>
        <v>1.6771488469601678E-2</v>
      </c>
      <c r="F23" s="8">
        <f t="shared" si="3"/>
        <v>1.4925373134328358E-2</v>
      </c>
      <c r="G23" s="13">
        <f t="shared" si="4"/>
        <v>-0.5</v>
      </c>
      <c r="H23" s="18">
        <f t="shared" si="5"/>
        <v>-8.385744234800839E-3</v>
      </c>
    </row>
    <row r="24" spans="2:8" ht="37.5" customHeight="1" x14ac:dyDescent="0.2">
      <c r="B24" s="3" t="s">
        <v>199</v>
      </c>
      <c r="C24" s="10">
        <v>3</v>
      </c>
      <c r="D24" s="10">
        <v>3</v>
      </c>
      <c r="E24" s="8">
        <f t="shared" si="2"/>
        <v>6.2893081761006293E-3</v>
      </c>
      <c r="F24" s="8">
        <f t="shared" si="3"/>
        <v>1.1194029850746268E-2</v>
      </c>
      <c r="G24" s="13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3</v>
      </c>
      <c r="D25" s="10">
        <v>4</v>
      </c>
      <c r="E25" s="8">
        <f t="shared" si="2"/>
        <v>6.2893081761006293E-3</v>
      </c>
      <c r="F25" s="8">
        <f t="shared" si="3"/>
        <v>1.4925373134328358E-2</v>
      </c>
      <c r="G25" s="13">
        <f t="shared" si="4"/>
        <v>0.33333333333333331</v>
      </c>
      <c r="H25" s="18">
        <f t="shared" si="5"/>
        <v>2.0964360587002098E-3</v>
      </c>
    </row>
    <row r="26" spans="2:8" ht="15" x14ac:dyDescent="0.2">
      <c r="B26" s="3" t="s">
        <v>6</v>
      </c>
      <c r="C26" s="10">
        <v>18</v>
      </c>
      <c r="D26" s="10">
        <v>12</v>
      </c>
      <c r="E26" s="8">
        <f t="shared" si="2"/>
        <v>3.7735849056603772E-2</v>
      </c>
      <c r="F26" s="8">
        <f t="shared" si="3"/>
        <v>4.4776119402985072E-2</v>
      </c>
      <c r="G26" s="13">
        <f t="shared" si="4"/>
        <v>-0.33333333333333331</v>
      </c>
      <c r="H26" s="18">
        <f t="shared" si="5"/>
        <v>-1.2578616352201257E-2</v>
      </c>
    </row>
    <row r="27" spans="2:8" ht="15" x14ac:dyDescent="0.2">
      <c r="B27" s="3" t="s">
        <v>3</v>
      </c>
      <c r="C27" s="10">
        <v>1</v>
      </c>
      <c r="D27" s="10">
        <v>2</v>
      </c>
      <c r="E27" s="8">
        <f t="shared" si="2"/>
        <v>2.0964360587002098E-3</v>
      </c>
      <c r="F27" s="8">
        <f t="shared" si="3"/>
        <v>7.462686567164179E-3</v>
      </c>
      <c r="G27" s="13">
        <f t="shared" si="4"/>
        <v>1</v>
      </c>
      <c r="H27" s="18">
        <f t="shared" si="5"/>
        <v>2.0964360587002098E-3</v>
      </c>
    </row>
    <row r="28" spans="2:8" ht="15" x14ac:dyDescent="0.2">
      <c r="B28" s="3" t="s">
        <v>5</v>
      </c>
      <c r="C28" s="10">
        <v>64</v>
      </c>
      <c r="D28" s="10">
        <v>38</v>
      </c>
      <c r="E28" s="8">
        <f t="shared" si="2"/>
        <v>0.13417190775681342</v>
      </c>
      <c r="F28" s="8">
        <f t="shared" si="3"/>
        <v>0.1417910447761194</v>
      </c>
      <c r="G28" s="13">
        <f t="shared" si="4"/>
        <v>-0.40625</v>
      </c>
      <c r="H28" s="18">
        <f t="shared" si="5"/>
        <v>-5.4507337526205457E-2</v>
      </c>
    </row>
    <row r="29" spans="2:8" ht="15" x14ac:dyDescent="0.2">
      <c r="B29" s="3" t="s">
        <v>200</v>
      </c>
      <c r="C29" s="10">
        <v>2</v>
      </c>
      <c r="D29" s="10">
        <v>1</v>
      </c>
      <c r="E29" s="8">
        <f t="shared" si="2"/>
        <v>4.1928721174004195E-3</v>
      </c>
      <c r="F29" s="8">
        <f t="shared" si="3"/>
        <v>3.7313432835820895E-3</v>
      </c>
      <c r="G29" s="13">
        <f t="shared" si="4"/>
        <v>-0.5</v>
      </c>
      <c r="H29" s="18">
        <f t="shared" si="5"/>
        <v>-2.0964360587002098E-3</v>
      </c>
    </row>
    <row r="30" spans="2:8" ht="15" x14ac:dyDescent="0.2">
      <c r="B30" s="3" t="s">
        <v>201</v>
      </c>
      <c r="C30" s="10">
        <v>2</v>
      </c>
      <c r="D30" s="10">
        <v>3</v>
      </c>
      <c r="E30" s="8">
        <f t="shared" si="2"/>
        <v>4.1928721174004195E-3</v>
      </c>
      <c r="F30" s="8">
        <f t="shared" si="3"/>
        <v>1.1194029850746268E-2</v>
      </c>
      <c r="G30" s="13">
        <f t="shared" si="4"/>
        <v>0.5</v>
      </c>
      <c r="H30" s="18">
        <f t="shared" si="5"/>
        <v>2.0964360587002098E-3</v>
      </c>
    </row>
    <row r="31" spans="2:8" ht="15" x14ac:dyDescent="0.2">
      <c r="B31" s="3" t="s">
        <v>4</v>
      </c>
      <c r="C31" s="10">
        <v>6</v>
      </c>
      <c r="D31" s="10">
        <v>0</v>
      </c>
      <c r="E31" s="8">
        <f t="shared" si="2"/>
        <v>1.2578616352201259E-2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1</v>
      </c>
      <c r="D32" s="10">
        <v>1</v>
      </c>
      <c r="E32" s="8">
        <f t="shared" si="2"/>
        <v>2.0964360587002098E-3</v>
      </c>
      <c r="F32" s="8">
        <f t="shared" si="3"/>
        <v>3.7313432835820895E-3</v>
      </c>
      <c r="G32" s="13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3.7313432835820895E-3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13</v>
      </c>
      <c r="D34" s="10">
        <v>8</v>
      </c>
      <c r="E34" s="8">
        <f t="shared" si="2"/>
        <v>2.7253668763102725E-2</v>
      </c>
      <c r="F34" s="8">
        <f t="shared" si="3"/>
        <v>2.9850746268656716E-2</v>
      </c>
      <c r="G34" s="13">
        <f t="shared" si="4"/>
        <v>-0.38461538461538464</v>
      </c>
      <c r="H34" s="18">
        <f t="shared" si="5"/>
        <v>-1.0482180293501049E-2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3.7313432835820895E-3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3</v>
      </c>
      <c r="D36" s="10">
        <v>1</v>
      </c>
      <c r="E36" s="8">
        <f t="shared" si="2"/>
        <v>6.2893081761006293E-3</v>
      </c>
      <c r="F36" s="8">
        <f t="shared" si="3"/>
        <v>3.7313432835820895E-3</v>
      </c>
      <c r="G36" s="13">
        <f t="shared" si="4"/>
        <v>-0.66666666666666663</v>
      </c>
      <c r="H36" s="18">
        <f t="shared" si="5"/>
        <v>-4.1928721174004195E-3</v>
      </c>
    </row>
    <row r="37" spans="2:8" ht="15" x14ac:dyDescent="0.2">
      <c r="B37" s="3" t="s">
        <v>8</v>
      </c>
      <c r="C37" s="10">
        <v>6</v>
      </c>
      <c r="D37" s="10">
        <v>1</v>
      </c>
      <c r="E37" s="8">
        <f t="shared" si="2"/>
        <v>1.2578616352201259E-2</v>
      </c>
      <c r="F37" s="8">
        <f t="shared" si="3"/>
        <v>3.7313432835820895E-3</v>
      </c>
      <c r="G37" s="13">
        <f t="shared" si="4"/>
        <v>-0.83333333333333337</v>
      </c>
      <c r="H37" s="18">
        <f t="shared" si="5"/>
        <v>-1.0482180293501049E-2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2</v>
      </c>
      <c r="D41" s="10">
        <v>0</v>
      </c>
      <c r="E41" s="8">
        <f t="shared" si="2"/>
        <v>4.1928721174004195E-3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3</v>
      </c>
      <c r="D42" s="10">
        <v>3</v>
      </c>
      <c r="E42" s="8">
        <f t="shared" si="2"/>
        <v>6.2893081761006293E-3</v>
      </c>
      <c r="F42" s="8">
        <f t="shared" si="3"/>
        <v>1.1194029850746268E-2</v>
      </c>
      <c r="G42" s="13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10">
        <v>7</v>
      </c>
      <c r="D43" s="10">
        <v>1</v>
      </c>
      <c r="E43" s="8">
        <f t="shared" si="2"/>
        <v>1.4675052410901468E-2</v>
      </c>
      <c r="F43" s="8">
        <f t="shared" si="3"/>
        <v>3.7313432835820895E-3</v>
      </c>
      <c r="G43" s="13">
        <f t="shared" si="4"/>
        <v>-0.8571428571428571</v>
      </c>
      <c r="H43" s="18">
        <f t="shared" si="5"/>
        <v>-1.2578616352201259E-2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3</v>
      </c>
      <c r="D45" s="10">
        <v>1</v>
      </c>
      <c r="E45" s="8">
        <f t="shared" si="2"/>
        <v>6.2893081761006293E-3</v>
      </c>
      <c r="F45" s="8">
        <f t="shared" si="3"/>
        <v>3.7313432835820895E-3</v>
      </c>
      <c r="G45" s="13">
        <f t="shared" si="4"/>
        <v>-0.66666666666666663</v>
      </c>
      <c r="H45" s="18">
        <f t="shared" si="5"/>
        <v>-4.1928721174004195E-3</v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0</v>
      </c>
      <c r="E47" s="8">
        <f t="shared" si="2"/>
        <v>2.0964360587002098E-3</v>
      </c>
      <c r="F47" s="8" t="str">
        <f t="shared" si="3"/>
        <v/>
      </c>
      <c r="G47" s="13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38</v>
      </c>
      <c r="D48" s="10">
        <v>29</v>
      </c>
      <c r="E48" s="8">
        <f t="shared" si="2"/>
        <v>7.9664570230607967E-2</v>
      </c>
      <c r="F48" s="8">
        <f t="shared" si="3"/>
        <v>0.10820895522388059</v>
      </c>
      <c r="G48" s="13">
        <f t="shared" si="4"/>
        <v>-0.23684210526315788</v>
      </c>
      <c r="H48" s="18">
        <f t="shared" si="5"/>
        <v>-1.8867924528301886E-2</v>
      </c>
    </row>
    <row r="49" spans="2:8" ht="15" x14ac:dyDescent="0.2">
      <c r="B49" s="3" t="s">
        <v>16</v>
      </c>
      <c r="C49" s="10">
        <v>3</v>
      </c>
      <c r="D49" s="10">
        <v>15</v>
      </c>
      <c r="E49" s="8">
        <f t="shared" si="2"/>
        <v>6.2893081761006293E-3</v>
      </c>
      <c r="F49" s="8">
        <f t="shared" si="3"/>
        <v>5.5970149253731345E-2</v>
      </c>
      <c r="G49" s="13">
        <f t="shared" si="4"/>
        <v>4</v>
      </c>
      <c r="H49" s="18">
        <f t="shared" si="5"/>
        <v>2.5157232704402517E-2</v>
      </c>
    </row>
    <row r="50" spans="2:8" ht="15" x14ac:dyDescent="0.2">
      <c r="B50" s="3" t="s">
        <v>15</v>
      </c>
      <c r="C50" s="10">
        <v>74</v>
      </c>
      <c r="D50" s="10">
        <v>59</v>
      </c>
      <c r="E50" s="8">
        <f t="shared" si="2"/>
        <v>0.15513626834381553</v>
      </c>
      <c r="F50" s="8">
        <f t="shared" si="3"/>
        <v>0.22014925373134328</v>
      </c>
      <c r="G50" s="13">
        <f t="shared" si="4"/>
        <v>-0.20270270270270271</v>
      </c>
      <c r="H50" s="18">
        <f t="shared" si="5"/>
        <v>-3.1446540880503152E-2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3.7313432835820895E-3</v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12</v>
      </c>
      <c r="D52" s="10">
        <v>3</v>
      </c>
      <c r="E52" s="8">
        <f t="shared" si="2"/>
        <v>2.5157232704402517E-2</v>
      </c>
      <c r="F52" s="8">
        <f t="shared" si="3"/>
        <v>1.1194029850746268E-2</v>
      </c>
      <c r="G52" s="13">
        <f t="shared" si="4"/>
        <v>-0.75</v>
      </c>
      <c r="H52" s="18">
        <f t="shared" si="5"/>
        <v>-1.886792452830189E-2</v>
      </c>
    </row>
    <row r="53" spans="2:8" ht="15" x14ac:dyDescent="0.2">
      <c r="B53" s="3" t="s">
        <v>12</v>
      </c>
      <c r="C53" s="10">
        <v>2</v>
      </c>
      <c r="D53" s="10">
        <v>5</v>
      </c>
      <c r="E53" s="8">
        <f t="shared" si="2"/>
        <v>4.1928721174004195E-3</v>
      </c>
      <c r="F53" s="8">
        <f t="shared" si="3"/>
        <v>1.8656716417910446E-2</v>
      </c>
      <c r="G53" s="13">
        <f t="shared" si="4"/>
        <v>1.5</v>
      </c>
      <c r="H53" s="18">
        <f t="shared" si="5"/>
        <v>6.2893081761006293E-3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3.7313432835820895E-3</v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4</v>
      </c>
      <c r="D56" s="10">
        <v>0</v>
      </c>
      <c r="E56" s="8">
        <f t="shared" si="2"/>
        <v>8.385744234800839E-3</v>
      </c>
      <c r="F56" s="8" t="str">
        <f t="shared" si="3"/>
        <v/>
      </c>
      <c r="G56" s="13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4</v>
      </c>
      <c r="D57" s="10">
        <v>2</v>
      </c>
      <c r="E57" s="8">
        <f t="shared" si="2"/>
        <v>8.385744234800839E-3</v>
      </c>
      <c r="F57" s="8">
        <f t="shared" si="3"/>
        <v>7.462686567164179E-3</v>
      </c>
      <c r="G57" s="13">
        <f t="shared" si="4"/>
        <v>-0.5</v>
      </c>
      <c r="H57" s="18">
        <f t="shared" si="5"/>
        <v>-4.1928721174004195E-3</v>
      </c>
    </row>
    <row r="58" spans="2:8" ht="15" x14ac:dyDescent="0.2">
      <c r="B58" s="3" t="s">
        <v>216</v>
      </c>
      <c r="C58" s="10">
        <v>127</v>
      </c>
      <c r="D58" s="10">
        <v>28</v>
      </c>
      <c r="E58" s="8">
        <f t="shared" si="2"/>
        <v>0.2662473794549266</v>
      </c>
      <c r="F58" s="8">
        <f t="shared" si="3"/>
        <v>0.1044776119402985</v>
      </c>
      <c r="G58" s="13">
        <f t="shared" si="4"/>
        <v>-0.77952755905511806</v>
      </c>
      <c r="H58" s="18">
        <f t="shared" si="5"/>
        <v>-0.20754716981132074</v>
      </c>
    </row>
    <row r="59" spans="2:8" ht="15" x14ac:dyDescent="0.2">
      <c r="B59" s="3" t="s">
        <v>217</v>
      </c>
      <c r="C59" s="10">
        <v>9</v>
      </c>
      <c r="D59" s="10">
        <v>4</v>
      </c>
      <c r="E59" s="8">
        <f t="shared" si="2"/>
        <v>1.8867924528301886E-2</v>
      </c>
      <c r="F59" s="8">
        <f t="shared" si="3"/>
        <v>1.4925373134328358E-2</v>
      </c>
      <c r="G59" s="13">
        <f t="shared" si="4"/>
        <v>-0.55555555555555558</v>
      </c>
      <c r="H59" s="18">
        <f t="shared" si="5"/>
        <v>-1.0482180293501049E-2</v>
      </c>
    </row>
    <row r="60" spans="2:8" ht="15" x14ac:dyDescent="0.2">
      <c r="B60" s="3" t="s">
        <v>218</v>
      </c>
      <c r="C60" s="10">
        <v>14</v>
      </c>
      <c r="D60" s="10">
        <v>14</v>
      </c>
      <c r="E60" s="8">
        <f t="shared" si="2"/>
        <v>2.9350104821802937E-2</v>
      </c>
      <c r="F60" s="8">
        <f t="shared" si="3"/>
        <v>5.2238805970149252E-2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1</v>
      </c>
      <c r="D61" s="10">
        <v>0</v>
      </c>
      <c r="E61" s="8">
        <f t="shared" si="2"/>
        <v>2.0964360587002098E-3</v>
      </c>
      <c r="F61" s="8" t="str">
        <f t="shared" si="3"/>
        <v/>
      </c>
      <c r="G61" s="13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8</v>
      </c>
      <c r="D62" s="10">
        <v>4</v>
      </c>
      <c r="E62" s="8">
        <f t="shared" si="2"/>
        <v>1.6771488469601678E-2</v>
      </c>
      <c r="F62" s="8">
        <f t="shared" si="3"/>
        <v>1.4925373134328358E-2</v>
      </c>
      <c r="G62" s="13">
        <f t="shared" si="4"/>
        <v>-0.5</v>
      </c>
      <c r="H62" s="18">
        <f t="shared" si="5"/>
        <v>-8.385744234800839E-3</v>
      </c>
    </row>
    <row r="63" spans="2:8" ht="15" x14ac:dyDescent="0.2">
      <c r="B63" s="3" t="s">
        <v>220</v>
      </c>
      <c r="C63" s="10">
        <v>3</v>
      </c>
      <c r="D63" s="10">
        <v>0</v>
      </c>
      <c r="E63" s="8">
        <f t="shared" si="2"/>
        <v>6.2893081761006293E-3</v>
      </c>
      <c r="F63" s="8" t="str">
        <f t="shared" si="3"/>
        <v/>
      </c>
      <c r="G63" s="13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3</v>
      </c>
      <c r="D64" s="10">
        <v>4</v>
      </c>
      <c r="E64" s="8">
        <f t="shared" si="2"/>
        <v>6.2893081761006293E-3</v>
      </c>
      <c r="F64" s="8">
        <f t="shared" si="3"/>
        <v>1.4925373134328358E-2</v>
      </c>
      <c r="G64" s="13">
        <f t="shared" si="4"/>
        <v>0.33333333333333331</v>
      </c>
      <c r="H64" s="18">
        <f t="shared" si="5"/>
        <v>2.0964360587002098E-3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1968</v>
      </c>
      <c r="D70" s="40">
        <f>SUM(D71:D145)</f>
        <v>2505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0.27286585365853661</v>
      </c>
      <c r="H70" s="41">
        <f>+IF(OR(AND(E70=""),(G70="")),"",E70*G70)</f>
        <v>0.27286585365853661</v>
      </c>
    </row>
    <row r="71" spans="2:8" ht="15" x14ac:dyDescent="0.2">
      <c r="B71" s="3" t="s">
        <v>20</v>
      </c>
      <c r="C71" s="10">
        <v>55</v>
      </c>
      <c r="D71" s="10">
        <v>56</v>
      </c>
      <c r="E71" s="12">
        <f>+IF(C71=0,"",C71/C$70)</f>
        <v>2.7947154471544715E-2</v>
      </c>
      <c r="F71" s="12">
        <f>+IF(D71=0,"",D71/D$70)</f>
        <v>2.2355289421157686E-2</v>
      </c>
      <c r="G71" s="13">
        <f>+IF(OR(AND(D71=0),(C71=0)),"0",((D71-C71)/C71))</f>
        <v>1.8181818181818181E-2</v>
      </c>
      <c r="H71" s="18">
        <f>+IF(OR(AND(E71=""),(G71="")),"",E71*G71)</f>
        <v>5.0813008130081295E-4</v>
      </c>
    </row>
    <row r="72" spans="2:8" ht="15" x14ac:dyDescent="0.2">
      <c r="B72" s="3" t="s">
        <v>21</v>
      </c>
      <c r="C72" s="10">
        <v>34</v>
      </c>
      <c r="D72" s="10">
        <v>166</v>
      </c>
      <c r="E72" s="12">
        <f t="shared" ref="E72:E135" si="6">+IF(C72=0,"",C72/C$70)</f>
        <v>1.7276422764227643E-2</v>
      </c>
      <c r="F72" s="12">
        <f t="shared" ref="F72:F135" si="7">+IF(D72=0,"",D72/D$70)</f>
        <v>6.6267465069860282E-2</v>
      </c>
      <c r="G72" s="13">
        <f t="shared" ref="G72:G135" si="8">+IF(OR(AND(D72=0),(C72=0)),"0",((D72-C72)/C72))</f>
        <v>3.8823529411764706</v>
      </c>
      <c r="H72" s="18">
        <f t="shared" ref="H72:H135" si="9">+IF(OR(AND(E72=""),(G72="")),"",E72*G72)</f>
        <v>6.7073170731707321E-2</v>
      </c>
    </row>
    <row r="73" spans="2:8" ht="15" x14ac:dyDescent="0.2">
      <c r="B73" s="3" t="s">
        <v>22</v>
      </c>
      <c r="C73" s="10">
        <v>45</v>
      </c>
      <c r="D73" s="10">
        <v>34</v>
      </c>
      <c r="E73" s="12">
        <f t="shared" si="6"/>
        <v>2.2865853658536585E-2</v>
      </c>
      <c r="F73" s="12">
        <f t="shared" si="7"/>
        <v>1.3572854291417165E-2</v>
      </c>
      <c r="G73" s="13">
        <f t="shared" si="8"/>
        <v>-0.24444444444444444</v>
      </c>
      <c r="H73" s="18">
        <f t="shared" si="9"/>
        <v>-5.5894308943089431E-3</v>
      </c>
    </row>
    <row r="74" spans="2:8" ht="15" x14ac:dyDescent="0.2">
      <c r="B74" s="3" t="s">
        <v>222</v>
      </c>
      <c r="C74" s="10">
        <v>110</v>
      </c>
      <c r="D74" s="10">
        <v>265</v>
      </c>
      <c r="E74" s="12">
        <f t="shared" si="6"/>
        <v>5.589430894308943E-2</v>
      </c>
      <c r="F74" s="12">
        <f t="shared" si="7"/>
        <v>0.10578842315369262</v>
      </c>
      <c r="G74" s="13">
        <f t="shared" si="8"/>
        <v>1.4090909090909092</v>
      </c>
      <c r="H74" s="18">
        <f t="shared" si="9"/>
        <v>7.8760162601626021E-2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6"/>
        <v>5.0813008130081306E-4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0</v>
      </c>
      <c r="D77" s="10">
        <v>1</v>
      </c>
      <c r="E77" s="12" t="str">
        <f t="shared" si="6"/>
        <v/>
      </c>
      <c r="F77" s="12">
        <f t="shared" si="7"/>
        <v>3.992015968063872E-4</v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2</v>
      </c>
      <c r="D78" s="10">
        <v>2</v>
      </c>
      <c r="E78" s="12">
        <f t="shared" si="6"/>
        <v>1.0162601626016261E-3</v>
      </c>
      <c r="F78" s="12">
        <f t="shared" si="7"/>
        <v>7.9840319361277441E-4</v>
      </c>
      <c r="G78" s="13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10</v>
      </c>
      <c r="D80" s="10">
        <v>14</v>
      </c>
      <c r="E80" s="12">
        <f t="shared" si="6"/>
        <v>5.08130081300813E-3</v>
      </c>
      <c r="F80" s="12">
        <f t="shared" si="7"/>
        <v>5.5888223552894214E-3</v>
      </c>
      <c r="G80" s="13">
        <f t="shared" si="8"/>
        <v>0.4</v>
      </c>
      <c r="H80" s="18">
        <f t="shared" si="9"/>
        <v>2.0325203252032522E-3</v>
      </c>
    </row>
    <row r="81" spans="2:8" ht="15" x14ac:dyDescent="0.2">
      <c r="B81" s="3" t="s">
        <v>24</v>
      </c>
      <c r="C81" s="10">
        <v>2</v>
      </c>
      <c r="D81" s="10">
        <v>4</v>
      </c>
      <c r="E81" s="12">
        <f t="shared" si="6"/>
        <v>1.0162601626016261E-3</v>
      </c>
      <c r="F81" s="12">
        <f t="shared" si="7"/>
        <v>1.5968063872255488E-3</v>
      </c>
      <c r="G81" s="13">
        <f t="shared" si="8"/>
        <v>1</v>
      </c>
      <c r="H81" s="18">
        <f t="shared" si="9"/>
        <v>1.0162601626016261E-3</v>
      </c>
    </row>
    <row r="82" spans="2:8" ht="15" x14ac:dyDescent="0.2">
      <c r="B82" s="3" t="s">
        <v>228</v>
      </c>
      <c r="C82" s="10">
        <v>66</v>
      </c>
      <c r="D82" s="10">
        <v>48</v>
      </c>
      <c r="E82" s="12">
        <f t="shared" si="6"/>
        <v>3.3536585365853661E-2</v>
      </c>
      <c r="F82" s="12">
        <f t="shared" si="7"/>
        <v>1.9161676646706587E-2</v>
      </c>
      <c r="G82" s="13">
        <f t="shared" si="8"/>
        <v>-0.27272727272727271</v>
      </c>
      <c r="H82" s="18">
        <f t="shared" si="9"/>
        <v>-9.1463414634146336E-3</v>
      </c>
    </row>
    <row r="83" spans="2:8" ht="15" x14ac:dyDescent="0.2">
      <c r="B83" s="3" t="s">
        <v>229</v>
      </c>
      <c r="C83" s="10">
        <v>61</v>
      </c>
      <c r="D83" s="10">
        <v>173</v>
      </c>
      <c r="E83" s="12">
        <f t="shared" si="6"/>
        <v>3.0995934959349592E-2</v>
      </c>
      <c r="F83" s="12">
        <f t="shared" si="7"/>
        <v>6.9061876247504997E-2</v>
      </c>
      <c r="G83" s="13">
        <f t="shared" si="8"/>
        <v>1.8360655737704918</v>
      </c>
      <c r="H83" s="18">
        <f t="shared" si="9"/>
        <v>5.6910569105691054E-2</v>
      </c>
    </row>
    <row r="84" spans="2:8" ht="15" x14ac:dyDescent="0.2">
      <c r="B84" s="3" t="s">
        <v>230</v>
      </c>
      <c r="C84" s="10">
        <v>2</v>
      </c>
      <c r="D84" s="10">
        <v>8</v>
      </c>
      <c r="E84" s="12">
        <f t="shared" si="6"/>
        <v>1.0162601626016261E-3</v>
      </c>
      <c r="F84" s="12">
        <f t="shared" si="7"/>
        <v>3.1936127744510976E-3</v>
      </c>
      <c r="G84" s="13">
        <f t="shared" si="8"/>
        <v>3</v>
      </c>
      <c r="H84" s="18">
        <f t="shared" si="9"/>
        <v>3.0487804878048782E-3</v>
      </c>
    </row>
    <row r="85" spans="2:8" ht="15" x14ac:dyDescent="0.2">
      <c r="B85" s="3" t="s">
        <v>28</v>
      </c>
      <c r="C85" s="10">
        <v>11</v>
      </c>
      <c r="D85" s="10">
        <v>9</v>
      </c>
      <c r="E85" s="12">
        <f t="shared" si="6"/>
        <v>5.5894308943089431E-3</v>
      </c>
      <c r="F85" s="12">
        <f t="shared" si="7"/>
        <v>3.592814371257485E-3</v>
      </c>
      <c r="G85" s="13">
        <f t="shared" si="8"/>
        <v>-0.18181818181818182</v>
      </c>
      <c r="H85" s="18">
        <f t="shared" si="9"/>
        <v>-1.0162601626016261E-3</v>
      </c>
    </row>
    <row r="86" spans="2:8" ht="15" x14ac:dyDescent="0.2">
      <c r="B86" s="3" t="s">
        <v>231</v>
      </c>
      <c r="C86" s="10">
        <v>41</v>
      </c>
      <c r="D86" s="10">
        <v>10</v>
      </c>
      <c r="E86" s="12">
        <f t="shared" si="6"/>
        <v>2.0833333333333332E-2</v>
      </c>
      <c r="F86" s="12">
        <f t="shared" si="7"/>
        <v>3.9920159680638719E-3</v>
      </c>
      <c r="G86" s="13">
        <f t="shared" si="8"/>
        <v>-0.75609756097560976</v>
      </c>
      <c r="H86" s="18">
        <f t="shared" si="9"/>
        <v>-1.5752032520325202E-2</v>
      </c>
    </row>
    <row r="87" spans="2:8" ht="15" x14ac:dyDescent="0.2">
      <c r="B87" s="3" t="s">
        <v>232</v>
      </c>
      <c r="C87" s="10">
        <v>6</v>
      </c>
      <c r="D87" s="10">
        <v>2</v>
      </c>
      <c r="E87" s="12">
        <f t="shared" si="6"/>
        <v>3.0487804878048782E-3</v>
      </c>
      <c r="F87" s="12">
        <f t="shared" si="7"/>
        <v>7.9840319361277441E-4</v>
      </c>
      <c r="G87" s="13">
        <f t="shared" si="8"/>
        <v>-0.66666666666666663</v>
      </c>
      <c r="H87" s="18">
        <f t="shared" si="9"/>
        <v>-2.0325203252032518E-3</v>
      </c>
    </row>
    <row r="88" spans="2:8" ht="15" x14ac:dyDescent="0.2">
      <c r="B88" s="3" t="s">
        <v>233</v>
      </c>
      <c r="C88" s="10">
        <v>22</v>
      </c>
      <c r="D88" s="10">
        <v>41</v>
      </c>
      <c r="E88" s="12">
        <f t="shared" si="6"/>
        <v>1.1178861788617886E-2</v>
      </c>
      <c r="F88" s="12">
        <f t="shared" si="7"/>
        <v>1.6367265469061875E-2</v>
      </c>
      <c r="G88" s="13">
        <f t="shared" si="8"/>
        <v>0.86363636363636365</v>
      </c>
      <c r="H88" s="18">
        <f t="shared" si="9"/>
        <v>9.6544715447154476E-3</v>
      </c>
    </row>
    <row r="89" spans="2:8" ht="15" x14ac:dyDescent="0.2">
      <c r="B89" s="3" t="s">
        <v>26</v>
      </c>
      <c r="C89" s="10">
        <v>2</v>
      </c>
      <c r="D89" s="10">
        <v>0</v>
      </c>
      <c r="E89" s="12">
        <f t="shared" si="6"/>
        <v>1.0162601626016261E-3</v>
      </c>
      <c r="F89" s="12" t="str">
        <f t="shared" si="7"/>
        <v/>
      </c>
      <c r="G89" s="13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9</v>
      </c>
      <c r="D91" s="10">
        <v>7</v>
      </c>
      <c r="E91" s="12">
        <f t="shared" si="6"/>
        <v>4.5731707317073168E-3</v>
      </c>
      <c r="F91" s="12">
        <f t="shared" si="7"/>
        <v>2.7944111776447107E-3</v>
      </c>
      <c r="G91" s="13">
        <f t="shared" si="8"/>
        <v>-0.22222222222222221</v>
      </c>
      <c r="H91" s="18">
        <f t="shared" si="9"/>
        <v>-1.0162601626016259E-3</v>
      </c>
    </row>
    <row r="92" spans="2:8" ht="15" x14ac:dyDescent="0.2">
      <c r="B92" s="3" t="s">
        <v>235</v>
      </c>
      <c r="C92" s="10">
        <v>24</v>
      </c>
      <c r="D92" s="10">
        <v>24</v>
      </c>
      <c r="E92" s="12">
        <f t="shared" si="6"/>
        <v>1.2195121951219513E-2</v>
      </c>
      <c r="F92" s="12">
        <f t="shared" si="7"/>
        <v>9.5808383233532933E-3</v>
      </c>
      <c r="G92" s="13">
        <f t="shared" si="8"/>
        <v>0</v>
      </c>
      <c r="H92" s="18">
        <f t="shared" si="9"/>
        <v>0</v>
      </c>
    </row>
    <row r="93" spans="2:8" ht="15" x14ac:dyDescent="0.2">
      <c r="B93" s="3" t="s">
        <v>560</v>
      </c>
      <c r="C93" s="10">
        <v>60</v>
      </c>
      <c r="D93" s="10">
        <v>50</v>
      </c>
      <c r="E93" s="12">
        <f t="shared" si="6"/>
        <v>3.048780487804878E-2</v>
      </c>
      <c r="F93" s="12">
        <f t="shared" si="7"/>
        <v>1.9960079840319361E-2</v>
      </c>
      <c r="G93" s="13">
        <f t="shared" si="8"/>
        <v>-0.16666666666666666</v>
      </c>
      <c r="H93" s="18">
        <f t="shared" si="9"/>
        <v>-5.08130081300813E-3</v>
      </c>
    </row>
    <row r="94" spans="2:8" ht="15" x14ac:dyDescent="0.2">
      <c r="B94" s="3" t="s">
        <v>25</v>
      </c>
      <c r="C94" s="10">
        <v>23</v>
      </c>
      <c r="D94" s="10">
        <v>22</v>
      </c>
      <c r="E94" s="12">
        <f t="shared" si="6"/>
        <v>1.1686991869918699E-2</v>
      </c>
      <c r="F94" s="12">
        <f t="shared" si="7"/>
        <v>8.7824351297405186E-3</v>
      </c>
      <c r="G94" s="13">
        <f t="shared" si="8"/>
        <v>-4.3478260869565216E-2</v>
      </c>
      <c r="H94" s="18">
        <f t="shared" si="9"/>
        <v>-5.0813008130081295E-4</v>
      </c>
    </row>
    <row r="95" spans="2:8" ht="15" x14ac:dyDescent="0.2">
      <c r="B95" s="3" t="s">
        <v>27</v>
      </c>
      <c r="C95" s="10">
        <v>6</v>
      </c>
      <c r="D95" s="10">
        <v>1</v>
      </c>
      <c r="E95" s="12">
        <f t="shared" si="6"/>
        <v>3.0487804878048782E-3</v>
      </c>
      <c r="F95" s="12">
        <f t="shared" si="7"/>
        <v>3.992015968063872E-4</v>
      </c>
      <c r="G95" s="13">
        <f t="shared" si="8"/>
        <v>-0.83333333333333337</v>
      </c>
      <c r="H95" s="18">
        <f t="shared" si="9"/>
        <v>-2.5406504065040654E-3</v>
      </c>
    </row>
    <row r="96" spans="2:8" ht="15" x14ac:dyDescent="0.2">
      <c r="B96" s="3" t="s">
        <v>236</v>
      </c>
      <c r="C96" s="10">
        <v>1</v>
      </c>
      <c r="D96" s="10">
        <v>4</v>
      </c>
      <c r="E96" s="12">
        <f t="shared" si="6"/>
        <v>5.0813008130081306E-4</v>
      </c>
      <c r="F96" s="12">
        <f t="shared" si="7"/>
        <v>1.5968063872255488E-3</v>
      </c>
      <c r="G96" s="13">
        <f t="shared" si="8"/>
        <v>3</v>
      </c>
      <c r="H96" s="18">
        <f t="shared" si="9"/>
        <v>1.5243902439024391E-3</v>
      </c>
    </row>
    <row r="97" spans="2:8" ht="15" x14ac:dyDescent="0.2">
      <c r="B97" s="3" t="s">
        <v>237</v>
      </c>
      <c r="C97" s="10">
        <v>1</v>
      </c>
      <c r="D97" s="10">
        <v>1</v>
      </c>
      <c r="E97" s="12">
        <f t="shared" si="6"/>
        <v>5.0813008130081306E-4</v>
      </c>
      <c r="F97" s="12">
        <f t="shared" si="7"/>
        <v>3.992015968063872E-4</v>
      </c>
      <c r="G97" s="13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67</v>
      </c>
      <c r="D98" s="10">
        <v>29</v>
      </c>
      <c r="E98" s="12">
        <f t="shared" si="6"/>
        <v>3.4044715447154469E-2</v>
      </c>
      <c r="F98" s="12">
        <f t="shared" si="7"/>
        <v>1.157684630738523E-2</v>
      </c>
      <c r="G98" s="13">
        <f t="shared" si="8"/>
        <v>-0.56716417910447758</v>
      </c>
      <c r="H98" s="18">
        <f t="shared" si="9"/>
        <v>-1.9308943089430892E-2</v>
      </c>
    </row>
    <row r="99" spans="2:8" ht="15" x14ac:dyDescent="0.2">
      <c r="B99" s="3" t="s">
        <v>239</v>
      </c>
      <c r="C99" s="10">
        <v>36</v>
      </c>
      <c r="D99" s="10">
        <v>33</v>
      </c>
      <c r="E99" s="12">
        <f t="shared" si="6"/>
        <v>1.8292682926829267E-2</v>
      </c>
      <c r="F99" s="12">
        <f t="shared" si="7"/>
        <v>1.3173652694610778E-2</v>
      </c>
      <c r="G99" s="13">
        <f t="shared" si="8"/>
        <v>-8.3333333333333329E-2</v>
      </c>
      <c r="H99" s="18">
        <f t="shared" si="9"/>
        <v>-1.5243902439024389E-3</v>
      </c>
    </row>
    <row r="100" spans="2:8" ht="15" x14ac:dyDescent="0.2">
      <c r="B100" s="3" t="s">
        <v>240</v>
      </c>
      <c r="C100" s="10">
        <v>174</v>
      </c>
      <c r="D100" s="10">
        <v>56</v>
      </c>
      <c r="E100" s="12">
        <f t="shared" si="6"/>
        <v>8.8414634146341459E-2</v>
      </c>
      <c r="F100" s="12">
        <f t="shared" si="7"/>
        <v>2.2355289421157686E-2</v>
      </c>
      <c r="G100" s="13">
        <f t="shared" si="8"/>
        <v>-0.67816091954022983</v>
      </c>
      <c r="H100" s="18">
        <f t="shared" si="9"/>
        <v>-5.9959349593495928E-2</v>
      </c>
    </row>
    <row r="101" spans="2:8" ht="15" x14ac:dyDescent="0.2">
      <c r="B101" s="3" t="s">
        <v>241</v>
      </c>
      <c r="C101" s="10">
        <v>2</v>
      </c>
      <c r="D101" s="10">
        <v>1</v>
      </c>
      <c r="E101" s="12">
        <f t="shared" si="6"/>
        <v>1.0162601626016261E-3</v>
      </c>
      <c r="F101" s="12">
        <f t="shared" si="7"/>
        <v>3.992015968063872E-4</v>
      </c>
      <c r="G101" s="13">
        <f t="shared" si="8"/>
        <v>-0.5</v>
      </c>
      <c r="H101" s="18">
        <f t="shared" si="9"/>
        <v>-5.0813008130081306E-4</v>
      </c>
    </row>
    <row r="102" spans="2:8" ht="15" x14ac:dyDescent="0.2">
      <c r="B102" s="3" t="s">
        <v>242</v>
      </c>
      <c r="C102" s="10">
        <v>42</v>
      </c>
      <c r="D102" s="10">
        <v>21</v>
      </c>
      <c r="E102" s="12">
        <f t="shared" si="6"/>
        <v>2.1341463414634148E-2</v>
      </c>
      <c r="F102" s="12">
        <f t="shared" si="7"/>
        <v>8.3832335329341312E-3</v>
      </c>
      <c r="G102" s="13">
        <f t="shared" si="8"/>
        <v>-0.5</v>
      </c>
      <c r="H102" s="18">
        <f t="shared" si="9"/>
        <v>-1.0670731707317074E-2</v>
      </c>
    </row>
    <row r="103" spans="2:8" ht="15" x14ac:dyDescent="0.2">
      <c r="B103" s="3" t="s">
        <v>243</v>
      </c>
      <c r="C103" s="10">
        <v>8</v>
      </c>
      <c r="D103" s="10">
        <v>15</v>
      </c>
      <c r="E103" s="12">
        <f t="shared" si="6"/>
        <v>4.0650406504065045E-3</v>
      </c>
      <c r="F103" s="12">
        <f t="shared" si="7"/>
        <v>5.9880239520958087E-3</v>
      </c>
      <c r="G103" s="13">
        <f t="shared" si="8"/>
        <v>0.875</v>
      </c>
      <c r="H103" s="18">
        <f t="shared" si="9"/>
        <v>3.5569105691056913E-3</v>
      </c>
    </row>
    <row r="104" spans="2:8" ht="15" x14ac:dyDescent="0.2">
      <c r="B104" s="3" t="s">
        <v>34</v>
      </c>
      <c r="C104" s="10">
        <v>13</v>
      </c>
      <c r="D104" s="10">
        <v>11</v>
      </c>
      <c r="E104" s="12">
        <f t="shared" si="6"/>
        <v>6.6056910569105695E-3</v>
      </c>
      <c r="F104" s="12">
        <f t="shared" si="7"/>
        <v>4.3912175648702593E-3</v>
      </c>
      <c r="G104" s="13">
        <f t="shared" si="8"/>
        <v>-0.15384615384615385</v>
      </c>
      <c r="H104" s="18">
        <f t="shared" si="9"/>
        <v>-1.0162601626016261E-3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5</v>
      </c>
      <c r="D107" s="10">
        <v>5</v>
      </c>
      <c r="E107" s="12">
        <f t="shared" si="6"/>
        <v>2.540650406504065E-3</v>
      </c>
      <c r="F107" s="12">
        <f t="shared" si="7"/>
        <v>1.996007984031936E-3</v>
      </c>
      <c r="G107" s="13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10">
        <v>8</v>
      </c>
      <c r="D108" s="10">
        <v>2</v>
      </c>
      <c r="E108" s="12">
        <f t="shared" si="6"/>
        <v>4.0650406504065045E-3</v>
      </c>
      <c r="F108" s="12">
        <f t="shared" si="7"/>
        <v>7.9840319361277441E-4</v>
      </c>
      <c r="G108" s="13">
        <f t="shared" si="8"/>
        <v>-0.75</v>
      </c>
      <c r="H108" s="18">
        <f t="shared" si="9"/>
        <v>-3.0487804878048782E-3</v>
      </c>
    </row>
    <row r="109" spans="2:8" ht="15" x14ac:dyDescent="0.2">
      <c r="B109" s="3" t="s">
        <v>247</v>
      </c>
      <c r="C109" s="10">
        <v>3</v>
      </c>
      <c r="D109" s="10">
        <v>3</v>
      </c>
      <c r="E109" s="12">
        <f t="shared" si="6"/>
        <v>1.5243902439024391E-3</v>
      </c>
      <c r="F109" s="12">
        <f t="shared" si="7"/>
        <v>1.1976047904191617E-3</v>
      </c>
      <c r="G109" s="13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10">
        <v>3</v>
      </c>
      <c r="D110" s="10">
        <v>13</v>
      </c>
      <c r="E110" s="12">
        <f t="shared" si="6"/>
        <v>1.5243902439024391E-3</v>
      </c>
      <c r="F110" s="12">
        <f t="shared" si="7"/>
        <v>5.189620758483034E-3</v>
      </c>
      <c r="G110" s="13">
        <f t="shared" si="8"/>
        <v>3.3333333333333335</v>
      </c>
      <c r="H110" s="18">
        <f t="shared" si="9"/>
        <v>5.0813008130081308E-3</v>
      </c>
    </row>
    <row r="111" spans="2:8" ht="15" x14ac:dyDescent="0.2">
      <c r="B111" s="3" t="s">
        <v>30</v>
      </c>
      <c r="C111" s="10">
        <v>1</v>
      </c>
      <c r="D111" s="10">
        <v>2</v>
      </c>
      <c r="E111" s="12">
        <f t="shared" si="6"/>
        <v>5.0813008130081306E-4</v>
      </c>
      <c r="F111" s="12">
        <f t="shared" si="7"/>
        <v>7.9840319361277441E-4</v>
      </c>
      <c r="G111" s="13">
        <f t="shared" si="8"/>
        <v>1</v>
      </c>
      <c r="H111" s="18">
        <f t="shared" si="9"/>
        <v>5.0813008130081306E-4</v>
      </c>
    </row>
    <row r="112" spans="2:8" ht="15" x14ac:dyDescent="0.2">
      <c r="B112" s="3" t="s">
        <v>33</v>
      </c>
      <c r="C112" s="10">
        <v>60</v>
      </c>
      <c r="D112" s="10">
        <v>45</v>
      </c>
      <c r="E112" s="12">
        <f t="shared" si="6"/>
        <v>3.048780487804878E-2</v>
      </c>
      <c r="F112" s="12">
        <f t="shared" si="7"/>
        <v>1.7964071856287425E-2</v>
      </c>
      <c r="G112" s="13">
        <f t="shared" si="8"/>
        <v>-0.25</v>
      </c>
      <c r="H112" s="18">
        <f t="shared" si="9"/>
        <v>-7.621951219512195E-3</v>
      </c>
    </row>
    <row r="113" spans="2:8" ht="15" x14ac:dyDescent="0.2">
      <c r="B113" s="3" t="s">
        <v>248</v>
      </c>
      <c r="C113" s="10">
        <v>51</v>
      </c>
      <c r="D113" s="10">
        <v>54</v>
      </c>
      <c r="E113" s="12">
        <f t="shared" si="6"/>
        <v>2.5914634146341462E-2</v>
      </c>
      <c r="F113" s="12">
        <f t="shared" si="7"/>
        <v>2.1556886227544911E-2</v>
      </c>
      <c r="G113" s="13">
        <f t="shared" si="8"/>
        <v>5.8823529411764705E-2</v>
      </c>
      <c r="H113" s="18">
        <f t="shared" si="9"/>
        <v>1.5243902439024389E-3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5.0813008130081306E-4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133</v>
      </c>
      <c r="D115" s="10">
        <v>264</v>
      </c>
      <c r="E115" s="12">
        <f t="shared" si="6"/>
        <v>6.758130081300813E-2</v>
      </c>
      <c r="F115" s="12">
        <f t="shared" si="7"/>
        <v>0.10538922155688622</v>
      </c>
      <c r="G115" s="13">
        <f t="shared" si="8"/>
        <v>0.98496240601503759</v>
      </c>
      <c r="H115" s="18">
        <f t="shared" si="9"/>
        <v>6.6565040650406498E-2</v>
      </c>
    </row>
    <row r="116" spans="2:8" ht="15" x14ac:dyDescent="0.2">
      <c r="B116" s="3" t="s">
        <v>249</v>
      </c>
      <c r="C116" s="10">
        <v>28</v>
      </c>
      <c r="D116" s="10">
        <v>32</v>
      </c>
      <c r="E116" s="12">
        <f t="shared" si="6"/>
        <v>1.4227642276422764E-2</v>
      </c>
      <c r="F116" s="12">
        <f t="shared" si="7"/>
        <v>1.277445109780439E-2</v>
      </c>
      <c r="G116" s="13">
        <f t="shared" si="8"/>
        <v>0.14285714285714285</v>
      </c>
      <c r="H116" s="18">
        <f t="shared" si="9"/>
        <v>2.0325203252032518E-3</v>
      </c>
    </row>
    <row r="117" spans="2:8" ht="15" x14ac:dyDescent="0.2">
      <c r="B117" s="3" t="s">
        <v>250</v>
      </c>
      <c r="C117" s="10">
        <v>23</v>
      </c>
      <c r="D117" s="10">
        <v>69</v>
      </c>
      <c r="E117" s="12">
        <f t="shared" si="6"/>
        <v>1.1686991869918699E-2</v>
      </c>
      <c r="F117" s="12">
        <f t="shared" si="7"/>
        <v>2.7544910179640718E-2</v>
      </c>
      <c r="G117" s="13">
        <f t="shared" si="8"/>
        <v>2</v>
      </c>
      <c r="H117" s="18">
        <f t="shared" si="9"/>
        <v>2.3373983739837397E-2</v>
      </c>
    </row>
    <row r="118" spans="2:8" ht="15" x14ac:dyDescent="0.2">
      <c r="B118" s="3" t="s">
        <v>251</v>
      </c>
      <c r="C118" s="10">
        <v>109</v>
      </c>
      <c r="D118" s="10">
        <v>136</v>
      </c>
      <c r="E118" s="12">
        <f t="shared" si="6"/>
        <v>5.5386178861788621E-2</v>
      </c>
      <c r="F118" s="12">
        <f t="shared" si="7"/>
        <v>5.4291417165668661E-2</v>
      </c>
      <c r="G118" s="13">
        <f t="shared" si="8"/>
        <v>0.24770642201834864</v>
      </c>
      <c r="H118" s="18">
        <f t="shared" si="9"/>
        <v>1.3719512195121953E-2</v>
      </c>
    </row>
    <row r="119" spans="2:8" ht="15" x14ac:dyDescent="0.2">
      <c r="B119" s="3" t="s">
        <v>252</v>
      </c>
      <c r="C119" s="10">
        <v>62</v>
      </c>
      <c r="D119" s="10">
        <v>49</v>
      </c>
      <c r="E119" s="12">
        <f t="shared" si="6"/>
        <v>3.1504065040650404E-2</v>
      </c>
      <c r="F119" s="12">
        <f t="shared" si="7"/>
        <v>1.9560878243512974E-2</v>
      </c>
      <c r="G119" s="13">
        <f t="shared" si="8"/>
        <v>-0.20967741935483872</v>
      </c>
      <c r="H119" s="18">
        <f t="shared" si="9"/>
        <v>-6.6056910569105686E-3</v>
      </c>
    </row>
    <row r="120" spans="2:8" ht="15" x14ac:dyDescent="0.2">
      <c r="B120" s="3" t="s">
        <v>253</v>
      </c>
      <c r="C120" s="10">
        <v>59</v>
      </c>
      <c r="D120" s="10">
        <v>55</v>
      </c>
      <c r="E120" s="12">
        <f t="shared" si="6"/>
        <v>2.9979674796747968E-2</v>
      </c>
      <c r="F120" s="12">
        <f t="shared" si="7"/>
        <v>2.1956087824351298E-2</v>
      </c>
      <c r="G120" s="13">
        <f t="shared" si="8"/>
        <v>-6.7796610169491525E-2</v>
      </c>
      <c r="H120" s="18">
        <f t="shared" si="9"/>
        <v>-2.0325203252032518E-3</v>
      </c>
    </row>
    <row r="121" spans="2:8" ht="15" x14ac:dyDescent="0.2">
      <c r="B121" s="3" t="s">
        <v>35</v>
      </c>
      <c r="C121" s="10">
        <v>43</v>
      </c>
      <c r="D121" s="10">
        <v>36</v>
      </c>
      <c r="E121" s="12">
        <f t="shared" si="6"/>
        <v>2.184959349593496E-2</v>
      </c>
      <c r="F121" s="12">
        <f t="shared" si="7"/>
        <v>1.437125748502994E-2</v>
      </c>
      <c r="G121" s="13">
        <f t="shared" si="8"/>
        <v>-0.16279069767441862</v>
      </c>
      <c r="H121" s="18">
        <f t="shared" si="9"/>
        <v>-3.5569105691056913E-3</v>
      </c>
    </row>
    <row r="122" spans="2:8" ht="15" x14ac:dyDescent="0.2">
      <c r="B122" s="3" t="s">
        <v>39</v>
      </c>
      <c r="C122" s="10">
        <v>2</v>
      </c>
      <c r="D122" s="10">
        <v>0</v>
      </c>
      <c r="E122" s="12">
        <f t="shared" si="6"/>
        <v>1.0162601626016261E-3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14</v>
      </c>
      <c r="D123" s="10">
        <v>11</v>
      </c>
      <c r="E123" s="12">
        <f t="shared" si="6"/>
        <v>7.1138211382113818E-3</v>
      </c>
      <c r="F123" s="12">
        <f t="shared" si="7"/>
        <v>4.3912175648702593E-3</v>
      </c>
      <c r="G123" s="13">
        <f t="shared" si="8"/>
        <v>-0.21428571428571427</v>
      </c>
      <c r="H123" s="18">
        <f t="shared" si="9"/>
        <v>-1.5243902439024389E-3</v>
      </c>
    </row>
    <row r="124" spans="2:8" ht="15" x14ac:dyDescent="0.2">
      <c r="B124" s="3" t="s">
        <v>36</v>
      </c>
      <c r="C124" s="10">
        <v>1</v>
      </c>
      <c r="D124" s="10">
        <v>1</v>
      </c>
      <c r="E124" s="12">
        <f t="shared" si="6"/>
        <v>5.0813008130081306E-4</v>
      </c>
      <c r="F124" s="12">
        <f t="shared" si="7"/>
        <v>3.992015968063872E-4</v>
      </c>
      <c r="G124" s="13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2</v>
      </c>
      <c r="D125" s="10">
        <v>1</v>
      </c>
      <c r="E125" s="12">
        <f t="shared" si="6"/>
        <v>1.0162601626016261E-3</v>
      </c>
      <c r="F125" s="12">
        <f t="shared" si="7"/>
        <v>3.992015968063872E-4</v>
      </c>
      <c r="G125" s="13">
        <f t="shared" si="8"/>
        <v>-0.5</v>
      </c>
      <c r="H125" s="18">
        <f t="shared" si="9"/>
        <v>-5.0813008130081306E-4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12</v>
      </c>
      <c r="D127" s="10">
        <v>4</v>
      </c>
      <c r="E127" s="12">
        <f t="shared" si="6"/>
        <v>6.0975609756097563E-3</v>
      </c>
      <c r="F127" s="12">
        <f t="shared" si="7"/>
        <v>1.5968063872255488E-3</v>
      </c>
      <c r="G127" s="13">
        <f t="shared" si="8"/>
        <v>-0.66666666666666663</v>
      </c>
      <c r="H127" s="18">
        <f t="shared" si="9"/>
        <v>-4.0650406504065036E-3</v>
      </c>
    </row>
    <row r="128" spans="2:8" ht="15" x14ac:dyDescent="0.2">
      <c r="B128" s="3" t="s">
        <v>257</v>
      </c>
      <c r="C128" s="10">
        <v>0</v>
      </c>
      <c r="D128" s="10">
        <v>2</v>
      </c>
      <c r="E128" s="12" t="str">
        <f t="shared" si="6"/>
        <v/>
      </c>
      <c r="F128" s="12">
        <f t="shared" si="7"/>
        <v>7.9840319361277441E-4</v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18</v>
      </c>
      <c r="D129" s="10">
        <v>60</v>
      </c>
      <c r="E129" s="12">
        <f t="shared" si="6"/>
        <v>9.1463414634146336E-3</v>
      </c>
      <c r="F129" s="12">
        <f t="shared" si="7"/>
        <v>2.3952095808383235E-2</v>
      </c>
      <c r="G129" s="13">
        <f t="shared" si="8"/>
        <v>2.3333333333333335</v>
      </c>
      <c r="H129" s="18">
        <f t="shared" si="9"/>
        <v>2.1341463414634148E-2</v>
      </c>
    </row>
    <row r="130" spans="2:8" ht="30" x14ac:dyDescent="0.2">
      <c r="B130" s="3" t="s">
        <v>259</v>
      </c>
      <c r="C130" s="10">
        <v>42</v>
      </c>
      <c r="D130" s="10">
        <v>104</v>
      </c>
      <c r="E130" s="12">
        <f t="shared" si="6"/>
        <v>2.1341463414634148E-2</v>
      </c>
      <c r="F130" s="12">
        <f t="shared" si="7"/>
        <v>4.1516966067864272E-2</v>
      </c>
      <c r="G130" s="13">
        <f t="shared" si="8"/>
        <v>1.4761904761904763</v>
      </c>
      <c r="H130" s="18">
        <f t="shared" si="9"/>
        <v>3.1504065040650411E-2</v>
      </c>
    </row>
    <row r="131" spans="2:8" ht="30" x14ac:dyDescent="0.2">
      <c r="B131" s="3" t="s">
        <v>260</v>
      </c>
      <c r="C131" s="10">
        <v>265</v>
      </c>
      <c r="D131" s="10">
        <v>227</v>
      </c>
      <c r="E131" s="12">
        <f t="shared" si="6"/>
        <v>0.13465447154471544</v>
      </c>
      <c r="F131" s="12">
        <f t="shared" si="7"/>
        <v>9.0618762475049894E-2</v>
      </c>
      <c r="G131" s="13">
        <f t="shared" si="8"/>
        <v>-0.14339622641509434</v>
      </c>
      <c r="H131" s="18">
        <f t="shared" si="9"/>
        <v>-1.9308943089430892E-2</v>
      </c>
    </row>
    <row r="132" spans="2:8" ht="15" x14ac:dyDescent="0.2">
      <c r="B132" s="3" t="s">
        <v>50</v>
      </c>
      <c r="C132" s="10">
        <v>23</v>
      </c>
      <c r="D132" s="10">
        <v>0</v>
      </c>
      <c r="E132" s="12">
        <f t="shared" si="6"/>
        <v>1.1686991869918699E-2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3.992015968063872E-4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10</v>
      </c>
      <c r="D134" s="10">
        <v>4</v>
      </c>
      <c r="E134" s="12">
        <f t="shared" si="6"/>
        <v>5.08130081300813E-3</v>
      </c>
      <c r="F134" s="12">
        <f t="shared" si="7"/>
        <v>1.5968063872255488E-3</v>
      </c>
      <c r="G134" s="13">
        <f t="shared" si="8"/>
        <v>-0.6</v>
      </c>
      <c r="H134" s="18">
        <f t="shared" si="9"/>
        <v>-3.0487804878048777E-3</v>
      </c>
    </row>
    <row r="135" spans="2:8" ht="15" x14ac:dyDescent="0.2">
      <c r="B135" s="3" t="s">
        <v>43</v>
      </c>
      <c r="C135" s="10">
        <v>5</v>
      </c>
      <c r="D135" s="10">
        <v>0</v>
      </c>
      <c r="E135" s="12">
        <f t="shared" si="6"/>
        <v>2.540650406504065E-3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1</v>
      </c>
      <c r="D136" s="10">
        <v>0</v>
      </c>
      <c r="E136" s="12">
        <f t="shared" ref="E136:E145" si="10">+IF(C136=0,"",C136/C$70)</f>
        <v>5.0813008130081306E-4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10</v>
      </c>
      <c r="D137" s="10">
        <v>16</v>
      </c>
      <c r="E137" s="12">
        <f t="shared" si="10"/>
        <v>5.08130081300813E-3</v>
      </c>
      <c r="F137" s="12">
        <f t="shared" si="11"/>
        <v>6.3872255489021952E-3</v>
      </c>
      <c r="G137" s="13">
        <f t="shared" si="12"/>
        <v>0.6</v>
      </c>
      <c r="H137" s="18">
        <f t="shared" si="13"/>
        <v>3.0487804878048777E-3</v>
      </c>
    </row>
    <row r="138" spans="2:8" ht="15" x14ac:dyDescent="0.2">
      <c r="B138" s="3" t="s">
        <v>261</v>
      </c>
      <c r="C138" s="10">
        <v>3</v>
      </c>
      <c r="D138" s="10">
        <v>3</v>
      </c>
      <c r="E138" s="12">
        <f t="shared" si="10"/>
        <v>1.5243902439024391E-3</v>
      </c>
      <c r="F138" s="12">
        <f t="shared" si="11"/>
        <v>1.1976047904191617E-3</v>
      </c>
      <c r="G138" s="13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15</v>
      </c>
      <c r="D139" s="10">
        <v>49</v>
      </c>
      <c r="E139" s="12">
        <f t="shared" si="10"/>
        <v>7.621951219512195E-3</v>
      </c>
      <c r="F139" s="12">
        <f t="shared" si="11"/>
        <v>1.9560878243512974E-2</v>
      </c>
      <c r="G139" s="13">
        <f t="shared" si="12"/>
        <v>2.2666666666666666</v>
      </c>
      <c r="H139" s="18">
        <f t="shared" si="13"/>
        <v>1.7276422764227643E-2</v>
      </c>
    </row>
    <row r="140" spans="2:8" ht="30" x14ac:dyDescent="0.2">
      <c r="B140" s="3" t="s">
        <v>263</v>
      </c>
      <c r="C140" s="10">
        <v>1</v>
      </c>
      <c r="D140" s="10">
        <v>1</v>
      </c>
      <c r="E140" s="12">
        <f t="shared" si="10"/>
        <v>5.0813008130081306E-4</v>
      </c>
      <c r="F140" s="12">
        <f t="shared" si="11"/>
        <v>3.992015968063872E-4</v>
      </c>
      <c r="G140" s="13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0</v>
      </c>
      <c r="D141" s="10">
        <v>2</v>
      </c>
      <c r="E141" s="12" t="str">
        <f t="shared" si="10"/>
        <v/>
      </c>
      <c r="F141" s="12">
        <f t="shared" si="11"/>
        <v>7.9840319361277441E-4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5</v>
      </c>
      <c r="D142" s="10">
        <v>4</v>
      </c>
      <c r="E142" s="12">
        <f t="shared" si="10"/>
        <v>2.540650406504065E-3</v>
      </c>
      <c r="F142" s="12">
        <f t="shared" si="11"/>
        <v>1.5968063872255488E-3</v>
      </c>
      <c r="G142" s="13">
        <f t="shared" si="12"/>
        <v>-0.2</v>
      </c>
      <c r="H142" s="18">
        <f t="shared" si="13"/>
        <v>-5.0813008130081306E-4</v>
      </c>
    </row>
    <row r="143" spans="2:8" ht="15" x14ac:dyDescent="0.2">
      <c r="B143" s="3" t="s">
        <v>49</v>
      </c>
      <c r="C143" s="10">
        <v>7</v>
      </c>
      <c r="D143" s="10">
        <v>3</v>
      </c>
      <c r="E143" s="12">
        <f t="shared" si="10"/>
        <v>3.5569105691056909E-3</v>
      </c>
      <c r="F143" s="12">
        <f t="shared" si="11"/>
        <v>1.1976047904191617E-3</v>
      </c>
      <c r="G143" s="13">
        <f t="shared" si="12"/>
        <v>-0.5714285714285714</v>
      </c>
      <c r="H143" s="18">
        <f t="shared" si="13"/>
        <v>-2.0325203252032518E-3</v>
      </c>
    </row>
    <row r="144" spans="2:8" ht="15" x14ac:dyDescent="0.2">
      <c r="B144" s="3" t="s">
        <v>46</v>
      </c>
      <c r="C144" s="10">
        <v>4</v>
      </c>
      <c r="D144" s="10">
        <v>136</v>
      </c>
      <c r="E144" s="12">
        <f t="shared" si="10"/>
        <v>2.0325203252032522E-3</v>
      </c>
      <c r="F144" s="12">
        <f t="shared" si="11"/>
        <v>5.4291417165668661E-2</v>
      </c>
      <c r="G144" s="13">
        <f t="shared" si="12"/>
        <v>33</v>
      </c>
      <c r="H144" s="18">
        <f t="shared" si="13"/>
        <v>6.7073170731707321E-2</v>
      </c>
    </row>
    <row r="145" spans="2:8" ht="13.5" customHeight="1" x14ac:dyDescent="0.2">
      <c r="B145" s="3" t="s">
        <v>47</v>
      </c>
      <c r="C145" s="10">
        <v>3</v>
      </c>
      <c r="D145" s="10">
        <v>3</v>
      </c>
      <c r="E145" s="12">
        <f t="shared" si="10"/>
        <v>1.5243902439024391E-3</v>
      </c>
      <c r="F145" s="12">
        <f t="shared" si="11"/>
        <v>1.1976047904191617E-3</v>
      </c>
      <c r="G145" s="13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5728</v>
      </c>
      <c r="D151" s="40">
        <f>SUM(D152:D288)</f>
        <v>3754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-0.34462290502793297</v>
      </c>
      <c r="H151" s="41">
        <f>+IF(OR(AND(E151=""),(G151="")),"",E151*G151)</f>
        <v>-0.34462290502793297</v>
      </c>
    </row>
    <row r="152" spans="2:8" ht="15" x14ac:dyDescent="0.2">
      <c r="B152" s="4" t="s">
        <v>54</v>
      </c>
      <c r="C152" s="10">
        <v>16</v>
      </c>
      <c r="D152" s="10">
        <v>12</v>
      </c>
      <c r="E152" s="12">
        <f>+IF(C152=0,"",C152/C$151)</f>
        <v>2.7932960893854749E-3</v>
      </c>
      <c r="F152" s="12">
        <f>+IF(D152=0,"",D152/D$151)</f>
        <v>3.1965903036760787E-3</v>
      </c>
      <c r="G152" s="13">
        <f>+IF(OR(AND(D152=0),(C152=0)),"0",((D152-C152)/C152))</f>
        <v>-0.25</v>
      </c>
      <c r="H152" s="18">
        <f>+IF(OR(AND(E152=""),(G152="")),"",E152*G152)</f>
        <v>-6.9832402234636874E-4</v>
      </c>
    </row>
    <row r="153" spans="2:8" ht="15" x14ac:dyDescent="0.2">
      <c r="B153" s="4" t="s">
        <v>58</v>
      </c>
      <c r="C153" s="10">
        <v>4</v>
      </c>
      <c r="D153" s="10">
        <v>8</v>
      </c>
      <c r="E153" s="12">
        <f t="shared" ref="E153:E216" si="14">+IF(C153=0,"",C153/C$151)</f>
        <v>6.9832402234636874E-4</v>
      </c>
      <c r="F153" s="12">
        <f t="shared" ref="F153:F216" si="15">+IF(D153=0,"",D153/D$151)</f>
        <v>2.1310602024507191E-3</v>
      </c>
      <c r="G153" s="13">
        <f t="shared" ref="G153:G216" si="16">+IF(OR(AND(D153=0),(C153=0)),"0",((D153-C153)/C153))</f>
        <v>1</v>
      </c>
      <c r="H153" s="18">
        <f t="shared" ref="H153:H216" si="17">+IF(OR(AND(E153=""),(G153="")),"",E153*G153)</f>
        <v>6.9832402234636874E-4</v>
      </c>
    </row>
    <row r="154" spans="2:8" ht="15" x14ac:dyDescent="0.2">
      <c r="B154" s="4" t="s">
        <v>265</v>
      </c>
      <c r="C154" s="10">
        <v>15</v>
      </c>
      <c r="D154" s="10">
        <v>3</v>
      </c>
      <c r="E154" s="12">
        <f t="shared" si="14"/>
        <v>2.6187150837988825E-3</v>
      </c>
      <c r="F154" s="12">
        <f t="shared" si="15"/>
        <v>7.9914757591901967E-4</v>
      </c>
      <c r="G154" s="13">
        <f t="shared" si="16"/>
        <v>-0.8</v>
      </c>
      <c r="H154" s="18">
        <f t="shared" si="17"/>
        <v>-2.0949720670391061E-3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11</v>
      </c>
      <c r="D156" s="10">
        <v>14</v>
      </c>
      <c r="E156" s="12">
        <f t="shared" si="14"/>
        <v>1.9203910614525139E-3</v>
      </c>
      <c r="F156" s="12">
        <f t="shared" si="15"/>
        <v>3.7293553542887587E-3</v>
      </c>
      <c r="G156" s="13">
        <f t="shared" si="16"/>
        <v>0.27272727272727271</v>
      </c>
      <c r="H156" s="18">
        <f t="shared" si="17"/>
        <v>5.2374301675977653E-4</v>
      </c>
    </row>
    <row r="157" spans="2:8" ht="15" x14ac:dyDescent="0.2">
      <c r="B157" s="4" t="s">
        <v>53</v>
      </c>
      <c r="C157" s="10">
        <v>1224</v>
      </c>
      <c r="D157" s="10">
        <v>603</v>
      </c>
      <c r="E157" s="12">
        <f t="shared" si="14"/>
        <v>0.21368715083798884</v>
      </c>
      <c r="F157" s="12">
        <f t="shared" si="15"/>
        <v>0.16062866275972296</v>
      </c>
      <c r="G157" s="13">
        <f t="shared" si="16"/>
        <v>-0.50735294117647056</v>
      </c>
      <c r="H157" s="18">
        <f t="shared" si="17"/>
        <v>-0.10841480446927375</v>
      </c>
    </row>
    <row r="158" spans="2:8" ht="15" x14ac:dyDescent="0.2">
      <c r="B158" s="4" t="s">
        <v>59</v>
      </c>
      <c r="C158" s="10">
        <v>8</v>
      </c>
      <c r="D158" s="10">
        <v>2</v>
      </c>
      <c r="E158" s="12">
        <f t="shared" si="14"/>
        <v>1.3966480446927375E-3</v>
      </c>
      <c r="F158" s="12">
        <f t="shared" si="15"/>
        <v>5.3276505061267978E-4</v>
      </c>
      <c r="G158" s="13">
        <f t="shared" si="16"/>
        <v>-0.75</v>
      </c>
      <c r="H158" s="18">
        <f t="shared" si="17"/>
        <v>-1.0474860335195531E-3</v>
      </c>
    </row>
    <row r="159" spans="2:8" ht="15" x14ac:dyDescent="0.2">
      <c r="B159" s="4" t="s">
        <v>268</v>
      </c>
      <c r="C159" s="10">
        <v>28</v>
      </c>
      <c r="D159" s="10">
        <v>13</v>
      </c>
      <c r="E159" s="12">
        <f t="shared" si="14"/>
        <v>4.8882681564245811E-3</v>
      </c>
      <c r="F159" s="12">
        <f t="shared" si="15"/>
        <v>3.4629728289824187E-3</v>
      </c>
      <c r="G159" s="13">
        <f t="shared" si="16"/>
        <v>-0.5357142857142857</v>
      </c>
      <c r="H159" s="18">
        <f t="shared" si="17"/>
        <v>-2.6187150837988825E-3</v>
      </c>
    </row>
    <row r="160" spans="2:8" ht="15" x14ac:dyDescent="0.2">
      <c r="B160" s="4" t="s">
        <v>55</v>
      </c>
      <c r="C160" s="10">
        <v>3</v>
      </c>
      <c r="D160" s="10">
        <v>1</v>
      </c>
      <c r="E160" s="12">
        <f t="shared" si="14"/>
        <v>5.2374301675977653E-4</v>
      </c>
      <c r="F160" s="12">
        <f t="shared" si="15"/>
        <v>2.6638252530633989E-4</v>
      </c>
      <c r="G160" s="13">
        <f t="shared" si="16"/>
        <v>-0.66666666666666663</v>
      </c>
      <c r="H160" s="18">
        <f t="shared" si="17"/>
        <v>-3.4916201117318431E-4</v>
      </c>
    </row>
    <row r="161" spans="2:8" ht="15" x14ac:dyDescent="0.2">
      <c r="B161" s="4" t="s">
        <v>51</v>
      </c>
      <c r="C161" s="10">
        <v>2</v>
      </c>
      <c r="D161" s="10">
        <v>11</v>
      </c>
      <c r="E161" s="12">
        <f t="shared" si="14"/>
        <v>3.4916201117318437E-4</v>
      </c>
      <c r="F161" s="12">
        <f t="shared" si="15"/>
        <v>2.9302077783697391E-3</v>
      </c>
      <c r="G161" s="13">
        <f t="shared" si="16"/>
        <v>4.5</v>
      </c>
      <c r="H161" s="18">
        <f t="shared" si="17"/>
        <v>1.5712290502793297E-3</v>
      </c>
    </row>
    <row r="162" spans="2:8" ht="30" x14ac:dyDescent="0.2">
      <c r="B162" s="4" t="s">
        <v>269</v>
      </c>
      <c r="C162" s="10">
        <v>1</v>
      </c>
      <c r="D162" s="10">
        <v>1</v>
      </c>
      <c r="E162" s="12">
        <f t="shared" si="14"/>
        <v>1.7458100558659218E-4</v>
      </c>
      <c r="F162" s="12">
        <f t="shared" si="15"/>
        <v>2.6638252530633989E-4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41</v>
      </c>
      <c r="D163" s="10">
        <v>1</v>
      </c>
      <c r="E163" s="12">
        <f t="shared" si="14"/>
        <v>7.1578212290502796E-3</v>
      </c>
      <c r="F163" s="12">
        <f t="shared" si="15"/>
        <v>2.6638252530633989E-4</v>
      </c>
      <c r="G163" s="13">
        <f t="shared" si="16"/>
        <v>-0.97560975609756095</v>
      </c>
      <c r="H163" s="18">
        <f t="shared" si="17"/>
        <v>-6.9832402234636876E-3</v>
      </c>
    </row>
    <row r="164" spans="2:8" ht="15" x14ac:dyDescent="0.2">
      <c r="B164" s="4" t="s">
        <v>56</v>
      </c>
      <c r="C164" s="10">
        <v>37</v>
      </c>
      <c r="D164" s="10">
        <v>154</v>
      </c>
      <c r="E164" s="12">
        <f t="shared" si="14"/>
        <v>6.4594972067039107E-3</v>
      </c>
      <c r="F164" s="12">
        <f t="shared" si="15"/>
        <v>4.1022908897176344E-2</v>
      </c>
      <c r="G164" s="13">
        <f t="shared" si="16"/>
        <v>3.1621621621621623</v>
      </c>
      <c r="H164" s="18">
        <f t="shared" si="17"/>
        <v>2.0425977653631286E-2</v>
      </c>
    </row>
    <row r="165" spans="2:8" ht="15" x14ac:dyDescent="0.2">
      <c r="B165" s="4" t="s">
        <v>57</v>
      </c>
      <c r="C165" s="10">
        <v>104</v>
      </c>
      <c r="D165" s="10">
        <v>69</v>
      </c>
      <c r="E165" s="12">
        <f t="shared" si="14"/>
        <v>1.8156424581005588E-2</v>
      </c>
      <c r="F165" s="12">
        <f t="shared" si="15"/>
        <v>1.8380394246137452E-2</v>
      </c>
      <c r="G165" s="13">
        <f t="shared" si="16"/>
        <v>-0.33653846153846156</v>
      </c>
      <c r="H165" s="18">
        <f t="shared" si="17"/>
        <v>-6.1103351955307276E-3</v>
      </c>
    </row>
    <row r="166" spans="2:8" ht="15" x14ac:dyDescent="0.2">
      <c r="B166" s="4" t="s">
        <v>270</v>
      </c>
      <c r="C166" s="10">
        <v>9</v>
      </c>
      <c r="D166" s="10">
        <v>4</v>
      </c>
      <c r="E166" s="12">
        <f t="shared" si="14"/>
        <v>1.5712290502793297E-3</v>
      </c>
      <c r="F166" s="12">
        <f t="shared" si="15"/>
        <v>1.0655301012253596E-3</v>
      </c>
      <c r="G166" s="13">
        <f t="shared" si="16"/>
        <v>-0.55555555555555558</v>
      </c>
      <c r="H166" s="18">
        <f t="shared" si="17"/>
        <v>-8.7290502793296095E-4</v>
      </c>
    </row>
    <row r="167" spans="2:8" ht="15" x14ac:dyDescent="0.2">
      <c r="B167" s="4" t="s">
        <v>52</v>
      </c>
      <c r="C167" s="10">
        <v>2</v>
      </c>
      <c r="D167" s="10">
        <v>7</v>
      </c>
      <c r="E167" s="12">
        <f t="shared" si="14"/>
        <v>3.4916201117318437E-4</v>
      </c>
      <c r="F167" s="12">
        <f t="shared" si="15"/>
        <v>1.8646776771443793E-3</v>
      </c>
      <c r="G167" s="13">
        <f t="shared" si="16"/>
        <v>2.5</v>
      </c>
      <c r="H167" s="18">
        <f t="shared" si="17"/>
        <v>8.7290502793296095E-4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38</v>
      </c>
      <c r="D169" s="10">
        <v>13</v>
      </c>
      <c r="E169" s="12">
        <f t="shared" si="14"/>
        <v>6.6340782122905027E-3</v>
      </c>
      <c r="F169" s="12">
        <f t="shared" si="15"/>
        <v>3.4629728289824187E-3</v>
      </c>
      <c r="G169" s="13">
        <f t="shared" si="16"/>
        <v>-0.65789473684210531</v>
      </c>
      <c r="H169" s="18">
        <f t="shared" si="17"/>
        <v>-4.3645251396648051E-3</v>
      </c>
    </row>
    <row r="170" spans="2:8" ht="15" x14ac:dyDescent="0.2">
      <c r="B170" s="4" t="s">
        <v>272</v>
      </c>
      <c r="C170" s="10">
        <v>3</v>
      </c>
      <c r="D170" s="10">
        <v>2</v>
      </c>
      <c r="E170" s="12">
        <f t="shared" si="14"/>
        <v>5.2374301675977653E-4</v>
      </c>
      <c r="F170" s="12">
        <f t="shared" si="15"/>
        <v>5.3276505061267978E-4</v>
      </c>
      <c r="G170" s="13">
        <f t="shared" si="16"/>
        <v>-0.33333333333333331</v>
      </c>
      <c r="H170" s="18">
        <f t="shared" si="17"/>
        <v>-1.7458100558659216E-4</v>
      </c>
    </row>
    <row r="171" spans="2:8" ht="15" x14ac:dyDescent="0.2">
      <c r="B171" s="4" t="s">
        <v>273</v>
      </c>
      <c r="C171" s="10">
        <v>3</v>
      </c>
      <c r="D171" s="10">
        <v>0</v>
      </c>
      <c r="E171" s="12">
        <f t="shared" si="14"/>
        <v>5.2374301675977653E-4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10</v>
      </c>
      <c r="D172" s="10">
        <v>8</v>
      </c>
      <c r="E172" s="12">
        <f t="shared" si="14"/>
        <v>1.7458100558659217E-3</v>
      </c>
      <c r="F172" s="12">
        <f t="shared" si="15"/>
        <v>2.1310602024507191E-3</v>
      </c>
      <c r="G172" s="13">
        <f t="shared" si="16"/>
        <v>-0.2</v>
      </c>
      <c r="H172" s="18">
        <f t="shared" si="17"/>
        <v>-3.4916201117318437E-4</v>
      </c>
    </row>
    <row r="173" spans="2:8" ht="15" x14ac:dyDescent="0.2">
      <c r="B173" s="4" t="s">
        <v>275</v>
      </c>
      <c r="C173" s="10">
        <v>975</v>
      </c>
      <c r="D173" s="10">
        <v>325</v>
      </c>
      <c r="E173" s="12">
        <f t="shared" si="14"/>
        <v>0.17021648044692739</v>
      </c>
      <c r="F173" s="12">
        <f t="shared" si="15"/>
        <v>8.6574320724560463E-2</v>
      </c>
      <c r="G173" s="13">
        <f t="shared" si="16"/>
        <v>-0.66666666666666663</v>
      </c>
      <c r="H173" s="18">
        <f t="shared" si="17"/>
        <v>-0.11347765363128492</v>
      </c>
    </row>
    <row r="174" spans="2:8" ht="15" x14ac:dyDescent="0.2">
      <c r="B174" s="4" t="s">
        <v>276</v>
      </c>
      <c r="C174" s="10">
        <v>148</v>
      </c>
      <c r="D174" s="10">
        <v>136</v>
      </c>
      <c r="E174" s="12">
        <f t="shared" si="14"/>
        <v>2.5837988826815643E-2</v>
      </c>
      <c r="F174" s="12">
        <f t="shared" si="15"/>
        <v>3.6228023441662226E-2</v>
      </c>
      <c r="G174" s="13">
        <f t="shared" si="16"/>
        <v>-8.1081081081081086E-2</v>
      </c>
      <c r="H174" s="18">
        <f t="shared" si="17"/>
        <v>-2.0949720670391061E-3</v>
      </c>
    </row>
    <row r="175" spans="2:8" ht="15" x14ac:dyDescent="0.2">
      <c r="B175" s="4" t="s">
        <v>277</v>
      </c>
      <c r="C175" s="10">
        <v>21</v>
      </c>
      <c r="D175" s="10">
        <v>27</v>
      </c>
      <c r="E175" s="12">
        <f t="shared" si="14"/>
        <v>3.6662011173184358E-3</v>
      </c>
      <c r="F175" s="12">
        <f t="shared" si="15"/>
        <v>7.1923281832711773E-3</v>
      </c>
      <c r="G175" s="13">
        <f t="shared" si="16"/>
        <v>0.2857142857142857</v>
      </c>
      <c r="H175" s="18">
        <f t="shared" si="17"/>
        <v>1.0474860335195531E-3</v>
      </c>
    </row>
    <row r="176" spans="2:8" ht="15" x14ac:dyDescent="0.2">
      <c r="B176" s="4" t="s">
        <v>278</v>
      </c>
      <c r="C176" s="10">
        <v>104</v>
      </c>
      <c r="D176" s="10">
        <v>55</v>
      </c>
      <c r="E176" s="12">
        <f t="shared" si="14"/>
        <v>1.8156424581005588E-2</v>
      </c>
      <c r="F176" s="12">
        <f t="shared" si="15"/>
        <v>1.4651038891848695E-2</v>
      </c>
      <c r="G176" s="13">
        <f t="shared" si="16"/>
        <v>-0.47115384615384615</v>
      </c>
      <c r="H176" s="18">
        <f t="shared" si="17"/>
        <v>-8.5544692737430181E-3</v>
      </c>
    </row>
    <row r="177" spans="2:8" ht="15" x14ac:dyDescent="0.2">
      <c r="B177" s="4" t="s">
        <v>279</v>
      </c>
      <c r="C177" s="10">
        <v>65</v>
      </c>
      <c r="D177" s="10">
        <v>73</v>
      </c>
      <c r="E177" s="12">
        <f t="shared" si="14"/>
        <v>1.1347765363128492E-2</v>
      </c>
      <c r="F177" s="12">
        <f t="shared" si="15"/>
        <v>1.9445924347362812E-2</v>
      </c>
      <c r="G177" s="13">
        <f t="shared" si="16"/>
        <v>0.12307692307692308</v>
      </c>
      <c r="H177" s="18">
        <f t="shared" si="17"/>
        <v>1.3966480446927375E-3</v>
      </c>
    </row>
    <row r="178" spans="2:8" ht="15" x14ac:dyDescent="0.2">
      <c r="B178" s="4" t="s">
        <v>280</v>
      </c>
      <c r="C178" s="10">
        <v>101</v>
      </c>
      <c r="D178" s="10">
        <v>63</v>
      </c>
      <c r="E178" s="12">
        <f t="shared" si="14"/>
        <v>1.7632681564245811E-2</v>
      </c>
      <c r="F178" s="12">
        <f t="shared" si="15"/>
        <v>1.6782099094299414E-2</v>
      </c>
      <c r="G178" s="13">
        <f t="shared" si="16"/>
        <v>-0.37623762376237624</v>
      </c>
      <c r="H178" s="18">
        <f t="shared" si="17"/>
        <v>-6.6340782122905027E-3</v>
      </c>
    </row>
    <row r="179" spans="2:8" ht="15" x14ac:dyDescent="0.2">
      <c r="B179" s="4" t="s">
        <v>281</v>
      </c>
      <c r="C179" s="10">
        <v>9</v>
      </c>
      <c r="D179" s="10">
        <v>16</v>
      </c>
      <c r="E179" s="12">
        <f t="shared" si="14"/>
        <v>1.5712290502793297E-3</v>
      </c>
      <c r="F179" s="12">
        <f t="shared" si="15"/>
        <v>4.2621204049014382E-3</v>
      </c>
      <c r="G179" s="13">
        <f t="shared" si="16"/>
        <v>0.77777777777777779</v>
      </c>
      <c r="H179" s="18">
        <f t="shared" si="17"/>
        <v>1.2220670391061453E-3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4"/>
        <v>1.7458100558659218E-4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1</v>
      </c>
      <c r="D181" s="10">
        <v>0</v>
      </c>
      <c r="E181" s="12">
        <f t="shared" si="14"/>
        <v>1.7458100558659218E-4</v>
      </c>
      <c r="F181" s="12" t="str">
        <f t="shared" si="15"/>
        <v/>
      </c>
      <c r="G181" s="13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10">
        <v>47</v>
      </c>
      <c r="D182" s="10">
        <v>102</v>
      </c>
      <c r="E182" s="12">
        <f t="shared" si="14"/>
        <v>8.2053072625698324E-3</v>
      </c>
      <c r="F182" s="12">
        <f t="shared" si="15"/>
        <v>2.7171017581246671E-2</v>
      </c>
      <c r="G182" s="13">
        <f t="shared" si="16"/>
        <v>1.1702127659574468</v>
      </c>
      <c r="H182" s="18">
        <f t="shared" si="17"/>
        <v>9.6019553072625701E-3</v>
      </c>
    </row>
    <row r="183" spans="2:8" ht="15" x14ac:dyDescent="0.2">
      <c r="B183" s="4" t="s">
        <v>285</v>
      </c>
      <c r="C183" s="10">
        <v>15</v>
      </c>
      <c r="D183" s="10">
        <v>9</v>
      </c>
      <c r="E183" s="12">
        <f t="shared" si="14"/>
        <v>2.6187150837988825E-3</v>
      </c>
      <c r="F183" s="12">
        <f t="shared" si="15"/>
        <v>2.3974427277570591E-3</v>
      </c>
      <c r="G183" s="13">
        <f t="shared" si="16"/>
        <v>-0.4</v>
      </c>
      <c r="H183" s="18">
        <f t="shared" si="17"/>
        <v>-1.0474860335195531E-3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1</v>
      </c>
      <c r="D185" s="10">
        <v>1</v>
      </c>
      <c r="E185" s="12">
        <f t="shared" si="14"/>
        <v>1.7458100558659218E-4</v>
      </c>
      <c r="F185" s="12">
        <f t="shared" si="15"/>
        <v>2.6638252530633989E-4</v>
      </c>
      <c r="G185" s="13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219</v>
      </c>
      <c r="D186" s="10">
        <v>127</v>
      </c>
      <c r="E186" s="12">
        <f t="shared" si="14"/>
        <v>3.8233240223463687E-2</v>
      </c>
      <c r="F186" s="12">
        <f t="shared" si="15"/>
        <v>3.383058071390517E-2</v>
      </c>
      <c r="G186" s="13">
        <f t="shared" si="16"/>
        <v>-0.42009132420091322</v>
      </c>
      <c r="H186" s="18">
        <f t="shared" si="17"/>
        <v>-1.6061452513966481E-2</v>
      </c>
    </row>
    <row r="187" spans="2:8" ht="15" x14ac:dyDescent="0.2">
      <c r="B187" s="4" t="s">
        <v>287</v>
      </c>
      <c r="C187" s="10">
        <v>5</v>
      </c>
      <c r="D187" s="10">
        <v>11</v>
      </c>
      <c r="E187" s="12">
        <f t="shared" si="14"/>
        <v>8.7290502793296084E-4</v>
      </c>
      <c r="F187" s="12">
        <f t="shared" si="15"/>
        <v>2.9302077783697391E-3</v>
      </c>
      <c r="G187" s="13">
        <f t="shared" si="16"/>
        <v>1.2</v>
      </c>
      <c r="H187" s="18">
        <f t="shared" si="17"/>
        <v>1.0474860335195531E-3</v>
      </c>
    </row>
    <row r="188" spans="2:8" ht="30" x14ac:dyDescent="0.2">
      <c r="B188" s="4" t="s">
        <v>288</v>
      </c>
      <c r="C188" s="10">
        <v>1</v>
      </c>
      <c r="D188" s="10">
        <v>2</v>
      </c>
      <c r="E188" s="12">
        <f t="shared" si="14"/>
        <v>1.7458100558659218E-4</v>
      </c>
      <c r="F188" s="12">
        <f t="shared" si="15"/>
        <v>5.3276505061267978E-4</v>
      </c>
      <c r="G188" s="13">
        <f t="shared" si="16"/>
        <v>1</v>
      </c>
      <c r="H188" s="18">
        <f t="shared" si="17"/>
        <v>1.7458100558659218E-4</v>
      </c>
    </row>
    <row r="189" spans="2:8" ht="15" x14ac:dyDescent="0.2">
      <c r="B189" s="4" t="s">
        <v>289</v>
      </c>
      <c r="C189" s="10">
        <v>6</v>
      </c>
      <c r="D189" s="10">
        <v>7</v>
      </c>
      <c r="E189" s="12">
        <f t="shared" si="14"/>
        <v>1.0474860335195531E-3</v>
      </c>
      <c r="F189" s="12">
        <f t="shared" si="15"/>
        <v>1.8646776771443793E-3</v>
      </c>
      <c r="G189" s="13">
        <f t="shared" si="16"/>
        <v>0.16666666666666666</v>
      </c>
      <c r="H189" s="18">
        <f t="shared" si="17"/>
        <v>1.7458100558659216E-4</v>
      </c>
    </row>
    <row r="190" spans="2:8" ht="15" x14ac:dyDescent="0.2">
      <c r="B190" s="4" t="s">
        <v>65</v>
      </c>
      <c r="C190" s="10">
        <v>2</v>
      </c>
      <c r="D190" s="10">
        <v>1</v>
      </c>
      <c r="E190" s="12">
        <f t="shared" si="14"/>
        <v>3.4916201117318437E-4</v>
      </c>
      <c r="F190" s="12">
        <f t="shared" si="15"/>
        <v>2.6638252530633989E-4</v>
      </c>
      <c r="G190" s="13">
        <f t="shared" si="16"/>
        <v>-0.5</v>
      </c>
      <c r="H190" s="18">
        <f t="shared" si="17"/>
        <v>-1.7458100558659218E-4</v>
      </c>
    </row>
    <row r="191" spans="2:8" ht="15" x14ac:dyDescent="0.2">
      <c r="B191" s="4" t="s">
        <v>290</v>
      </c>
      <c r="C191" s="10">
        <v>2</v>
      </c>
      <c r="D191" s="10">
        <v>0</v>
      </c>
      <c r="E191" s="12">
        <f t="shared" si="14"/>
        <v>3.4916201117318437E-4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1</v>
      </c>
      <c r="D192" s="10">
        <v>1</v>
      </c>
      <c r="E192" s="12">
        <f t="shared" si="14"/>
        <v>1.7458100558659218E-4</v>
      </c>
      <c r="F192" s="12">
        <f t="shared" si="15"/>
        <v>2.6638252530633989E-4</v>
      </c>
      <c r="G192" s="13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2</v>
      </c>
      <c r="D193" s="10">
        <v>5</v>
      </c>
      <c r="E193" s="12">
        <f t="shared" si="14"/>
        <v>3.4916201117318437E-4</v>
      </c>
      <c r="F193" s="12">
        <f t="shared" si="15"/>
        <v>1.3319126265316996E-3</v>
      </c>
      <c r="G193" s="13">
        <f t="shared" si="16"/>
        <v>1.5</v>
      </c>
      <c r="H193" s="18">
        <f t="shared" si="17"/>
        <v>5.2374301675977653E-4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5</v>
      </c>
      <c r="D195" s="10">
        <v>0</v>
      </c>
      <c r="E195" s="12">
        <f t="shared" si="14"/>
        <v>8.7290502793296084E-4</v>
      </c>
      <c r="F195" s="12" t="str">
        <f t="shared" si="15"/>
        <v/>
      </c>
      <c r="G195" s="13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10">
        <v>617</v>
      </c>
      <c r="D196" s="10">
        <v>336</v>
      </c>
      <c r="E196" s="12">
        <f t="shared" si="14"/>
        <v>0.10771648044692737</v>
      </c>
      <c r="F196" s="12">
        <f t="shared" si="15"/>
        <v>8.9504528502930211E-2</v>
      </c>
      <c r="G196" s="13">
        <f t="shared" si="16"/>
        <v>-0.45542949756888168</v>
      </c>
      <c r="H196" s="18">
        <f t="shared" si="17"/>
        <v>-4.9057262569832401E-2</v>
      </c>
    </row>
    <row r="197" spans="2:8" ht="15" x14ac:dyDescent="0.2">
      <c r="B197" s="4" t="s">
        <v>294</v>
      </c>
      <c r="C197" s="10">
        <v>5</v>
      </c>
      <c r="D197" s="10">
        <v>0</v>
      </c>
      <c r="E197" s="12">
        <f t="shared" si="14"/>
        <v>8.7290502793296084E-4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2.6638252530633989E-4</v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1</v>
      </c>
      <c r="D200" s="10">
        <v>1</v>
      </c>
      <c r="E200" s="12">
        <f t="shared" si="14"/>
        <v>1.7458100558659218E-4</v>
      </c>
      <c r="F200" s="12">
        <f t="shared" si="15"/>
        <v>2.6638252530633989E-4</v>
      </c>
      <c r="G200" s="13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2.6638252530633989E-4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3</v>
      </c>
      <c r="D203" s="10">
        <v>0</v>
      </c>
      <c r="E203" s="12">
        <f t="shared" si="14"/>
        <v>5.2374301675977653E-4</v>
      </c>
      <c r="F203" s="12" t="str">
        <f t="shared" si="15"/>
        <v/>
      </c>
      <c r="G203" s="13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2</v>
      </c>
      <c r="E205" s="12">
        <f t="shared" si="14"/>
        <v>1.7458100558659218E-4</v>
      </c>
      <c r="F205" s="12">
        <f t="shared" si="15"/>
        <v>5.3276505061267978E-4</v>
      </c>
      <c r="G205" s="13">
        <f t="shared" si="16"/>
        <v>1</v>
      </c>
      <c r="H205" s="18">
        <f t="shared" si="17"/>
        <v>1.7458100558659218E-4</v>
      </c>
    </row>
    <row r="206" spans="2:8" ht="15" x14ac:dyDescent="0.2">
      <c r="B206" s="4" t="s">
        <v>301</v>
      </c>
      <c r="C206" s="10">
        <v>5</v>
      </c>
      <c r="D206" s="10">
        <v>4</v>
      </c>
      <c r="E206" s="12">
        <f t="shared" si="14"/>
        <v>8.7290502793296084E-4</v>
      </c>
      <c r="F206" s="12">
        <f t="shared" si="15"/>
        <v>1.0655301012253596E-3</v>
      </c>
      <c r="G206" s="13">
        <f t="shared" si="16"/>
        <v>-0.2</v>
      </c>
      <c r="H206" s="18">
        <f t="shared" si="17"/>
        <v>-1.7458100558659218E-4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114</v>
      </c>
      <c r="D208" s="10">
        <v>28</v>
      </c>
      <c r="E208" s="12">
        <f t="shared" si="14"/>
        <v>1.9902234636871508E-2</v>
      </c>
      <c r="F208" s="12">
        <f t="shared" si="15"/>
        <v>7.4587107085775173E-3</v>
      </c>
      <c r="G208" s="13">
        <f t="shared" si="16"/>
        <v>-0.75438596491228072</v>
      </c>
      <c r="H208" s="18">
        <f t="shared" si="17"/>
        <v>-1.5013966480446927E-2</v>
      </c>
    </row>
    <row r="209" spans="2:8" ht="15" x14ac:dyDescent="0.2">
      <c r="B209" s="4" t="s">
        <v>71</v>
      </c>
      <c r="C209" s="10">
        <v>18</v>
      </c>
      <c r="D209" s="10">
        <v>19</v>
      </c>
      <c r="E209" s="12">
        <f t="shared" si="14"/>
        <v>3.1424581005586594E-3</v>
      </c>
      <c r="F209" s="12">
        <f t="shared" si="15"/>
        <v>5.0612679808204582E-3</v>
      </c>
      <c r="G209" s="13">
        <f t="shared" si="16"/>
        <v>5.5555555555555552E-2</v>
      </c>
      <c r="H209" s="18">
        <f t="shared" si="17"/>
        <v>1.7458100558659218E-4</v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2.6638252530633989E-4</v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1</v>
      </c>
      <c r="D211" s="10">
        <v>1</v>
      </c>
      <c r="E211" s="12">
        <f t="shared" si="14"/>
        <v>1.7458100558659218E-4</v>
      </c>
      <c r="F211" s="12">
        <f t="shared" si="15"/>
        <v>2.6638252530633989E-4</v>
      </c>
      <c r="G211" s="13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1.7458100558659218E-4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8</v>
      </c>
      <c r="D213" s="10">
        <v>7</v>
      </c>
      <c r="E213" s="12">
        <f t="shared" si="14"/>
        <v>1.3966480446927375E-3</v>
      </c>
      <c r="F213" s="12">
        <f t="shared" si="15"/>
        <v>1.8646776771443793E-3</v>
      </c>
      <c r="G213" s="13">
        <f t="shared" si="16"/>
        <v>-0.125</v>
      </c>
      <c r="H213" s="18">
        <f t="shared" si="17"/>
        <v>-1.7458100558659218E-4</v>
      </c>
    </row>
    <row r="214" spans="2:8" ht="15" x14ac:dyDescent="0.2">
      <c r="B214" s="4" t="s">
        <v>70</v>
      </c>
      <c r="C214" s="10">
        <v>25</v>
      </c>
      <c r="D214" s="10">
        <v>19</v>
      </c>
      <c r="E214" s="12">
        <f t="shared" si="14"/>
        <v>4.3645251396648042E-3</v>
      </c>
      <c r="F214" s="12">
        <f t="shared" si="15"/>
        <v>5.0612679808204582E-3</v>
      </c>
      <c r="G214" s="13">
        <f t="shared" si="16"/>
        <v>-0.24</v>
      </c>
      <c r="H214" s="18">
        <f t="shared" si="17"/>
        <v>-1.0474860335195531E-3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13</v>
      </c>
      <c r="D216" s="10">
        <v>3</v>
      </c>
      <c r="E216" s="12">
        <f t="shared" si="14"/>
        <v>2.2695530726256985E-3</v>
      </c>
      <c r="F216" s="12">
        <f t="shared" si="15"/>
        <v>7.9914757591901967E-4</v>
      </c>
      <c r="G216" s="13">
        <f t="shared" si="16"/>
        <v>-0.76923076923076927</v>
      </c>
      <c r="H216" s="18">
        <f t="shared" si="17"/>
        <v>-1.7458100558659221E-3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3</v>
      </c>
      <c r="E218" s="12">
        <f t="shared" si="18"/>
        <v>3.4916201117318437E-4</v>
      </c>
      <c r="F218" s="12">
        <f t="shared" si="19"/>
        <v>7.9914757591901967E-4</v>
      </c>
      <c r="G218" s="13">
        <f t="shared" si="20"/>
        <v>0.5</v>
      </c>
      <c r="H218" s="18">
        <f t="shared" si="21"/>
        <v>1.7458100558659218E-4</v>
      </c>
    </row>
    <row r="219" spans="2:8" ht="15" x14ac:dyDescent="0.2">
      <c r="B219" s="4" t="s">
        <v>306</v>
      </c>
      <c r="C219" s="10">
        <v>0</v>
      </c>
      <c r="D219" s="10">
        <v>3</v>
      </c>
      <c r="E219" s="12" t="str">
        <f t="shared" si="18"/>
        <v/>
      </c>
      <c r="F219" s="12">
        <f t="shared" si="19"/>
        <v>7.9914757591901967E-4</v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1</v>
      </c>
      <c r="D221" s="10">
        <v>1</v>
      </c>
      <c r="E221" s="12">
        <f t="shared" si="18"/>
        <v>1.7458100558659218E-4</v>
      </c>
      <c r="F221" s="12">
        <f t="shared" si="19"/>
        <v>2.6638252530633989E-4</v>
      </c>
      <c r="G221" s="13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56</v>
      </c>
      <c r="D222" s="10">
        <v>6</v>
      </c>
      <c r="E222" s="12">
        <f t="shared" si="18"/>
        <v>9.7765363128491621E-3</v>
      </c>
      <c r="F222" s="12">
        <f t="shared" si="19"/>
        <v>1.5982951518380393E-3</v>
      </c>
      <c r="G222" s="13">
        <f t="shared" si="20"/>
        <v>-0.8928571428571429</v>
      </c>
      <c r="H222" s="18">
        <f t="shared" si="21"/>
        <v>-8.7290502793296101E-3</v>
      </c>
    </row>
    <row r="223" spans="2:8" ht="15" x14ac:dyDescent="0.2">
      <c r="B223" s="4" t="s">
        <v>562</v>
      </c>
      <c r="C223" s="10">
        <v>0</v>
      </c>
      <c r="D223" s="10">
        <v>1</v>
      </c>
      <c r="E223" s="12" t="str">
        <f t="shared" si="18"/>
        <v/>
      </c>
      <c r="F223" s="12">
        <f t="shared" si="19"/>
        <v>2.6638252530633989E-4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8"/>
        <v>1.7458100558659218E-4</v>
      </c>
      <c r="F227" s="12" t="str">
        <f t="shared" si="19"/>
        <v/>
      </c>
      <c r="G227" s="13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3</v>
      </c>
      <c r="D228" s="10">
        <v>0</v>
      </c>
      <c r="E228" s="12">
        <f t="shared" si="18"/>
        <v>5.2374301675977653E-4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130</v>
      </c>
      <c r="D229" s="10">
        <v>59</v>
      </c>
      <c r="E229" s="12">
        <f t="shared" si="18"/>
        <v>2.2695530726256984E-2</v>
      </c>
      <c r="F229" s="12">
        <f t="shared" si="19"/>
        <v>1.5716568993074054E-2</v>
      </c>
      <c r="G229" s="13">
        <f t="shared" si="20"/>
        <v>-0.5461538461538461</v>
      </c>
      <c r="H229" s="18">
        <f t="shared" si="21"/>
        <v>-1.2395251396648044E-2</v>
      </c>
    </row>
    <row r="230" spans="2:8" ht="15" x14ac:dyDescent="0.2">
      <c r="B230" s="4" t="s">
        <v>312</v>
      </c>
      <c r="C230" s="10">
        <v>2</v>
      </c>
      <c r="D230" s="10">
        <v>1</v>
      </c>
      <c r="E230" s="12">
        <f t="shared" si="18"/>
        <v>3.4916201117318437E-4</v>
      </c>
      <c r="F230" s="12">
        <f t="shared" si="19"/>
        <v>2.6638252530633989E-4</v>
      </c>
      <c r="G230" s="13">
        <f t="shared" si="20"/>
        <v>-0.5</v>
      </c>
      <c r="H230" s="18">
        <f t="shared" si="21"/>
        <v>-1.7458100558659218E-4</v>
      </c>
    </row>
    <row r="231" spans="2:8" ht="30" x14ac:dyDescent="0.2">
      <c r="B231" s="4" t="s">
        <v>313</v>
      </c>
      <c r="C231" s="10">
        <v>8</v>
      </c>
      <c r="D231" s="10">
        <v>15</v>
      </c>
      <c r="E231" s="12">
        <f t="shared" si="18"/>
        <v>1.3966480446927375E-3</v>
      </c>
      <c r="F231" s="12">
        <f t="shared" si="19"/>
        <v>3.9957378795950982E-3</v>
      </c>
      <c r="G231" s="13">
        <f t="shared" si="20"/>
        <v>0.875</v>
      </c>
      <c r="H231" s="18">
        <f t="shared" si="21"/>
        <v>1.2220670391061453E-3</v>
      </c>
    </row>
    <row r="232" spans="2:8" ht="15" x14ac:dyDescent="0.2">
      <c r="B232" s="4" t="s">
        <v>77</v>
      </c>
      <c r="C232" s="10">
        <v>68</v>
      </c>
      <c r="D232" s="10">
        <v>24</v>
      </c>
      <c r="E232" s="12">
        <f t="shared" si="18"/>
        <v>1.1871508379888268E-2</v>
      </c>
      <c r="F232" s="12">
        <f t="shared" si="19"/>
        <v>6.3931806073521573E-3</v>
      </c>
      <c r="G232" s="13">
        <f t="shared" si="20"/>
        <v>-0.6470588235294118</v>
      </c>
      <c r="H232" s="18">
        <f t="shared" si="21"/>
        <v>-7.6815642458100564E-3</v>
      </c>
    </row>
    <row r="233" spans="2:8" ht="15" x14ac:dyDescent="0.2">
      <c r="B233" s="4" t="s">
        <v>74</v>
      </c>
      <c r="C233" s="10">
        <v>1</v>
      </c>
      <c r="D233" s="10">
        <v>6</v>
      </c>
      <c r="E233" s="12">
        <f t="shared" si="18"/>
        <v>1.7458100558659218E-4</v>
      </c>
      <c r="F233" s="12">
        <f t="shared" si="19"/>
        <v>1.5982951518380393E-3</v>
      </c>
      <c r="G233" s="13">
        <f t="shared" si="20"/>
        <v>5</v>
      </c>
      <c r="H233" s="18">
        <f t="shared" si="21"/>
        <v>8.7290502793296095E-4</v>
      </c>
    </row>
    <row r="234" spans="2:8" ht="15" x14ac:dyDescent="0.2">
      <c r="B234" s="4" t="s">
        <v>75</v>
      </c>
      <c r="C234" s="10">
        <v>2</v>
      </c>
      <c r="D234" s="10">
        <v>0</v>
      </c>
      <c r="E234" s="12">
        <f t="shared" si="18"/>
        <v>3.4916201117318437E-4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25</v>
      </c>
      <c r="D235" s="10">
        <v>29</v>
      </c>
      <c r="E235" s="12">
        <f t="shared" si="18"/>
        <v>4.3645251396648042E-3</v>
      </c>
      <c r="F235" s="12">
        <f t="shared" si="19"/>
        <v>7.7250932338838573E-3</v>
      </c>
      <c r="G235" s="13">
        <f t="shared" si="20"/>
        <v>0.16</v>
      </c>
      <c r="H235" s="18">
        <f t="shared" si="21"/>
        <v>6.9832402234636874E-4</v>
      </c>
    </row>
    <row r="236" spans="2:8" ht="15" x14ac:dyDescent="0.2">
      <c r="B236" s="4" t="s">
        <v>315</v>
      </c>
      <c r="C236" s="10">
        <v>4</v>
      </c>
      <c r="D236" s="10">
        <v>0</v>
      </c>
      <c r="E236" s="12">
        <f t="shared" si="18"/>
        <v>6.9832402234636874E-4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146</v>
      </c>
      <c r="D237" s="10">
        <v>32</v>
      </c>
      <c r="E237" s="12">
        <f t="shared" si="18"/>
        <v>2.5488826815642459E-2</v>
      </c>
      <c r="F237" s="12">
        <f t="shared" si="19"/>
        <v>8.5242408098028764E-3</v>
      </c>
      <c r="G237" s="13">
        <f t="shared" si="20"/>
        <v>-0.78082191780821919</v>
      </c>
      <c r="H237" s="18">
        <f t="shared" si="21"/>
        <v>-1.9902234636871508E-2</v>
      </c>
    </row>
    <row r="238" spans="2:8" ht="15" x14ac:dyDescent="0.2">
      <c r="B238" s="4" t="s">
        <v>85</v>
      </c>
      <c r="C238" s="10">
        <v>114</v>
      </c>
      <c r="D238" s="10">
        <v>106</v>
      </c>
      <c r="E238" s="12">
        <f t="shared" si="18"/>
        <v>1.9902234636871508E-2</v>
      </c>
      <c r="F238" s="12">
        <f t="shared" si="19"/>
        <v>2.8236547682472031E-2</v>
      </c>
      <c r="G238" s="13">
        <f t="shared" si="20"/>
        <v>-7.0175438596491224E-2</v>
      </c>
      <c r="H238" s="18">
        <f t="shared" si="21"/>
        <v>-1.3966480446927373E-3</v>
      </c>
    </row>
    <row r="239" spans="2:8" ht="15" x14ac:dyDescent="0.2">
      <c r="B239" s="4" t="s">
        <v>81</v>
      </c>
      <c r="C239" s="10">
        <v>16</v>
      </c>
      <c r="D239" s="10">
        <v>14</v>
      </c>
      <c r="E239" s="12">
        <f t="shared" si="18"/>
        <v>2.7932960893854749E-3</v>
      </c>
      <c r="F239" s="12">
        <f t="shared" si="19"/>
        <v>3.7293553542887587E-3</v>
      </c>
      <c r="G239" s="13">
        <f t="shared" si="20"/>
        <v>-0.125</v>
      </c>
      <c r="H239" s="18">
        <f t="shared" si="21"/>
        <v>-3.4916201117318437E-4</v>
      </c>
    </row>
    <row r="240" spans="2:8" ht="15" x14ac:dyDescent="0.2">
      <c r="B240" s="4" t="s">
        <v>316</v>
      </c>
      <c r="C240" s="10">
        <v>30</v>
      </c>
      <c r="D240" s="10">
        <v>20</v>
      </c>
      <c r="E240" s="12">
        <f t="shared" si="18"/>
        <v>5.237430167597765E-3</v>
      </c>
      <c r="F240" s="12">
        <f t="shared" si="19"/>
        <v>5.3276505061267982E-3</v>
      </c>
      <c r="G240" s="13">
        <f t="shared" si="20"/>
        <v>-0.33333333333333331</v>
      </c>
      <c r="H240" s="18">
        <f t="shared" si="21"/>
        <v>-1.7458100558659217E-3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3</v>
      </c>
      <c r="E242" s="12">
        <f t="shared" si="18"/>
        <v>5.2374301675977653E-4</v>
      </c>
      <c r="F242" s="12">
        <f t="shared" si="19"/>
        <v>7.9914757591901967E-4</v>
      </c>
      <c r="G242" s="13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3</v>
      </c>
      <c r="D243" s="10">
        <v>6</v>
      </c>
      <c r="E243" s="12">
        <f t="shared" si="18"/>
        <v>5.2374301675977653E-4</v>
      </c>
      <c r="F243" s="12">
        <f t="shared" si="19"/>
        <v>1.5982951518380393E-3</v>
      </c>
      <c r="G243" s="13">
        <f t="shared" si="20"/>
        <v>1</v>
      </c>
      <c r="H243" s="18">
        <f t="shared" si="21"/>
        <v>5.2374301675977653E-4</v>
      </c>
    </row>
    <row r="244" spans="2:8" ht="15" x14ac:dyDescent="0.2">
      <c r="B244" s="4" t="s">
        <v>79</v>
      </c>
      <c r="C244" s="10">
        <v>10</v>
      </c>
      <c r="D244" s="10">
        <v>15</v>
      </c>
      <c r="E244" s="12">
        <f t="shared" si="18"/>
        <v>1.7458100558659217E-3</v>
      </c>
      <c r="F244" s="12">
        <f t="shared" si="19"/>
        <v>3.9957378795950982E-3</v>
      </c>
      <c r="G244" s="13">
        <f t="shared" si="20"/>
        <v>0.5</v>
      </c>
      <c r="H244" s="18">
        <f t="shared" si="21"/>
        <v>8.7290502793296084E-4</v>
      </c>
    </row>
    <row r="245" spans="2:8" ht="15" x14ac:dyDescent="0.2">
      <c r="B245" s="4" t="s">
        <v>84</v>
      </c>
      <c r="C245" s="10">
        <v>21</v>
      </c>
      <c r="D245" s="10">
        <v>24</v>
      </c>
      <c r="E245" s="12">
        <f t="shared" si="18"/>
        <v>3.6662011173184358E-3</v>
      </c>
      <c r="F245" s="12">
        <f t="shared" si="19"/>
        <v>6.3931806073521573E-3</v>
      </c>
      <c r="G245" s="13">
        <f t="shared" si="20"/>
        <v>0.14285714285714285</v>
      </c>
      <c r="H245" s="18">
        <f t="shared" si="21"/>
        <v>5.2374301675977653E-4</v>
      </c>
    </row>
    <row r="246" spans="2:8" ht="15" x14ac:dyDescent="0.2">
      <c r="B246" s="4" t="s">
        <v>318</v>
      </c>
      <c r="C246" s="10">
        <v>39</v>
      </c>
      <c r="D246" s="10">
        <v>62</v>
      </c>
      <c r="E246" s="12">
        <f t="shared" si="18"/>
        <v>6.8086592178770947E-3</v>
      </c>
      <c r="F246" s="12">
        <f t="shared" si="19"/>
        <v>1.6515716568993075E-2</v>
      </c>
      <c r="G246" s="13">
        <f t="shared" si="20"/>
        <v>0.58974358974358976</v>
      </c>
      <c r="H246" s="18">
        <f t="shared" si="21"/>
        <v>4.0153631284916202E-3</v>
      </c>
    </row>
    <row r="247" spans="2:8" ht="15" x14ac:dyDescent="0.2">
      <c r="B247" s="4" t="s">
        <v>319</v>
      </c>
      <c r="C247" s="10">
        <v>159</v>
      </c>
      <c r="D247" s="10">
        <v>151</v>
      </c>
      <c r="E247" s="12">
        <f t="shared" si="18"/>
        <v>2.7758379888268157E-2</v>
      </c>
      <c r="F247" s="12">
        <f t="shared" si="19"/>
        <v>4.0223761321257323E-2</v>
      </c>
      <c r="G247" s="13">
        <f t="shared" si="20"/>
        <v>-5.0314465408805034E-2</v>
      </c>
      <c r="H247" s="18">
        <f t="shared" si="21"/>
        <v>-1.3966480446927375E-3</v>
      </c>
    </row>
    <row r="248" spans="2:8" ht="15" x14ac:dyDescent="0.2">
      <c r="B248" s="4" t="s">
        <v>86</v>
      </c>
      <c r="C248" s="10">
        <v>36</v>
      </c>
      <c r="D248" s="10">
        <v>24</v>
      </c>
      <c r="E248" s="12">
        <f t="shared" si="18"/>
        <v>6.2849162011173187E-3</v>
      </c>
      <c r="F248" s="12">
        <f t="shared" si="19"/>
        <v>6.3931806073521573E-3</v>
      </c>
      <c r="G248" s="13">
        <f t="shared" si="20"/>
        <v>-0.33333333333333331</v>
      </c>
      <c r="H248" s="18">
        <f t="shared" si="21"/>
        <v>-2.0949720670391061E-3</v>
      </c>
    </row>
    <row r="249" spans="2:8" ht="15" x14ac:dyDescent="0.2">
      <c r="B249" s="4" t="s">
        <v>87</v>
      </c>
      <c r="C249" s="10">
        <v>14</v>
      </c>
      <c r="D249" s="10">
        <v>24</v>
      </c>
      <c r="E249" s="12">
        <f t="shared" si="18"/>
        <v>2.4441340782122905E-3</v>
      </c>
      <c r="F249" s="12">
        <f t="shared" si="19"/>
        <v>6.3931806073521573E-3</v>
      </c>
      <c r="G249" s="13">
        <f t="shared" si="20"/>
        <v>0.7142857142857143</v>
      </c>
      <c r="H249" s="18">
        <f t="shared" si="21"/>
        <v>1.7458100558659219E-3</v>
      </c>
    </row>
    <row r="250" spans="2:8" ht="15" x14ac:dyDescent="0.2">
      <c r="B250" s="4" t="s">
        <v>82</v>
      </c>
      <c r="C250" s="10">
        <v>3</v>
      </c>
      <c r="D250" s="10">
        <v>3</v>
      </c>
      <c r="E250" s="12">
        <f t="shared" si="18"/>
        <v>5.2374301675977653E-4</v>
      </c>
      <c r="F250" s="12">
        <f t="shared" si="19"/>
        <v>7.9914757591901967E-4</v>
      </c>
      <c r="G250" s="13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10">
        <v>5</v>
      </c>
      <c r="D251" s="10">
        <v>2</v>
      </c>
      <c r="E251" s="12">
        <f t="shared" si="18"/>
        <v>8.7290502793296084E-4</v>
      </c>
      <c r="F251" s="12">
        <f t="shared" si="19"/>
        <v>5.3276505061267978E-4</v>
      </c>
      <c r="G251" s="13">
        <f t="shared" si="20"/>
        <v>-0.6</v>
      </c>
      <c r="H251" s="18">
        <f t="shared" si="21"/>
        <v>-5.2374301675977653E-4</v>
      </c>
    </row>
    <row r="252" spans="2:8" ht="15" x14ac:dyDescent="0.2">
      <c r="B252" s="4" t="s">
        <v>321</v>
      </c>
      <c r="C252" s="10">
        <v>28</v>
      </c>
      <c r="D252" s="10">
        <v>40</v>
      </c>
      <c r="E252" s="12">
        <f t="shared" si="18"/>
        <v>4.8882681564245811E-3</v>
      </c>
      <c r="F252" s="12">
        <f t="shared" si="19"/>
        <v>1.0655301012253596E-2</v>
      </c>
      <c r="G252" s="13">
        <f t="shared" si="20"/>
        <v>0.42857142857142855</v>
      </c>
      <c r="H252" s="18">
        <f t="shared" si="21"/>
        <v>2.0949720670391061E-3</v>
      </c>
    </row>
    <row r="253" spans="2:8" ht="15" x14ac:dyDescent="0.2">
      <c r="B253" s="4" t="s">
        <v>322</v>
      </c>
      <c r="C253" s="10">
        <v>83</v>
      </c>
      <c r="D253" s="10">
        <v>134</v>
      </c>
      <c r="E253" s="12">
        <f t="shared" si="18"/>
        <v>1.4490223463687151E-2</v>
      </c>
      <c r="F253" s="12">
        <f t="shared" si="19"/>
        <v>3.5695258391049547E-2</v>
      </c>
      <c r="G253" s="13">
        <f t="shared" si="20"/>
        <v>0.61445783132530118</v>
      </c>
      <c r="H253" s="18">
        <f t="shared" si="21"/>
        <v>8.9036312849162004E-3</v>
      </c>
    </row>
    <row r="254" spans="2:8" ht="15" x14ac:dyDescent="0.2">
      <c r="B254" s="4" t="s">
        <v>323</v>
      </c>
      <c r="C254" s="10">
        <v>15</v>
      </c>
      <c r="D254" s="10">
        <v>14</v>
      </c>
      <c r="E254" s="12">
        <f t="shared" si="18"/>
        <v>2.6187150837988825E-3</v>
      </c>
      <c r="F254" s="12">
        <f t="shared" si="19"/>
        <v>3.7293553542887587E-3</v>
      </c>
      <c r="G254" s="13">
        <f t="shared" si="20"/>
        <v>-6.6666666666666666E-2</v>
      </c>
      <c r="H254" s="18">
        <f t="shared" si="21"/>
        <v>-1.7458100558659216E-4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471</v>
      </c>
      <c r="D256" s="10">
        <v>490</v>
      </c>
      <c r="E256" s="12">
        <f t="shared" si="18"/>
        <v>8.2227653631284911E-2</v>
      </c>
      <c r="F256" s="12">
        <f t="shared" si="19"/>
        <v>0.13052743740010656</v>
      </c>
      <c r="G256" s="13">
        <f t="shared" si="20"/>
        <v>4.0339702760084924E-2</v>
      </c>
      <c r="H256" s="18">
        <f t="shared" si="21"/>
        <v>3.3170391061452509E-3</v>
      </c>
    </row>
    <row r="257" spans="2:8" ht="15" x14ac:dyDescent="0.2">
      <c r="B257" s="4" t="s">
        <v>325</v>
      </c>
      <c r="C257" s="10">
        <v>0</v>
      </c>
      <c r="D257" s="10">
        <v>2</v>
      </c>
      <c r="E257" s="12" t="str">
        <f t="shared" si="18"/>
        <v/>
      </c>
      <c r="F257" s="12">
        <f t="shared" si="19"/>
        <v>5.3276505061267978E-4</v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29</v>
      </c>
      <c r="D258" s="10">
        <v>1</v>
      </c>
      <c r="E258" s="12">
        <f t="shared" si="18"/>
        <v>5.062849162011173E-3</v>
      </c>
      <c r="F258" s="12">
        <f t="shared" si="19"/>
        <v>2.6638252530633989E-4</v>
      </c>
      <c r="G258" s="13">
        <f t="shared" si="20"/>
        <v>-0.96551724137931039</v>
      </c>
      <c r="H258" s="18">
        <f t="shared" si="21"/>
        <v>-4.8882681564245811E-3</v>
      </c>
    </row>
    <row r="259" spans="2:8" ht="15" x14ac:dyDescent="0.2">
      <c r="B259" s="4" t="s">
        <v>327</v>
      </c>
      <c r="C259" s="10">
        <v>4</v>
      </c>
      <c r="D259" s="10">
        <v>3</v>
      </c>
      <c r="E259" s="12">
        <f t="shared" si="18"/>
        <v>6.9832402234636874E-4</v>
      </c>
      <c r="F259" s="12">
        <f t="shared" si="19"/>
        <v>7.9914757591901967E-4</v>
      </c>
      <c r="G259" s="13">
        <f t="shared" si="20"/>
        <v>-0.25</v>
      </c>
      <c r="H259" s="18">
        <f t="shared" si="21"/>
        <v>-1.7458100558659218E-4</v>
      </c>
    </row>
    <row r="260" spans="2:8" ht="15" x14ac:dyDescent="0.2">
      <c r="B260" s="4" t="s">
        <v>89</v>
      </c>
      <c r="C260" s="10">
        <v>1</v>
      </c>
      <c r="D260" s="10">
        <v>0</v>
      </c>
      <c r="E260" s="12">
        <f t="shared" si="18"/>
        <v>1.7458100558659218E-4</v>
      </c>
      <c r="F260" s="12" t="str">
        <f t="shared" si="19"/>
        <v/>
      </c>
      <c r="G260" s="13" t="str">
        <f t="shared" si="20"/>
        <v>0</v>
      </c>
      <c r="H260" s="18">
        <f t="shared" si="21"/>
        <v>0</v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8"/>
        <v>1.7458100558659218E-4</v>
      </c>
      <c r="F261" s="12" t="str">
        <f t="shared" si="19"/>
        <v/>
      </c>
      <c r="G261" s="13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6</v>
      </c>
      <c r="D262" s="10">
        <v>5</v>
      </c>
      <c r="E262" s="12">
        <f t="shared" si="18"/>
        <v>1.0474860335195531E-3</v>
      </c>
      <c r="F262" s="12">
        <f t="shared" si="19"/>
        <v>1.3319126265316996E-3</v>
      </c>
      <c r="G262" s="13">
        <f t="shared" si="20"/>
        <v>-0.16666666666666666</v>
      </c>
      <c r="H262" s="18">
        <f t="shared" si="21"/>
        <v>-1.7458100558659216E-4</v>
      </c>
    </row>
    <row r="263" spans="2:8" ht="15" x14ac:dyDescent="0.2">
      <c r="B263" s="4" t="s">
        <v>329</v>
      </c>
      <c r="C263" s="10">
        <v>3</v>
      </c>
      <c r="D263" s="10">
        <v>1</v>
      </c>
      <c r="E263" s="12">
        <f t="shared" si="18"/>
        <v>5.2374301675977653E-4</v>
      </c>
      <c r="F263" s="12">
        <f t="shared" si="19"/>
        <v>2.6638252530633989E-4</v>
      </c>
      <c r="G263" s="13">
        <f t="shared" si="20"/>
        <v>-0.66666666666666663</v>
      </c>
      <c r="H263" s="18">
        <f t="shared" si="21"/>
        <v>-3.4916201117318431E-4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1</v>
      </c>
      <c r="D265" s="10">
        <v>1</v>
      </c>
      <c r="E265" s="12">
        <f t="shared" si="18"/>
        <v>1.7458100558659218E-4</v>
      </c>
      <c r="F265" s="12">
        <f t="shared" si="19"/>
        <v>2.6638252530633989E-4</v>
      </c>
      <c r="G265" s="13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10">
        <v>8</v>
      </c>
      <c r="D266" s="10">
        <v>6</v>
      </c>
      <c r="E266" s="12">
        <f t="shared" si="18"/>
        <v>1.3966480446927375E-3</v>
      </c>
      <c r="F266" s="12">
        <f t="shared" si="19"/>
        <v>1.5982951518380393E-3</v>
      </c>
      <c r="G266" s="13">
        <f t="shared" si="20"/>
        <v>-0.25</v>
      </c>
      <c r="H266" s="18">
        <f t="shared" si="21"/>
        <v>-3.4916201117318437E-4</v>
      </c>
    </row>
    <row r="267" spans="2:8" ht="15" x14ac:dyDescent="0.2">
      <c r="B267" s="4" t="s">
        <v>333</v>
      </c>
      <c r="C267" s="10">
        <v>1</v>
      </c>
      <c r="D267" s="10">
        <v>2</v>
      </c>
      <c r="E267" s="12">
        <f t="shared" si="18"/>
        <v>1.7458100558659218E-4</v>
      </c>
      <c r="F267" s="12">
        <f t="shared" si="19"/>
        <v>5.3276505061267978E-4</v>
      </c>
      <c r="G267" s="13">
        <f t="shared" si="20"/>
        <v>1</v>
      </c>
      <c r="H267" s="18">
        <f t="shared" si="21"/>
        <v>1.7458100558659218E-4</v>
      </c>
    </row>
    <row r="268" spans="2:8" ht="30" x14ac:dyDescent="0.2">
      <c r="B268" s="4" t="s">
        <v>334</v>
      </c>
      <c r="C268" s="10">
        <v>50</v>
      </c>
      <c r="D268" s="10">
        <v>47</v>
      </c>
      <c r="E268" s="12">
        <f t="shared" si="18"/>
        <v>8.7290502793296084E-3</v>
      </c>
      <c r="F268" s="12">
        <f t="shared" si="19"/>
        <v>1.2519978689397976E-2</v>
      </c>
      <c r="G268" s="13">
        <f t="shared" si="20"/>
        <v>-0.06</v>
      </c>
      <c r="H268" s="18">
        <f t="shared" si="21"/>
        <v>-5.2374301675977653E-4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2</v>
      </c>
      <c r="D270" s="10">
        <v>11</v>
      </c>
      <c r="E270" s="12">
        <f t="shared" si="18"/>
        <v>3.4916201117318437E-4</v>
      </c>
      <c r="F270" s="12">
        <f t="shared" si="19"/>
        <v>2.9302077783697391E-3</v>
      </c>
      <c r="G270" s="13">
        <f t="shared" si="20"/>
        <v>4.5</v>
      </c>
      <c r="H270" s="18">
        <f t="shared" si="21"/>
        <v>1.5712290502793297E-3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4</v>
      </c>
      <c r="D272" s="10">
        <v>5</v>
      </c>
      <c r="E272" s="12">
        <f t="shared" si="18"/>
        <v>6.9832402234636874E-4</v>
      </c>
      <c r="F272" s="12">
        <f t="shared" si="19"/>
        <v>1.3319126265316996E-3</v>
      </c>
      <c r="G272" s="13">
        <f t="shared" si="20"/>
        <v>0.25</v>
      </c>
      <c r="H272" s="18">
        <f t="shared" si="21"/>
        <v>1.7458100558659218E-4</v>
      </c>
    </row>
    <row r="273" spans="2:8" ht="15" x14ac:dyDescent="0.2">
      <c r="B273" s="4" t="s">
        <v>91</v>
      </c>
      <c r="C273" s="10">
        <v>10</v>
      </c>
      <c r="D273" s="10">
        <v>10</v>
      </c>
      <c r="E273" s="12">
        <f t="shared" si="18"/>
        <v>1.7458100558659217E-3</v>
      </c>
      <c r="F273" s="12">
        <f t="shared" si="19"/>
        <v>2.6638252530633991E-3</v>
      </c>
      <c r="G273" s="13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1</v>
      </c>
      <c r="D274" s="10">
        <v>0</v>
      </c>
      <c r="E274" s="12">
        <f t="shared" si="18"/>
        <v>1.7458100558659218E-4</v>
      </c>
      <c r="F274" s="12" t="str">
        <f t="shared" si="19"/>
        <v/>
      </c>
      <c r="G274" s="13" t="str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1</v>
      </c>
      <c r="D275" s="10">
        <v>0</v>
      </c>
      <c r="E275" s="12">
        <f t="shared" si="18"/>
        <v>1.7458100558659218E-4</v>
      </c>
      <c r="F275" s="12" t="str">
        <f t="shared" si="19"/>
        <v/>
      </c>
      <c r="G275" s="13" t="str">
        <f t="shared" si="20"/>
        <v>0</v>
      </c>
      <c r="H275" s="18">
        <f t="shared" si="21"/>
        <v>0</v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1</v>
      </c>
      <c r="E278" s="12" t="str">
        <f t="shared" si="18"/>
        <v/>
      </c>
      <c r="F278" s="12">
        <f t="shared" si="19"/>
        <v>2.6638252530633989E-4</v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1.7458100558659218E-4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1</v>
      </c>
      <c r="E281" s="12" t="str">
        <f t="shared" ref="E281:E288" si="22">+IF(C281=0,"",C281/C$151)</f>
        <v/>
      </c>
      <c r="F281" s="12">
        <f t="shared" ref="F281:F288" si="23">+IF(D281=0,"",D281/D$151)</f>
        <v>2.6638252530633989E-4</v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1</v>
      </c>
      <c r="E283" s="12" t="str">
        <f t="shared" si="22"/>
        <v/>
      </c>
      <c r="F283" s="12">
        <f t="shared" si="23"/>
        <v>2.6638252530633989E-4</v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2</v>
      </c>
      <c r="E285" s="12" t="str">
        <f t="shared" si="22"/>
        <v/>
      </c>
      <c r="F285" s="12">
        <f t="shared" si="23"/>
        <v>5.3276505061267978E-4</v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4</v>
      </c>
      <c r="D286" s="10">
        <v>33</v>
      </c>
      <c r="E286" s="12">
        <f t="shared" si="22"/>
        <v>6.9832402234636874E-4</v>
      </c>
      <c r="F286" s="12">
        <f t="shared" si="23"/>
        <v>8.7906233351092173E-3</v>
      </c>
      <c r="G286" s="13">
        <f t="shared" si="24"/>
        <v>7.25</v>
      </c>
      <c r="H286" s="18">
        <f t="shared" si="25"/>
        <v>5.062849162011173E-3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16477</v>
      </c>
      <c r="D294" s="40">
        <f>SUM(D295:D499)</f>
        <v>14428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-0.12435516174060812</v>
      </c>
      <c r="H294" s="41">
        <f>+IF(OR(AND(E294=""),(G294="")),"",E294*G294)</f>
        <v>-0.12435516174060812</v>
      </c>
    </row>
    <row r="295" spans="2:8" ht="15" x14ac:dyDescent="0.2">
      <c r="B295" s="3" t="s">
        <v>100</v>
      </c>
      <c r="C295" s="10">
        <v>505</v>
      </c>
      <c r="D295" s="10">
        <v>194</v>
      </c>
      <c r="E295" s="12">
        <f>+IF(C295=0,"",C295/C$294)</f>
        <v>3.0648783152272867E-2</v>
      </c>
      <c r="F295" s="12">
        <f>+IF(D295=0,"",D295/D$294)</f>
        <v>1.3446077072359302E-2</v>
      </c>
      <c r="G295" s="13">
        <f>+IF(OR(AND(D295=0),(C295=0)),"0",((D295-C295)/C295))</f>
        <v>-0.61584158415841583</v>
      </c>
      <c r="H295" s="18">
        <f>+IF(OR(AND(E295=""),(G295="")),"",E295*G295)</f>
        <v>-1.8874795169023489E-2</v>
      </c>
    </row>
    <row r="296" spans="2:8" ht="15" x14ac:dyDescent="0.2">
      <c r="B296" s="3" t="s">
        <v>113</v>
      </c>
      <c r="C296" s="10">
        <v>98</v>
      </c>
      <c r="D296" s="10">
        <v>96</v>
      </c>
      <c r="E296" s="12">
        <f t="shared" ref="E296:E359" si="26">+IF(C296=0,"",C296/C$294)</f>
        <v>5.94768465133216E-3</v>
      </c>
      <c r="F296" s="12">
        <f t="shared" ref="F296:F359" si="27">+IF(D296=0,"",D296/D$294)</f>
        <v>6.6537288605489327E-3</v>
      </c>
      <c r="G296" s="13">
        <f t="shared" ref="G296:G359" si="28">+IF(OR(AND(D296=0),(C296=0)),"0",((D296-C296)/C296))</f>
        <v>-2.0408163265306121E-2</v>
      </c>
      <c r="H296" s="18">
        <f t="shared" ref="H296:H359" si="29">+IF(OR(AND(E296=""),(G296="")),"",E296*G296)</f>
        <v>-1.2138131941494203E-4</v>
      </c>
    </row>
    <row r="297" spans="2:8" ht="15" x14ac:dyDescent="0.2">
      <c r="B297" s="3" t="s">
        <v>104</v>
      </c>
      <c r="C297" s="10">
        <v>80</v>
      </c>
      <c r="D297" s="10">
        <v>45</v>
      </c>
      <c r="E297" s="12">
        <f t="shared" si="26"/>
        <v>4.855252776597682E-3</v>
      </c>
      <c r="F297" s="12">
        <f t="shared" si="27"/>
        <v>3.1189354033823121E-3</v>
      </c>
      <c r="G297" s="13">
        <f t="shared" si="28"/>
        <v>-0.4375</v>
      </c>
      <c r="H297" s="18">
        <f t="shared" si="29"/>
        <v>-2.124173089761486E-3</v>
      </c>
    </row>
    <row r="298" spans="2:8" ht="15" x14ac:dyDescent="0.2">
      <c r="B298" s="3" t="s">
        <v>95</v>
      </c>
      <c r="C298" s="10">
        <v>63</v>
      </c>
      <c r="D298" s="10">
        <v>167</v>
      </c>
      <c r="E298" s="12">
        <f t="shared" si="26"/>
        <v>3.8235115615706744E-3</v>
      </c>
      <c r="F298" s="12">
        <f t="shared" si="27"/>
        <v>1.1574715830329914E-2</v>
      </c>
      <c r="G298" s="13">
        <f t="shared" si="28"/>
        <v>1.6507936507936507</v>
      </c>
      <c r="H298" s="18">
        <f t="shared" si="29"/>
        <v>6.3118286095769863E-3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6</v>
      </c>
      <c r="E300" s="12" t="str">
        <f t="shared" si="26"/>
        <v/>
      </c>
      <c r="F300" s="12">
        <f t="shared" si="27"/>
        <v>4.1585805378430829E-4</v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700</v>
      </c>
      <c r="D301" s="10">
        <v>488</v>
      </c>
      <c r="E301" s="12">
        <f t="shared" si="26"/>
        <v>4.2483461795229716E-2</v>
      </c>
      <c r="F301" s="12">
        <f t="shared" si="27"/>
        <v>3.3823121707790407E-2</v>
      </c>
      <c r="G301" s="13">
        <f t="shared" si="28"/>
        <v>-0.30285714285714288</v>
      </c>
      <c r="H301" s="18">
        <f t="shared" si="29"/>
        <v>-1.2866419857983858E-2</v>
      </c>
    </row>
    <row r="302" spans="2:8" ht="15" x14ac:dyDescent="0.2">
      <c r="B302" s="3" t="s">
        <v>109</v>
      </c>
      <c r="C302" s="10">
        <v>40</v>
      </c>
      <c r="D302" s="10">
        <v>19</v>
      </c>
      <c r="E302" s="12">
        <f t="shared" si="26"/>
        <v>2.427626388298841E-3</v>
      </c>
      <c r="F302" s="12">
        <f t="shared" si="27"/>
        <v>1.316883836983643E-3</v>
      </c>
      <c r="G302" s="13">
        <f t="shared" si="28"/>
        <v>-0.52500000000000002</v>
      </c>
      <c r="H302" s="18">
        <f t="shared" si="29"/>
        <v>-1.2745038538568916E-3</v>
      </c>
    </row>
    <row r="303" spans="2:8" ht="15" x14ac:dyDescent="0.2">
      <c r="B303" s="3" t="s">
        <v>108</v>
      </c>
      <c r="C303" s="10">
        <v>16</v>
      </c>
      <c r="D303" s="10">
        <v>8</v>
      </c>
      <c r="E303" s="12">
        <f t="shared" si="26"/>
        <v>9.7105055531953634E-4</v>
      </c>
      <c r="F303" s="12">
        <f t="shared" si="27"/>
        <v>5.5447740504574439E-4</v>
      </c>
      <c r="G303" s="13">
        <f t="shared" si="28"/>
        <v>-0.5</v>
      </c>
      <c r="H303" s="18">
        <f t="shared" si="29"/>
        <v>-4.8552527765976817E-4</v>
      </c>
    </row>
    <row r="304" spans="2:8" ht="15" x14ac:dyDescent="0.2">
      <c r="B304" s="3" t="s">
        <v>107</v>
      </c>
      <c r="C304" s="10">
        <v>28</v>
      </c>
      <c r="D304" s="10">
        <v>10</v>
      </c>
      <c r="E304" s="12">
        <f t="shared" si="26"/>
        <v>1.6993384718091886E-3</v>
      </c>
      <c r="F304" s="12">
        <f t="shared" si="27"/>
        <v>6.9309675630718044E-4</v>
      </c>
      <c r="G304" s="13">
        <f t="shared" si="28"/>
        <v>-0.6428571428571429</v>
      </c>
      <c r="H304" s="18">
        <f t="shared" si="29"/>
        <v>-1.0924318747344785E-3</v>
      </c>
    </row>
    <row r="305" spans="2:8" ht="15" x14ac:dyDescent="0.2">
      <c r="B305" s="3" t="s">
        <v>351</v>
      </c>
      <c r="C305" s="10">
        <v>9</v>
      </c>
      <c r="D305" s="10">
        <v>1</v>
      </c>
      <c r="E305" s="12">
        <f t="shared" si="26"/>
        <v>5.4621593736723924E-4</v>
      </c>
      <c r="F305" s="12">
        <f t="shared" si="27"/>
        <v>6.9309675630718049E-5</v>
      </c>
      <c r="G305" s="13">
        <f t="shared" si="28"/>
        <v>-0.88888888888888884</v>
      </c>
      <c r="H305" s="18">
        <f t="shared" si="29"/>
        <v>-4.8552527765976817E-4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2035</v>
      </c>
      <c r="D307" s="10">
        <v>577</v>
      </c>
      <c r="E307" s="12">
        <f t="shared" si="26"/>
        <v>0.12350549250470352</v>
      </c>
      <c r="F307" s="12">
        <f t="shared" si="27"/>
        <v>3.9991682838924313E-2</v>
      </c>
      <c r="G307" s="13">
        <f t="shared" si="28"/>
        <v>-0.71646191646191648</v>
      </c>
      <c r="H307" s="18">
        <f t="shared" si="29"/>
        <v>-8.8486981853492755E-2</v>
      </c>
    </row>
    <row r="308" spans="2:8" ht="15" x14ac:dyDescent="0.2">
      <c r="B308" s="3" t="s">
        <v>99</v>
      </c>
      <c r="C308" s="10">
        <v>28</v>
      </c>
      <c r="D308" s="10">
        <v>36</v>
      </c>
      <c r="E308" s="12">
        <f t="shared" si="26"/>
        <v>1.6993384718091886E-3</v>
      </c>
      <c r="F308" s="12">
        <f t="shared" si="27"/>
        <v>2.4951483227058499E-3</v>
      </c>
      <c r="G308" s="13">
        <f t="shared" si="28"/>
        <v>0.2857142857142857</v>
      </c>
      <c r="H308" s="18">
        <f t="shared" si="29"/>
        <v>4.8552527765976817E-4</v>
      </c>
    </row>
    <row r="309" spans="2:8" ht="15" x14ac:dyDescent="0.2">
      <c r="B309" s="3" t="s">
        <v>96</v>
      </c>
      <c r="C309" s="10">
        <v>4</v>
      </c>
      <c r="D309" s="10">
        <v>0</v>
      </c>
      <c r="E309" s="12">
        <f t="shared" si="26"/>
        <v>2.4276263882988408E-4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149</v>
      </c>
      <c r="D310" s="10">
        <v>85</v>
      </c>
      <c r="E310" s="12">
        <f t="shared" si="26"/>
        <v>9.0429082964131827E-3</v>
      </c>
      <c r="F310" s="12">
        <f t="shared" si="27"/>
        <v>5.8913224286110339E-3</v>
      </c>
      <c r="G310" s="13">
        <f t="shared" si="28"/>
        <v>-0.42953020134228187</v>
      </c>
      <c r="H310" s="18">
        <f t="shared" si="29"/>
        <v>-3.8842022212781453E-3</v>
      </c>
    </row>
    <row r="311" spans="2:8" ht="15" x14ac:dyDescent="0.2">
      <c r="B311" s="3" t="s">
        <v>102</v>
      </c>
      <c r="C311" s="10">
        <v>95</v>
      </c>
      <c r="D311" s="10">
        <v>16</v>
      </c>
      <c r="E311" s="12">
        <f t="shared" si="26"/>
        <v>5.7656126722097469E-3</v>
      </c>
      <c r="F311" s="12">
        <f t="shared" si="27"/>
        <v>1.1089548100914888E-3</v>
      </c>
      <c r="G311" s="13">
        <f t="shared" si="28"/>
        <v>-0.83157894736842108</v>
      </c>
      <c r="H311" s="18">
        <f t="shared" si="29"/>
        <v>-4.7945621168902107E-3</v>
      </c>
    </row>
    <row r="312" spans="2:8" ht="15" x14ac:dyDescent="0.2">
      <c r="B312" s="3" t="s">
        <v>97</v>
      </c>
      <c r="C312" s="10">
        <v>7</v>
      </c>
      <c r="D312" s="10">
        <v>2</v>
      </c>
      <c r="E312" s="12">
        <f t="shared" si="26"/>
        <v>4.2483461795229715E-4</v>
      </c>
      <c r="F312" s="12">
        <f t="shared" si="27"/>
        <v>1.386193512614361E-4</v>
      </c>
      <c r="G312" s="13">
        <f t="shared" si="28"/>
        <v>-0.7142857142857143</v>
      </c>
      <c r="H312" s="18">
        <f t="shared" si="29"/>
        <v>-3.0345329853735513E-4</v>
      </c>
    </row>
    <row r="313" spans="2:8" ht="15" x14ac:dyDescent="0.2">
      <c r="B313" s="3" t="s">
        <v>352</v>
      </c>
      <c r="C313" s="10">
        <v>1</v>
      </c>
      <c r="D313" s="10">
        <v>0</v>
      </c>
      <c r="E313" s="12">
        <f t="shared" si="26"/>
        <v>6.0690659707471021E-5</v>
      </c>
      <c r="F313" s="12" t="str">
        <f t="shared" si="27"/>
        <v/>
      </c>
      <c r="G313" s="13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3447</v>
      </c>
      <c r="D314" s="10">
        <v>1753</v>
      </c>
      <c r="E314" s="12">
        <f t="shared" si="26"/>
        <v>0.20920070401165261</v>
      </c>
      <c r="F314" s="12">
        <f t="shared" si="27"/>
        <v>0.12149986138064874</v>
      </c>
      <c r="G314" s="13">
        <f t="shared" si="28"/>
        <v>-0.49144183347838699</v>
      </c>
      <c r="H314" s="18">
        <f t="shared" si="29"/>
        <v>-0.10280997754445591</v>
      </c>
    </row>
    <row r="315" spans="2:8" ht="15" x14ac:dyDescent="0.2">
      <c r="B315" s="3" t="s">
        <v>354</v>
      </c>
      <c r="C315" s="10">
        <v>52</v>
      </c>
      <c r="D315" s="10">
        <v>108</v>
      </c>
      <c r="E315" s="12">
        <f t="shared" si="26"/>
        <v>3.1559143047884932E-3</v>
      </c>
      <c r="F315" s="12">
        <f t="shared" si="27"/>
        <v>7.4854449681175496E-3</v>
      </c>
      <c r="G315" s="13">
        <f t="shared" si="28"/>
        <v>1.0769230769230769</v>
      </c>
      <c r="H315" s="18">
        <f t="shared" si="29"/>
        <v>3.3986769436183772E-3</v>
      </c>
    </row>
    <row r="316" spans="2:8" ht="15" x14ac:dyDescent="0.2">
      <c r="B316" s="3" t="s">
        <v>101</v>
      </c>
      <c r="C316" s="10">
        <v>3</v>
      </c>
      <c r="D316" s="10">
        <v>2</v>
      </c>
      <c r="E316" s="12">
        <f t="shared" si="26"/>
        <v>1.8207197912241307E-4</v>
      </c>
      <c r="F316" s="12">
        <f t="shared" si="27"/>
        <v>1.386193512614361E-4</v>
      </c>
      <c r="G316" s="13">
        <f t="shared" si="28"/>
        <v>-0.33333333333333331</v>
      </c>
      <c r="H316" s="18">
        <f t="shared" si="29"/>
        <v>-6.0690659707471021E-5</v>
      </c>
    </row>
    <row r="317" spans="2:8" ht="15" x14ac:dyDescent="0.2">
      <c r="B317" s="3" t="s">
        <v>103</v>
      </c>
      <c r="C317" s="10">
        <v>82</v>
      </c>
      <c r="D317" s="10">
        <v>36</v>
      </c>
      <c r="E317" s="12">
        <f t="shared" si="26"/>
        <v>4.9766340960126238E-3</v>
      </c>
      <c r="F317" s="12">
        <f t="shared" si="27"/>
        <v>2.4951483227058499E-3</v>
      </c>
      <c r="G317" s="13">
        <f t="shared" si="28"/>
        <v>-0.56097560975609762</v>
      </c>
      <c r="H317" s="18">
        <f t="shared" si="29"/>
        <v>-2.7917703465436673E-3</v>
      </c>
    </row>
    <row r="318" spans="2:8" ht="15" x14ac:dyDescent="0.2">
      <c r="B318" s="3" t="s">
        <v>355</v>
      </c>
      <c r="C318" s="10">
        <v>329</v>
      </c>
      <c r="D318" s="10">
        <v>379</v>
      </c>
      <c r="E318" s="12">
        <f t="shared" si="26"/>
        <v>1.9967227043757967E-2</v>
      </c>
      <c r="F318" s="12">
        <f t="shared" si="27"/>
        <v>2.626836706404214E-2</v>
      </c>
      <c r="G318" s="13">
        <f t="shared" si="28"/>
        <v>0.1519756838905775</v>
      </c>
      <c r="H318" s="18">
        <f t="shared" si="29"/>
        <v>3.0345329853735509E-3</v>
      </c>
    </row>
    <row r="319" spans="2:8" ht="15" x14ac:dyDescent="0.2">
      <c r="B319" s="3" t="s">
        <v>115</v>
      </c>
      <c r="C319" s="10">
        <v>53</v>
      </c>
      <c r="D319" s="10">
        <v>16</v>
      </c>
      <c r="E319" s="12">
        <f t="shared" si="26"/>
        <v>3.2166049644959641E-3</v>
      </c>
      <c r="F319" s="12">
        <f t="shared" si="27"/>
        <v>1.1089548100914888E-3</v>
      </c>
      <c r="G319" s="13">
        <f t="shared" si="28"/>
        <v>-0.69811320754716977</v>
      </c>
      <c r="H319" s="18">
        <f t="shared" si="29"/>
        <v>-2.2455544091764274E-3</v>
      </c>
    </row>
    <row r="320" spans="2:8" ht="15" x14ac:dyDescent="0.2">
      <c r="B320" s="3" t="s">
        <v>114</v>
      </c>
      <c r="C320" s="10">
        <v>1</v>
      </c>
      <c r="D320" s="10">
        <v>3</v>
      </c>
      <c r="E320" s="12">
        <f t="shared" si="26"/>
        <v>6.0690659707471021E-5</v>
      </c>
      <c r="F320" s="12">
        <f t="shared" si="27"/>
        <v>2.0792902689215415E-4</v>
      </c>
      <c r="G320" s="13">
        <f t="shared" si="28"/>
        <v>2</v>
      </c>
      <c r="H320" s="18">
        <f t="shared" si="29"/>
        <v>1.2138131941494204E-4</v>
      </c>
    </row>
    <row r="321" spans="2:8" ht="15" x14ac:dyDescent="0.2">
      <c r="B321" s="3" t="s">
        <v>98</v>
      </c>
      <c r="C321" s="10">
        <v>4</v>
      </c>
      <c r="D321" s="10">
        <v>6</v>
      </c>
      <c r="E321" s="12">
        <f t="shared" si="26"/>
        <v>2.4276263882988408E-4</v>
      </c>
      <c r="F321" s="12">
        <f t="shared" si="27"/>
        <v>4.1585805378430829E-4</v>
      </c>
      <c r="G321" s="13">
        <f t="shared" si="28"/>
        <v>0.5</v>
      </c>
      <c r="H321" s="18">
        <f t="shared" si="29"/>
        <v>1.2138131941494204E-4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89</v>
      </c>
      <c r="D323" s="10">
        <v>5</v>
      </c>
      <c r="E323" s="12">
        <f t="shared" si="26"/>
        <v>5.4014687139649206E-3</v>
      </c>
      <c r="F323" s="12">
        <f t="shared" si="27"/>
        <v>3.4654837815359022E-4</v>
      </c>
      <c r="G323" s="13">
        <f t="shared" si="28"/>
        <v>-0.9438202247191011</v>
      </c>
      <c r="H323" s="18">
        <f t="shared" si="29"/>
        <v>-5.0980154154275656E-3</v>
      </c>
    </row>
    <row r="324" spans="2:8" ht="15" x14ac:dyDescent="0.2">
      <c r="B324" s="3" t="s">
        <v>473</v>
      </c>
      <c r="C324" s="10">
        <v>17</v>
      </c>
      <c r="D324" s="10">
        <v>7</v>
      </c>
      <c r="E324" s="12">
        <f t="shared" si="26"/>
        <v>1.0317412150270073E-3</v>
      </c>
      <c r="F324" s="12">
        <f t="shared" si="27"/>
        <v>4.8516772941502632E-4</v>
      </c>
      <c r="G324" s="13">
        <f t="shared" si="28"/>
        <v>-0.58823529411764708</v>
      </c>
      <c r="H324" s="18">
        <f t="shared" si="29"/>
        <v>-6.0690659707471025E-4</v>
      </c>
    </row>
    <row r="325" spans="2:8" ht="15" x14ac:dyDescent="0.2">
      <c r="B325" s="3" t="s">
        <v>474</v>
      </c>
      <c r="C325" s="10">
        <v>3</v>
      </c>
      <c r="D325" s="10">
        <v>0</v>
      </c>
      <c r="E325" s="12">
        <f t="shared" si="26"/>
        <v>1.8207197912241307E-4</v>
      </c>
      <c r="F325" s="12" t="str">
        <f t="shared" si="27"/>
        <v/>
      </c>
      <c r="G325" s="13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202</v>
      </c>
      <c r="D326" s="10">
        <v>322</v>
      </c>
      <c r="E326" s="12">
        <f t="shared" si="26"/>
        <v>1.2259513260909146E-2</v>
      </c>
      <c r="F326" s="12">
        <f t="shared" si="27"/>
        <v>2.231771555309121E-2</v>
      </c>
      <c r="G326" s="13">
        <f t="shared" si="28"/>
        <v>0.59405940594059403</v>
      </c>
      <c r="H326" s="18">
        <f t="shared" si="29"/>
        <v>7.2828791648965226E-3</v>
      </c>
    </row>
    <row r="327" spans="2:8" ht="15" x14ac:dyDescent="0.2">
      <c r="B327" s="3" t="s">
        <v>358</v>
      </c>
      <c r="C327" s="10">
        <v>13</v>
      </c>
      <c r="D327" s="10">
        <v>4</v>
      </c>
      <c r="E327" s="12">
        <f t="shared" si="26"/>
        <v>7.8897857619712329E-4</v>
      </c>
      <c r="F327" s="12">
        <f t="shared" si="27"/>
        <v>2.772387025228722E-4</v>
      </c>
      <c r="G327" s="13">
        <f t="shared" si="28"/>
        <v>-0.69230769230769229</v>
      </c>
      <c r="H327" s="18">
        <f t="shared" si="29"/>
        <v>-5.4621593736723924E-4</v>
      </c>
    </row>
    <row r="328" spans="2:8" ht="15" x14ac:dyDescent="0.2">
      <c r="B328" s="3" t="s">
        <v>116</v>
      </c>
      <c r="C328" s="10">
        <v>25</v>
      </c>
      <c r="D328" s="10">
        <v>14</v>
      </c>
      <c r="E328" s="12">
        <f t="shared" si="26"/>
        <v>1.5172664926867755E-3</v>
      </c>
      <c r="F328" s="12">
        <f t="shared" si="27"/>
        <v>9.7033545883005263E-4</v>
      </c>
      <c r="G328" s="13">
        <f t="shared" si="28"/>
        <v>-0.44</v>
      </c>
      <c r="H328" s="18">
        <f t="shared" si="29"/>
        <v>-6.6759725678218116E-4</v>
      </c>
    </row>
    <row r="329" spans="2:8" ht="15" x14ac:dyDescent="0.2">
      <c r="B329" s="3" t="s">
        <v>359</v>
      </c>
      <c r="C329" s="10">
        <v>3</v>
      </c>
      <c r="D329" s="10">
        <v>3</v>
      </c>
      <c r="E329" s="12">
        <f t="shared" si="26"/>
        <v>1.8207197912241307E-4</v>
      </c>
      <c r="F329" s="12">
        <f t="shared" si="27"/>
        <v>2.0792902689215415E-4</v>
      </c>
      <c r="G329" s="13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39</v>
      </c>
      <c r="D330" s="10">
        <v>54</v>
      </c>
      <c r="E330" s="12">
        <f t="shared" si="26"/>
        <v>2.3669357285913697E-3</v>
      </c>
      <c r="F330" s="12">
        <f t="shared" si="27"/>
        <v>3.7427224840587748E-3</v>
      </c>
      <c r="G330" s="13">
        <f t="shared" si="28"/>
        <v>0.38461538461538464</v>
      </c>
      <c r="H330" s="18">
        <f t="shared" si="29"/>
        <v>9.1035989561206532E-4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6"/>
        <v>6.0690659707471021E-5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915</v>
      </c>
      <c r="D332" s="10">
        <v>2158</v>
      </c>
      <c r="E332" s="12">
        <f t="shared" si="26"/>
        <v>5.5531953632335984E-2</v>
      </c>
      <c r="F332" s="12">
        <f t="shared" si="27"/>
        <v>0.14957028001108955</v>
      </c>
      <c r="G332" s="13">
        <f t="shared" si="28"/>
        <v>1.3584699453551912</v>
      </c>
      <c r="H332" s="18">
        <f t="shared" si="29"/>
        <v>7.5438490016386472E-2</v>
      </c>
    </row>
    <row r="333" spans="2:8" ht="15" x14ac:dyDescent="0.2">
      <c r="B333" s="3" t="s">
        <v>130</v>
      </c>
      <c r="C333" s="10">
        <v>2837</v>
      </c>
      <c r="D333" s="10">
        <v>3098</v>
      </c>
      <c r="E333" s="12">
        <f t="shared" si="26"/>
        <v>0.17217940159009529</v>
      </c>
      <c r="F333" s="12">
        <f t="shared" si="27"/>
        <v>0.21472137510396452</v>
      </c>
      <c r="G333" s="13">
        <f t="shared" si="28"/>
        <v>9.1998590059922447E-2</v>
      </c>
      <c r="H333" s="18">
        <f t="shared" si="29"/>
        <v>1.5840262183649936E-2</v>
      </c>
    </row>
    <row r="334" spans="2:8" ht="15" x14ac:dyDescent="0.2">
      <c r="B334" s="3" t="s">
        <v>119</v>
      </c>
      <c r="C334" s="10">
        <v>161</v>
      </c>
      <c r="D334" s="10">
        <v>121</v>
      </c>
      <c r="E334" s="12">
        <f t="shared" si="26"/>
        <v>9.7711962129028336E-3</v>
      </c>
      <c r="F334" s="12">
        <f t="shared" si="27"/>
        <v>8.3864707513168837E-3</v>
      </c>
      <c r="G334" s="13">
        <f t="shared" si="28"/>
        <v>-0.2484472049689441</v>
      </c>
      <c r="H334" s="18">
        <f t="shared" si="29"/>
        <v>-2.4276263882988406E-3</v>
      </c>
    </row>
    <row r="335" spans="2:8" ht="15" x14ac:dyDescent="0.2">
      <c r="B335" s="3" t="s">
        <v>128</v>
      </c>
      <c r="C335" s="10">
        <v>620</v>
      </c>
      <c r="D335" s="10">
        <v>485</v>
      </c>
      <c r="E335" s="12">
        <f t="shared" si="26"/>
        <v>3.7628209018632029E-2</v>
      </c>
      <c r="F335" s="12">
        <f t="shared" si="27"/>
        <v>3.3615192680898257E-2</v>
      </c>
      <c r="G335" s="13">
        <f t="shared" si="28"/>
        <v>-0.21774193548387097</v>
      </c>
      <c r="H335" s="18">
        <f t="shared" si="29"/>
        <v>-8.1932390605085875E-3</v>
      </c>
    </row>
    <row r="336" spans="2:8" ht="15" x14ac:dyDescent="0.2">
      <c r="B336" s="3" t="s">
        <v>132</v>
      </c>
      <c r="C336" s="10">
        <v>1</v>
      </c>
      <c r="D336" s="10">
        <v>1</v>
      </c>
      <c r="E336" s="12">
        <f t="shared" si="26"/>
        <v>6.0690659707471021E-5</v>
      </c>
      <c r="F336" s="12">
        <f t="shared" si="27"/>
        <v>6.9309675630718049E-5</v>
      </c>
      <c r="G336" s="13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93</v>
      </c>
      <c r="D337" s="10">
        <v>15</v>
      </c>
      <c r="E337" s="12">
        <f t="shared" si="26"/>
        <v>5.6442313527948051E-3</v>
      </c>
      <c r="F337" s="12">
        <f t="shared" si="27"/>
        <v>1.0396451344607707E-3</v>
      </c>
      <c r="G337" s="13">
        <f t="shared" si="28"/>
        <v>-0.83870967741935487</v>
      </c>
      <c r="H337" s="18">
        <f t="shared" si="29"/>
        <v>-4.7338714571827402E-3</v>
      </c>
    </row>
    <row r="338" spans="2:8" ht="30" x14ac:dyDescent="0.2">
      <c r="B338" s="3" t="s">
        <v>362</v>
      </c>
      <c r="C338" s="10">
        <v>24</v>
      </c>
      <c r="D338" s="10">
        <v>7</v>
      </c>
      <c r="E338" s="12">
        <f t="shared" si="26"/>
        <v>1.4565758329793046E-3</v>
      </c>
      <c r="F338" s="12">
        <f t="shared" si="27"/>
        <v>4.8516772941502632E-4</v>
      </c>
      <c r="G338" s="13">
        <f t="shared" si="28"/>
        <v>-0.70833333333333337</v>
      </c>
      <c r="H338" s="18">
        <f t="shared" si="29"/>
        <v>-1.0317412150270073E-3</v>
      </c>
    </row>
    <row r="339" spans="2:8" ht="15" x14ac:dyDescent="0.2">
      <c r="B339" s="3" t="s">
        <v>363</v>
      </c>
      <c r="C339" s="10">
        <v>27</v>
      </c>
      <c r="D339" s="10">
        <v>44</v>
      </c>
      <c r="E339" s="12">
        <f t="shared" si="26"/>
        <v>1.6386478121017175E-3</v>
      </c>
      <c r="F339" s="12">
        <f t="shared" si="27"/>
        <v>3.049625727751594E-3</v>
      </c>
      <c r="G339" s="13">
        <f t="shared" si="28"/>
        <v>0.62962962962962965</v>
      </c>
      <c r="H339" s="18">
        <f t="shared" si="29"/>
        <v>1.0317412150270073E-3</v>
      </c>
    </row>
    <row r="340" spans="2:8" ht="15" x14ac:dyDescent="0.2">
      <c r="B340" s="3" t="s">
        <v>364</v>
      </c>
      <c r="C340" s="10">
        <v>73</v>
      </c>
      <c r="D340" s="10">
        <v>75</v>
      </c>
      <c r="E340" s="12">
        <f t="shared" si="26"/>
        <v>4.4304181586453844E-3</v>
      </c>
      <c r="F340" s="12">
        <f t="shared" si="27"/>
        <v>5.198225672303854E-3</v>
      </c>
      <c r="G340" s="13">
        <f t="shared" si="28"/>
        <v>2.7397260273972601E-2</v>
      </c>
      <c r="H340" s="18">
        <f t="shared" si="29"/>
        <v>1.2138131941494203E-4</v>
      </c>
    </row>
    <row r="341" spans="2:8" ht="15" x14ac:dyDescent="0.2">
      <c r="B341" s="3" t="s">
        <v>118</v>
      </c>
      <c r="C341" s="10">
        <v>82</v>
      </c>
      <c r="D341" s="10">
        <v>30</v>
      </c>
      <c r="E341" s="12">
        <f t="shared" si="26"/>
        <v>4.9766340960126238E-3</v>
      </c>
      <c r="F341" s="12">
        <f t="shared" si="27"/>
        <v>2.0792902689215414E-3</v>
      </c>
      <c r="G341" s="13">
        <f t="shared" si="28"/>
        <v>-0.63414634146341464</v>
      </c>
      <c r="H341" s="18">
        <f t="shared" si="29"/>
        <v>-3.1559143047884932E-3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8</v>
      </c>
      <c r="D343" s="10">
        <v>9</v>
      </c>
      <c r="E343" s="12">
        <f t="shared" si="26"/>
        <v>4.8552527765976817E-4</v>
      </c>
      <c r="F343" s="12">
        <f t="shared" si="27"/>
        <v>6.2378708067646247E-4</v>
      </c>
      <c r="G343" s="13">
        <f t="shared" si="28"/>
        <v>0.125</v>
      </c>
      <c r="H343" s="18">
        <f t="shared" si="29"/>
        <v>6.0690659707471021E-5</v>
      </c>
    </row>
    <row r="344" spans="2:8" ht="15" x14ac:dyDescent="0.2">
      <c r="B344" s="3" t="s">
        <v>131</v>
      </c>
      <c r="C344" s="10">
        <v>71</v>
      </c>
      <c r="D344" s="10">
        <v>89</v>
      </c>
      <c r="E344" s="12">
        <f t="shared" si="26"/>
        <v>4.3090368392304425E-3</v>
      </c>
      <c r="F344" s="12">
        <f t="shared" si="27"/>
        <v>6.1685611311339062E-3</v>
      </c>
      <c r="G344" s="13">
        <f t="shared" si="28"/>
        <v>0.25352112676056338</v>
      </c>
      <c r="H344" s="18">
        <f t="shared" si="29"/>
        <v>1.0924318747344785E-3</v>
      </c>
    </row>
    <row r="345" spans="2:8" ht="15" x14ac:dyDescent="0.2">
      <c r="B345" s="3" t="s">
        <v>366</v>
      </c>
      <c r="C345" s="10">
        <v>129</v>
      </c>
      <c r="D345" s="10">
        <v>173</v>
      </c>
      <c r="E345" s="12">
        <f t="shared" si="26"/>
        <v>7.8290951022637612E-3</v>
      </c>
      <c r="F345" s="12">
        <f t="shared" si="27"/>
        <v>1.1990573884114222E-2</v>
      </c>
      <c r="G345" s="13">
        <f t="shared" si="28"/>
        <v>0.34108527131782945</v>
      </c>
      <c r="H345" s="18">
        <f t="shared" si="29"/>
        <v>2.6703890271287246E-3</v>
      </c>
    </row>
    <row r="346" spans="2:8" ht="15" x14ac:dyDescent="0.2">
      <c r="B346" s="3" t="s">
        <v>122</v>
      </c>
      <c r="C346" s="10">
        <v>5</v>
      </c>
      <c r="D346" s="10">
        <v>3</v>
      </c>
      <c r="E346" s="12">
        <f t="shared" si="26"/>
        <v>3.0345329853735513E-4</v>
      </c>
      <c r="F346" s="12">
        <f t="shared" si="27"/>
        <v>2.0792902689215415E-4</v>
      </c>
      <c r="G346" s="13">
        <f t="shared" si="28"/>
        <v>-0.4</v>
      </c>
      <c r="H346" s="18">
        <f t="shared" si="29"/>
        <v>-1.2138131941494206E-4</v>
      </c>
    </row>
    <row r="347" spans="2:8" ht="15" x14ac:dyDescent="0.2">
      <c r="B347" s="3" t="s">
        <v>121</v>
      </c>
      <c r="C347" s="10">
        <v>41</v>
      </c>
      <c r="D347" s="10">
        <v>44</v>
      </c>
      <c r="E347" s="12">
        <f t="shared" si="26"/>
        <v>2.4883170480063119E-3</v>
      </c>
      <c r="F347" s="12">
        <f t="shared" si="27"/>
        <v>3.049625727751594E-3</v>
      </c>
      <c r="G347" s="13">
        <f t="shared" si="28"/>
        <v>7.3170731707317069E-2</v>
      </c>
      <c r="H347" s="18">
        <f t="shared" si="29"/>
        <v>1.8207197912241304E-4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6.0690659707471021E-5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4</v>
      </c>
      <c r="E349" s="12" t="str">
        <f t="shared" si="26"/>
        <v/>
      </c>
      <c r="F349" s="12">
        <f t="shared" si="27"/>
        <v>2.772387025228722E-4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6</v>
      </c>
      <c r="D350" s="10">
        <v>46</v>
      </c>
      <c r="E350" s="12">
        <f t="shared" si="26"/>
        <v>3.6414395824482614E-4</v>
      </c>
      <c r="F350" s="12">
        <f t="shared" si="27"/>
        <v>3.1882450790130302E-3</v>
      </c>
      <c r="G350" s="13">
        <f t="shared" si="28"/>
        <v>6.666666666666667</v>
      </c>
      <c r="H350" s="18">
        <f t="shared" si="29"/>
        <v>2.427626388298841E-3</v>
      </c>
    </row>
    <row r="351" spans="2:8" ht="15" x14ac:dyDescent="0.2">
      <c r="B351" s="3" t="s">
        <v>120</v>
      </c>
      <c r="C351" s="10">
        <v>2</v>
      </c>
      <c r="D351" s="10">
        <v>2</v>
      </c>
      <c r="E351" s="12">
        <f t="shared" si="26"/>
        <v>1.2138131941494204E-4</v>
      </c>
      <c r="F351" s="12">
        <f t="shared" si="27"/>
        <v>1.386193512614361E-4</v>
      </c>
      <c r="G351" s="13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3</v>
      </c>
      <c r="D352" s="10">
        <v>1</v>
      </c>
      <c r="E352" s="12">
        <f t="shared" si="26"/>
        <v>1.8207197912241307E-4</v>
      </c>
      <c r="F352" s="12">
        <f t="shared" si="27"/>
        <v>6.9309675630718049E-5</v>
      </c>
      <c r="G352" s="13">
        <f t="shared" si="28"/>
        <v>-0.66666666666666663</v>
      </c>
      <c r="H352" s="18">
        <f t="shared" si="29"/>
        <v>-1.2138131941494204E-4</v>
      </c>
    </row>
    <row r="353" spans="2:8" ht="15" x14ac:dyDescent="0.2">
      <c r="B353" s="3" t="s">
        <v>125</v>
      </c>
      <c r="C353" s="10">
        <v>6</v>
      </c>
      <c r="D353" s="10">
        <v>37</v>
      </c>
      <c r="E353" s="12">
        <f t="shared" si="26"/>
        <v>3.6414395824482614E-4</v>
      </c>
      <c r="F353" s="12">
        <f t="shared" si="27"/>
        <v>2.5644579983365679E-3</v>
      </c>
      <c r="G353" s="13">
        <f t="shared" si="28"/>
        <v>5.166666666666667</v>
      </c>
      <c r="H353" s="18">
        <f t="shared" si="29"/>
        <v>1.8814104509316018E-3</v>
      </c>
    </row>
    <row r="354" spans="2:8" ht="15" x14ac:dyDescent="0.2">
      <c r="B354" s="3" t="s">
        <v>124</v>
      </c>
      <c r="C354" s="10">
        <v>162</v>
      </c>
      <c r="D354" s="10">
        <v>287</v>
      </c>
      <c r="E354" s="12">
        <f t="shared" si="26"/>
        <v>9.8318868726103049E-3</v>
      </c>
      <c r="F354" s="12">
        <f t="shared" si="27"/>
        <v>1.9891876906016081E-2</v>
      </c>
      <c r="G354" s="13">
        <f t="shared" si="28"/>
        <v>0.77160493827160492</v>
      </c>
      <c r="H354" s="18">
        <f t="shared" si="29"/>
        <v>7.5863324634338775E-3</v>
      </c>
    </row>
    <row r="355" spans="2:8" ht="15" x14ac:dyDescent="0.2">
      <c r="B355" s="3" t="s">
        <v>126</v>
      </c>
      <c r="C355" s="10">
        <v>4</v>
      </c>
      <c r="D355" s="10">
        <v>1</v>
      </c>
      <c r="E355" s="12">
        <f t="shared" si="26"/>
        <v>2.4276263882988408E-4</v>
      </c>
      <c r="F355" s="12">
        <f t="shared" si="27"/>
        <v>6.9309675630718049E-5</v>
      </c>
      <c r="G355" s="13">
        <f t="shared" si="28"/>
        <v>-0.75</v>
      </c>
      <c r="H355" s="18">
        <f t="shared" si="29"/>
        <v>-1.8207197912241307E-4</v>
      </c>
    </row>
    <row r="356" spans="2:8" ht="15" x14ac:dyDescent="0.2">
      <c r="B356" s="3" t="s">
        <v>371</v>
      </c>
      <c r="C356" s="10">
        <v>9</v>
      </c>
      <c r="D356" s="10">
        <v>6</v>
      </c>
      <c r="E356" s="12">
        <f t="shared" si="26"/>
        <v>5.4621593736723924E-4</v>
      </c>
      <c r="F356" s="12">
        <f t="shared" si="27"/>
        <v>4.1585805378430829E-4</v>
      </c>
      <c r="G356" s="13">
        <f t="shared" si="28"/>
        <v>-0.33333333333333331</v>
      </c>
      <c r="H356" s="18">
        <f t="shared" si="29"/>
        <v>-1.8207197912241307E-4</v>
      </c>
    </row>
    <row r="357" spans="2:8" ht="15" x14ac:dyDescent="0.2">
      <c r="B357" s="3" t="s">
        <v>372</v>
      </c>
      <c r="C357" s="10">
        <v>68</v>
      </c>
      <c r="D357" s="10">
        <v>69</v>
      </c>
      <c r="E357" s="12">
        <f t="shared" si="26"/>
        <v>4.1269648601080294E-3</v>
      </c>
      <c r="F357" s="12">
        <f t="shared" si="27"/>
        <v>4.7823676185195455E-3</v>
      </c>
      <c r="G357" s="13">
        <f t="shared" si="28"/>
        <v>1.4705882352941176E-2</v>
      </c>
      <c r="H357" s="18">
        <f t="shared" si="29"/>
        <v>6.0690659707471021E-5</v>
      </c>
    </row>
    <row r="358" spans="2:8" ht="15" x14ac:dyDescent="0.2">
      <c r="B358" s="3" t="s">
        <v>127</v>
      </c>
      <c r="C358" s="10">
        <v>116</v>
      </c>
      <c r="D358" s="10">
        <v>175</v>
      </c>
      <c r="E358" s="12">
        <f t="shared" si="26"/>
        <v>7.0401165260666381E-3</v>
      </c>
      <c r="F358" s="12">
        <f t="shared" si="27"/>
        <v>1.2129193235375658E-2</v>
      </c>
      <c r="G358" s="13">
        <f t="shared" si="28"/>
        <v>0.50862068965517238</v>
      </c>
      <c r="H358" s="18">
        <f t="shared" si="29"/>
        <v>3.5807489227407899E-3</v>
      </c>
    </row>
    <row r="359" spans="2:8" ht="15" x14ac:dyDescent="0.2">
      <c r="B359" s="3" t="s">
        <v>123</v>
      </c>
      <c r="C359" s="10">
        <v>7</v>
      </c>
      <c r="D359" s="10">
        <v>12</v>
      </c>
      <c r="E359" s="12">
        <f t="shared" si="26"/>
        <v>4.2483461795229715E-4</v>
      </c>
      <c r="F359" s="12">
        <f t="shared" si="27"/>
        <v>8.3171610756861659E-4</v>
      </c>
      <c r="G359" s="13">
        <f t="shared" si="28"/>
        <v>0.7142857142857143</v>
      </c>
      <c r="H359" s="18">
        <f t="shared" si="29"/>
        <v>3.0345329853735513E-4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5</v>
      </c>
      <c r="D362" s="10">
        <v>3</v>
      </c>
      <c r="E362" s="12">
        <f t="shared" si="30"/>
        <v>3.0345329853735513E-4</v>
      </c>
      <c r="F362" s="12">
        <f t="shared" si="31"/>
        <v>2.0792902689215415E-4</v>
      </c>
      <c r="G362" s="13">
        <f t="shared" si="32"/>
        <v>-0.4</v>
      </c>
      <c r="H362" s="18">
        <f t="shared" si="33"/>
        <v>-1.2138131941494206E-4</v>
      </c>
    </row>
    <row r="363" spans="2:8" ht="15" x14ac:dyDescent="0.2">
      <c r="B363" s="3" t="s">
        <v>376</v>
      </c>
      <c r="C363" s="10">
        <v>93</v>
      </c>
      <c r="D363" s="10">
        <v>80</v>
      </c>
      <c r="E363" s="12">
        <f t="shared" si="30"/>
        <v>5.6442313527948051E-3</v>
      </c>
      <c r="F363" s="12">
        <f t="shared" si="31"/>
        <v>5.5447740504574435E-3</v>
      </c>
      <c r="G363" s="13">
        <f t="shared" si="32"/>
        <v>-0.13978494623655913</v>
      </c>
      <c r="H363" s="18">
        <f t="shared" si="33"/>
        <v>-7.8897857619712318E-4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15</v>
      </c>
      <c r="D365" s="10">
        <v>15</v>
      </c>
      <c r="E365" s="12">
        <f t="shared" si="30"/>
        <v>9.1035989561206532E-4</v>
      </c>
      <c r="F365" s="12">
        <f t="shared" si="31"/>
        <v>1.0396451344607707E-3</v>
      </c>
      <c r="G365" s="13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10">
        <v>1</v>
      </c>
      <c r="D366" s="10">
        <v>0</v>
      </c>
      <c r="E366" s="12">
        <f t="shared" si="30"/>
        <v>6.0690659707471021E-5</v>
      </c>
      <c r="F366" s="12" t="str">
        <f t="shared" si="31"/>
        <v/>
      </c>
      <c r="G366" s="13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5</v>
      </c>
      <c r="D367" s="10">
        <v>25</v>
      </c>
      <c r="E367" s="12">
        <f t="shared" si="30"/>
        <v>3.0345329853735513E-4</v>
      </c>
      <c r="F367" s="12">
        <f t="shared" si="31"/>
        <v>1.7327418907679513E-3</v>
      </c>
      <c r="G367" s="13">
        <f t="shared" si="32"/>
        <v>4</v>
      </c>
      <c r="H367" s="18">
        <f t="shared" si="33"/>
        <v>1.2138131941494205E-3</v>
      </c>
    </row>
    <row r="368" spans="2:8" ht="15" x14ac:dyDescent="0.2">
      <c r="B368" s="3" t="s">
        <v>380</v>
      </c>
      <c r="C368" s="10">
        <v>0</v>
      </c>
      <c r="D368" s="10">
        <v>9</v>
      </c>
      <c r="E368" s="12" t="str">
        <f t="shared" si="30"/>
        <v/>
      </c>
      <c r="F368" s="12">
        <f t="shared" si="31"/>
        <v>6.2378708067646247E-4</v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110</v>
      </c>
      <c r="D369" s="10">
        <v>156</v>
      </c>
      <c r="E369" s="12">
        <f t="shared" si="30"/>
        <v>6.6759725678218126E-3</v>
      </c>
      <c r="F369" s="12">
        <f t="shared" si="31"/>
        <v>1.0812309398392015E-2</v>
      </c>
      <c r="G369" s="13">
        <f t="shared" si="32"/>
        <v>0.41818181818181815</v>
      </c>
      <c r="H369" s="18">
        <f t="shared" si="33"/>
        <v>2.7917703465436669E-3</v>
      </c>
    </row>
    <row r="370" spans="2:8" ht="15" x14ac:dyDescent="0.2">
      <c r="B370" s="3" t="s">
        <v>135</v>
      </c>
      <c r="C370" s="10">
        <v>72</v>
      </c>
      <c r="D370" s="10">
        <v>115</v>
      </c>
      <c r="E370" s="12">
        <f t="shared" si="30"/>
        <v>4.3697274989379139E-3</v>
      </c>
      <c r="F370" s="12">
        <f t="shared" si="31"/>
        <v>7.9706126975325753E-3</v>
      </c>
      <c r="G370" s="13">
        <f t="shared" si="32"/>
        <v>0.59722222222222221</v>
      </c>
      <c r="H370" s="18">
        <f t="shared" si="33"/>
        <v>2.6096983674212542E-3</v>
      </c>
    </row>
    <row r="371" spans="2:8" ht="15" x14ac:dyDescent="0.2">
      <c r="B371" s="3" t="s">
        <v>136</v>
      </c>
      <c r="C371" s="10">
        <v>24</v>
      </c>
      <c r="D371" s="10">
        <v>31</v>
      </c>
      <c r="E371" s="12">
        <f t="shared" si="30"/>
        <v>1.4565758329793046E-3</v>
      </c>
      <c r="F371" s="12">
        <f t="shared" si="31"/>
        <v>2.1485999445522595E-3</v>
      </c>
      <c r="G371" s="13">
        <f t="shared" si="32"/>
        <v>0.29166666666666669</v>
      </c>
      <c r="H371" s="18">
        <f t="shared" si="33"/>
        <v>4.2483461795229721E-4</v>
      </c>
    </row>
    <row r="372" spans="2:8" ht="15" x14ac:dyDescent="0.2">
      <c r="B372" s="3" t="s">
        <v>137</v>
      </c>
      <c r="C372" s="10">
        <v>233</v>
      </c>
      <c r="D372" s="10">
        <v>385</v>
      </c>
      <c r="E372" s="12">
        <f t="shared" si="30"/>
        <v>1.4140923711840747E-2</v>
      </c>
      <c r="F372" s="12">
        <f t="shared" si="31"/>
        <v>2.6684225117826449E-2</v>
      </c>
      <c r="G372" s="13">
        <f t="shared" si="32"/>
        <v>0.6523605150214592</v>
      </c>
      <c r="H372" s="18">
        <f t="shared" si="33"/>
        <v>9.224980275535595E-3</v>
      </c>
    </row>
    <row r="373" spans="2:8" ht="15" x14ac:dyDescent="0.2">
      <c r="B373" s="3" t="s">
        <v>382</v>
      </c>
      <c r="C373" s="10">
        <v>16</v>
      </c>
      <c r="D373" s="10">
        <v>14</v>
      </c>
      <c r="E373" s="12">
        <f t="shared" si="30"/>
        <v>9.7105055531953634E-4</v>
      </c>
      <c r="F373" s="12">
        <f t="shared" si="31"/>
        <v>9.7033545883005263E-4</v>
      </c>
      <c r="G373" s="13">
        <f t="shared" si="32"/>
        <v>-0.125</v>
      </c>
      <c r="H373" s="18">
        <f t="shared" si="33"/>
        <v>-1.2138131941494204E-4</v>
      </c>
    </row>
    <row r="374" spans="2:8" ht="15" x14ac:dyDescent="0.2">
      <c r="B374" s="3" t="s">
        <v>134</v>
      </c>
      <c r="C374" s="10">
        <v>0</v>
      </c>
      <c r="D374" s="10">
        <v>46</v>
      </c>
      <c r="E374" s="12" t="str">
        <f t="shared" si="30"/>
        <v/>
      </c>
      <c r="F374" s="12">
        <f t="shared" si="31"/>
        <v>3.1882450790130302E-3</v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29</v>
      </c>
      <c r="D375" s="10">
        <v>8</v>
      </c>
      <c r="E375" s="12">
        <f t="shared" si="30"/>
        <v>1.7600291315166595E-3</v>
      </c>
      <c r="F375" s="12">
        <f t="shared" si="31"/>
        <v>5.5447740504574439E-4</v>
      </c>
      <c r="G375" s="13">
        <f t="shared" si="32"/>
        <v>-0.72413793103448276</v>
      </c>
      <c r="H375" s="18">
        <f t="shared" si="33"/>
        <v>-1.2745038538568914E-3</v>
      </c>
    </row>
    <row r="376" spans="2:8" ht="15" x14ac:dyDescent="0.2">
      <c r="B376" s="3" t="s">
        <v>141</v>
      </c>
      <c r="C376" s="10">
        <v>2</v>
      </c>
      <c r="D376" s="10">
        <v>0</v>
      </c>
      <c r="E376" s="12">
        <f t="shared" si="30"/>
        <v>1.2138131941494204E-4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28</v>
      </c>
      <c r="D377" s="10">
        <v>18</v>
      </c>
      <c r="E377" s="12">
        <f t="shared" si="30"/>
        <v>1.6993384718091886E-3</v>
      </c>
      <c r="F377" s="12">
        <f t="shared" si="31"/>
        <v>1.2475741613529249E-3</v>
      </c>
      <c r="G377" s="13">
        <f t="shared" si="32"/>
        <v>-0.35714285714285715</v>
      </c>
      <c r="H377" s="18">
        <f t="shared" si="33"/>
        <v>-6.0690659707471025E-4</v>
      </c>
    </row>
    <row r="378" spans="2:8" ht="15" x14ac:dyDescent="0.2">
      <c r="B378" s="3" t="s">
        <v>149</v>
      </c>
      <c r="C378" s="10">
        <v>36</v>
      </c>
      <c r="D378" s="10">
        <v>26</v>
      </c>
      <c r="E378" s="12">
        <f t="shared" si="30"/>
        <v>2.1848637494689569E-3</v>
      </c>
      <c r="F378" s="12">
        <f t="shared" si="31"/>
        <v>1.8020515663986693E-3</v>
      </c>
      <c r="G378" s="13">
        <f t="shared" si="32"/>
        <v>-0.27777777777777779</v>
      </c>
      <c r="H378" s="18">
        <f t="shared" si="33"/>
        <v>-6.0690659707471025E-4</v>
      </c>
    </row>
    <row r="379" spans="2:8" ht="15" x14ac:dyDescent="0.2">
      <c r="B379" s="3" t="s">
        <v>384</v>
      </c>
      <c r="C379" s="10">
        <v>16</v>
      </c>
      <c r="D379" s="10">
        <v>16</v>
      </c>
      <c r="E379" s="12">
        <f t="shared" si="30"/>
        <v>9.7105055531953634E-4</v>
      </c>
      <c r="F379" s="12">
        <f t="shared" si="31"/>
        <v>1.1089548100914888E-3</v>
      </c>
      <c r="G379" s="13">
        <f t="shared" si="32"/>
        <v>0</v>
      </c>
      <c r="H379" s="18">
        <f t="shared" si="33"/>
        <v>0</v>
      </c>
    </row>
    <row r="380" spans="2:8" ht="30" x14ac:dyDescent="0.2">
      <c r="B380" s="3" t="s">
        <v>385</v>
      </c>
      <c r="C380" s="10">
        <v>9</v>
      </c>
      <c r="D380" s="10">
        <v>7</v>
      </c>
      <c r="E380" s="12">
        <f t="shared" si="30"/>
        <v>5.4621593736723924E-4</v>
      </c>
      <c r="F380" s="12">
        <f t="shared" si="31"/>
        <v>4.8516772941502632E-4</v>
      </c>
      <c r="G380" s="13">
        <f t="shared" si="32"/>
        <v>-0.22222222222222221</v>
      </c>
      <c r="H380" s="18">
        <f t="shared" si="33"/>
        <v>-1.2138131941494204E-4</v>
      </c>
    </row>
    <row r="381" spans="2:8" ht="30" x14ac:dyDescent="0.2">
      <c r="B381" s="3" t="s">
        <v>386</v>
      </c>
      <c r="C381" s="10">
        <v>0</v>
      </c>
      <c r="D381" s="10">
        <v>2</v>
      </c>
      <c r="E381" s="12" t="str">
        <f t="shared" si="30"/>
        <v/>
      </c>
      <c r="F381" s="12">
        <f t="shared" si="31"/>
        <v>1.386193512614361E-4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6.9309675630718049E-5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5</v>
      </c>
      <c r="D383" s="10">
        <v>0</v>
      </c>
      <c r="E383" s="12">
        <f t="shared" si="30"/>
        <v>3.0345329853735513E-4</v>
      </c>
      <c r="F383" s="12" t="str">
        <f t="shared" si="31"/>
        <v/>
      </c>
      <c r="G383" s="13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1</v>
      </c>
      <c r="D384" s="10">
        <v>1</v>
      </c>
      <c r="E384" s="12">
        <f t="shared" si="30"/>
        <v>6.0690659707471021E-5</v>
      </c>
      <c r="F384" s="12">
        <f t="shared" si="31"/>
        <v>6.9309675630718049E-5</v>
      </c>
      <c r="G384" s="13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2</v>
      </c>
      <c r="D385" s="10">
        <v>0</v>
      </c>
      <c r="E385" s="12">
        <f t="shared" si="30"/>
        <v>1.2138131941494204E-4</v>
      </c>
      <c r="F385" s="12" t="str">
        <f t="shared" si="31"/>
        <v/>
      </c>
      <c r="G385" s="13" t="str">
        <f t="shared" si="32"/>
        <v>0</v>
      </c>
      <c r="H385" s="18">
        <f t="shared" si="33"/>
        <v>0</v>
      </c>
    </row>
    <row r="386" spans="2:8" ht="15" x14ac:dyDescent="0.2">
      <c r="B386" s="3" t="s">
        <v>564</v>
      </c>
      <c r="C386" s="10">
        <v>1</v>
      </c>
      <c r="D386" s="10">
        <v>3</v>
      </c>
      <c r="E386" s="12">
        <f t="shared" si="30"/>
        <v>6.0690659707471021E-5</v>
      </c>
      <c r="F386" s="12">
        <f t="shared" si="31"/>
        <v>2.0792902689215415E-4</v>
      </c>
      <c r="G386" s="13">
        <f t="shared" si="32"/>
        <v>2</v>
      </c>
      <c r="H386" s="18">
        <f t="shared" si="33"/>
        <v>1.2138131941494204E-4</v>
      </c>
    </row>
    <row r="387" spans="2:8" ht="15" x14ac:dyDescent="0.2">
      <c r="B387" s="3" t="s">
        <v>144</v>
      </c>
      <c r="C387" s="10">
        <v>81</v>
      </c>
      <c r="D387" s="10">
        <v>80</v>
      </c>
      <c r="E387" s="12">
        <f t="shared" si="30"/>
        <v>4.9159434363051525E-3</v>
      </c>
      <c r="F387" s="12">
        <f t="shared" si="31"/>
        <v>5.5447740504574435E-3</v>
      </c>
      <c r="G387" s="13">
        <f t="shared" si="32"/>
        <v>-1.2345679012345678E-2</v>
      </c>
      <c r="H387" s="18">
        <f t="shared" si="33"/>
        <v>-6.0690659707471014E-5</v>
      </c>
    </row>
    <row r="388" spans="2:8" ht="15" x14ac:dyDescent="0.2">
      <c r="B388" s="3" t="s">
        <v>389</v>
      </c>
      <c r="C388" s="10">
        <v>12</v>
      </c>
      <c r="D388" s="10">
        <v>7</v>
      </c>
      <c r="E388" s="12">
        <f t="shared" si="30"/>
        <v>7.2828791648965228E-4</v>
      </c>
      <c r="F388" s="12">
        <f t="shared" si="31"/>
        <v>4.8516772941502632E-4</v>
      </c>
      <c r="G388" s="13">
        <f t="shared" si="32"/>
        <v>-0.41666666666666669</v>
      </c>
      <c r="H388" s="18">
        <f t="shared" si="33"/>
        <v>-3.0345329853735513E-4</v>
      </c>
    </row>
    <row r="389" spans="2:8" ht="15" x14ac:dyDescent="0.2">
      <c r="B389" s="3" t="s">
        <v>143</v>
      </c>
      <c r="C389" s="10">
        <v>5</v>
      </c>
      <c r="D389" s="10">
        <v>6</v>
      </c>
      <c r="E389" s="12">
        <f t="shared" si="30"/>
        <v>3.0345329853735513E-4</v>
      </c>
      <c r="F389" s="12">
        <f t="shared" si="31"/>
        <v>4.1585805378430829E-4</v>
      </c>
      <c r="G389" s="13">
        <f t="shared" si="32"/>
        <v>0.2</v>
      </c>
      <c r="H389" s="18">
        <f t="shared" si="33"/>
        <v>6.0690659707471028E-5</v>
      </c>
    </row>
    <row r="390" spans="2:8" ht="15" x14ac:dyDescent="0.2">
      <c r="B390" s="3" t="s">
        <v>476</v>
      </c>
      <c r="C390" s="10">
        <v>5</v>
      </c>
      <c r="D390" s="10">
        <v>5</v>
      </c>
      <c r="E390" s="12">
        <f t="shared" si="30"/>
        <v>3.0345329853735513E-4</v>
      </c>
      <c r="F390" s="12">
        <f t="shared" si="31"/>
        <v>3.4654837815359022E-4</v>
      </c>
      <c r="G390" s="13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10">
        <v>60</v>
      </c>
      <c r="D391" s="10">
        <v>77</v>
      </c>
      <c r="E391" s="12">
        <f t="shared" si="30"/>
        <v>3.6414395824482613E-3</v>
      </c>
      <c r="F391" s="12">
        <f t="shared" si="31"/>
        <v>5.3368450235652901E-3</v>
      </c>
      <c r="G391" s="13">
        <f t="shared" si="32"/>
        <v>0.28333333333333333</v>
      </c>
      <c r="H391" s="18">
        <f t="shared" si="33"/>
        <v>1.0317412150270073E-3</v>
      </c>
    </row>
    <row r="392" spans="2:8" ht="15" x14ac:dyDescent="0.2">
      <c r="B392" s="3" t="s">
        <v>140</v>
      </c>
      <c r="C392" s="10">
        <v>23</v>
      </c>
      <c r="D392" s="10">
        <v>0</v>
      </c>
      <c r="E392" s="12">
        <f t="shared" si="30"/>
        <v>1.3958851732718334E-3</v>
      </c>
      <c r="F392" s="12" t="str">
        <f t="shared" si="31"/>
        <v/>
      </c>
      <c r="G392" s="13" t="str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10">
        <v>253</v>
      </c>
      <c r="D393" s="10">
        <v>311</v>
      </c>
      <c r="E393" s="12">
        <f t="shared" si="30"/>
        <v>1.5354736905990167E-2</v>
      </c>
      <c r="F393" s="12">
        <f t="shared" si="31"/>
        <v>2.1555309121153311E-2</v>
      </c>
      <c r="G393" s="13">
        <f t="shared" si="32"/>
        <v>0.22924901185770752</v>
      </c>
      <c r="H393" s="18">
        <f t="shared" si="33"/>
        <v>3.520058263033319E-3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3</v>
      </c>
      <c r="D395" s="10">
        <v>0</v>
      </c>
      <c r="E395" s="12">
        <f t="shared" si="30"/>
        <v>1.8207197912241307E-4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3</v>
      </c>
      <c r="D397" s="10">
        <v>1</v>
      </c>
      <c r="E397" s="12">
        <f t="shared" si="30"/>
        <v>1.8207197912241307E-4</v>
      </c>
      <c r="F397" s="12">
        <f t="shared" si="31"/>
        <v>6.9309675630718049E-5</v>
      </c>
      <c r="G397" s="13">
        <f t="shared" si="32"/>
        <v>-0.66666666666666663</v>
      </c>
      <c r="H397" s="18">
        <f t="shared" si="33"/>
        <v>-1.2138131941494204E-4</v>
      </c>
    </row>
    <row r="398" spans="2:8" ht="15" x14ac:dyDescent="0.2">
      <c r="B398" s="3" t="s">
        <v>142</v>
      </c>
      <c r="C398" s="10">
        <v>3</v>
      </c>
      <c r="D398" s="10">
        <v>5</v>
      </c>
      <c r="E398" s="12">
        <f t="shared" si="30"/>
        <v>1.8207197912241307E-4</v>
      </c>
      <c r="F398" s="12">
        <f t="shared" si="31"/>
        <v>3.4654837815359022E-4</v>
      </c>
      <c r="G398" s="13">
        <f t="shared" si="32"/>
        <v>0.66666666666666663</v>
      </c>
      <c r="H398" s="18">
        <f t="shared" si="33"/>
        <v>1.2138131941494204E-4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1</v>
      </c>
      <c r="E400" s="12">
        <f t="shared" si="30"/>
        <v>6.0690659707471021E-5</v>
      </c>
      <c r="F400" s="12">
        <f t="shared" si="31"/>
        <v>6.9309675630718049E-5</v>
      </c>
      <c r="G400" s="13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55</v>
      </c>
      <c r="D401" s="10">
        <v>51</v>
      </c>
      <c r="E401" s="12">
        <f t="shared" si="30"/>
        <v>3.3379862839109063E-3</v>
      </c>
      <c r="F401" s="12">
        <f t="shared" si="31"/>
        <v>3.5347934571666206E-3</v>
      </c>
      <c r="G401" s="13">
        <f t="shared" si="32"/>
        <v>-7.2727272727272724E-2</v>
      </c>
      <c r="H401" s="18">
        <f t="shared" si="33"/>
        <v>-2.4276263882988408E-4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43</v>
      </c>
      <c r="D403" s="10">
        <v>8</v>
      </c>
      <c r="E403" s="12">
        <f t="shared" si="30"/>
        <v>2.6096983674212537E-3</v>
      </c>
      <c r="F403" s="12">
        <f t="shared" si="31"/>
        <v>5.5447740504574439E-4</v>
      </c>
      <c r="G403" s="13">
        <f t="shared" si="32"/>
        <v>-0.81395348837209303</v>
      </c>
      <c r="H403" s="18">
        <f t="shared" si="33"/>
        <v>-2.1241730897614856E-3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12</v>
      </c>
      <c r="D405" s="10">
        <v>4</v>
      </c>
      <c r="E405" s="12">
        <f t="shared" si="30"/>
        <v>7.2828791648965228E-4</v>
      </c>
      <c r="F405" s="12">
        <f t="shared" si="31"/>
        <v>2.772387025228722E-4</v>
      </c>
      <c r="G405" s="13">
        <f t="shared" si="32"/>
        <v>-0.66666666666666663</v>
      </c>
      <c r="H405" s="18">
        <f t="shared" si="33"/>
        <v>-4.8552527765976817E-4</v>
      </c>
    </row>
    <row r="406" spans="2:8" ht="15" x14ac:dyDescent="0.2">
      <c r="B406" s="3" t="s">
        <v>397</v>
      </c>
      <c r="C406" s="10">
        <v>62</v>
      </c>
      <c r="D406" s="10">
        <v>84</v>
      </c>
      <c r="E406" s="12">
        <f t="shared" si="30"/>
        <v>3.7628209018632031E-3</v>
      </c>
      <c r="F406" s="12">
        <f t="shared" si="31"/>
        <v>5.8220127529803158E-3</v>
      </c>
      <c r="G406" s="13">
        <f t="shared" si="32"/>
        <v>0.35483870967741937</v>
      </c>
      <c r="H406" s="18">
        <f t="shared" si="33"/>
        <v>1.3351945135643625E-3</v>
      </c>
    </row>
    <row r="407" spans="2:8" ht="15" x14ac:dyDescent="0.2">
      <c r="B407" s="3" t="s">
        <v>398</v>
      </c>
      <c r="C407" s="10">
        <v>24</v>
      </c>
      <c r="D407" s="10">
        <v>3</v>
      </c>
      <c r="E407" s="12">
        <f t="shared" si="30"/>
        <v>1.4565758329793046E-3</v>
      </c>
      <c r="F407" s="12">
        <f t="shared" si="31"/>
        <v>2.0792902689215415E-4</v>
      </c>
      <c r="G407" s="13">
        <f t="shared" si="32"/>
        <v>-0.875</v>
      </c>
      <c r="H407" s="18">
        <f t="shared" si="33"/>
        <v>-1.2745038538568914E-3</v>
      </c>
    </row>
    <row r="408" spans="2:8" ht="15" x14ac:dyDescent="0.2">
      <c r="B408" s="3" t="s">
        <v>399</v>
      </c>
      <c r="C408" s="10">
        <v>18</v>
      </c>
      <c r="D408" s="10">
        <v>11</v>
      </c>
      <c r="E408" s="12">
        <f t="shared" si="30"/>
        <v>1.0924318747344785E-3</v>
      </c>
      <c r="F408" s="12">
        <f t="shared" si="31"/>
        <v>7.6240643193789851E-4</v>
      </c>
      <c r="G408" s="13">
        <f t="shared" si="32"/>
        <v>-0.3888888888888889</v>
      </c>
      <c r="H408" s="18">
        <f t="shared" si="33"/>
        <v>-4.2483461795229721E-4</v>
      </c>
    </row>
    <row r="409" spans="2:8" ht="15" x14ac:dyDescent="0.2">
      <c r="B409" s="3" t="s">
        <v>139</v>
      </c>
      <c r="C409" s="10">
        <v>4</v>
      </c>
      <c r="D409" s="10">
        <v>2</v>
      </c>
      <c r="E409" s="12">
        <f t="shared" si="30"/>
        <v>2.4276263882988408E-4</v>
      </c>
      <c r="F409" s="12">
        <f t="shared" si="31"/>
        <v>1.386193512614361E-4</v>
      </c>
      <c r="G409" s="13">
        <f t="shared" si="32"/>
        <v>-0.5</v>
      </c>
      <c r="H409" s="18">
        <f t="shared" si="33"/>
        <v>-1.2138131941494204E-4</v>
      </c>
    </row>
    <row r="410" spans="2:8" ht="15" x14ac:dyDescent="0.2">
      <c r="B410" s="3" t="s">
        <v>400</v>
      </c>
      <c r="C410" s="10">
        <v>0</v>
      </c>
      <c r="D410" s="10">
        <v>2</v>
      </c>
      <c r="E410" s="12" t="str">
        <f t="shared" si="30"/>
        <v/>
      </c>
      <c r="F410" s="12">
        <f t="shared" si="31"/>
        <v>1.386193512614361E-4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13</v>
      </c>
      <c r="D411" s="10">
        <v>16</v>
      </c>
      <c r="E411" s="12">
        <f t="shared" si="30"/>
        <v>7.8897857619712329E-4</v>
      </c>
      <c r="F411" s="12">
        <f t="shared" si="31"/>
        <v>1.1089548100914888E-3</v>
      </c>
      <c r="G411" s="13">
        <f t="shared" si="32"/>
        <v>0.23076923076923078</v>
      </c>
      <c r="H411" s="18">
        <f t="shared" si="33"/>
        <v>1.8207197912241307E-4</v>
      </c>
    </row>
    <row r="412" spans="2:8" ht="15" x14ac:dyDescent="0.2">
      <c r="B412" s="3" t="s">
        <v>402</v>
      </c>
      <c r="C412" s="10">
        <v>219</v>
      </c>
      <c r="D412" s="10">
        <v>57</v>
      </c>
      <c r="E412" s="12">
        <f t="shared" si="30"/>
        <v>1.3291254475936154E-2</v>
      </c>
      <c r="F412" s="12">
        <f t="shared" si="31"/>
        <v>3.9506515109509286E-3</v>
      </c>
      <c r="G412" s="13">
        <f t="shared" si="32"/>
        <v>-0.73972602739726023</v>
      </c>
      <c r="H412" s="18">
        <f t="shared" si="33"/>
        <v>-9.8318868726103049E-3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5</v>
      </c>
      <c r="D414" s="10">
        <v>0</v>
      </c>
      <c r="E414" s="12">
        <f t="shared" si="30"/>
        <v>3.0345329853735513E-4</v>
      </c>
      <c r="F414" s="12" t="str">
        <f t="shared" si="31"/>
        <v/>
      </c>
      <c r="G414" s="13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0</v>
      </c>
      <c r="D415" s="10">
        <v>1</v>
      </c>
      <c r="E415" s="12" t="str">
        <f t="shared" si="30"/>
        <v/>
      </c>
      <c r="F415" s="12">
        <f t="shared" si="31"/>
        <v>6.9309675630718049E-5</v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3</v>
      </c>
      <c r="D416" s="10">
        <v>1</v>
      </c>
      <c r="E416" s="12">
        <f t="shared" si="30"/>
        <v>1.8207197912241307E-4</v>
      </c>
      <c r="F416" s="12">
        <f t="shared" si="31"/>
        <v>6.9309675630718049E-5</v>
      </c>
      <c r="G416" s="13">
        <f t="shared" si="32"/>
        <v>-0.66666666666666663</v>
      </c>
      <c r="H416" s="18">
        <f t="shared" si="33"/>
        <v>-1.2138131941494204E-4</v>
      </c>
    </row>
    <row r="417" spans="2:8" ht="15" x14ac:dyDescent="0.2">
      <c r="B417" s="3" t="s">
        <v>165</v>
      </c>
      <c r="C417" s="10">
        <v>12</v>
      </c>
      <c r="D417" s="10">
        <v>19</v>
      </c>
      <c r="E417" s="12">
        <f t="shared" si="30"/>
        <v>7.2828791648965228E-4</v>
      </c>
      <c r="F417" s="12">
        <f t="shared" si="31"/>
        <v>1.316883836983643E-3</v>
      </c>
      <c r="G417" s="13">
        <f t="shared" si="32"/>
        <v>0.58333333333333337</v>
      </c>
      <c r="H417" s="18">
        <f t="shared" si="33"/>
        <v>4.2483461795229721E-4</v>
      </c>
    </row>
    <row r="418" spans="2:8" ht="30" x14ac:dyDescent="0.2">
      <c r="B418" s="3" t="s">
        <v>166</v>
      </c>
      <c r="C418" s="10">
        <v>2</v>
      </c>
      <c r="D418" s="10">
        <v>1</v>
      </c>
      <c r="E418" s="12">
        <f t="shared" si="30"/>
        <v>1.2138131941494204E-4</v>
      </c>
      <c r="F418" s="12">
        <f t="shared" si="31"/>
        <v>6.9309675630718049E-5</v>
      </c>
      <c r="G418" s="13">
        <f t="shared" si="32"/>
        <v>-0.5</v>
      </c>
      <c r="H418" s="18">
        <f t="shared" si="33"/>
        <v>-6.0690659707471021E-5</v>
      </c>
    </row>
    <row r="419" spans="2:8" ht="15" x14ac:dyDescent="0.2">
      <c r="B419" s="3" t="s">
        <v>407</v>
      </c>
      <c r="C419" s="10">
        <v>0</v>
      </c>
      <c r="D419" s="10">
        <v>5</v>
      </c>
      <c r="E419" s="12" t="str">
        <f t="shared" si="30"/>
        <v/>
      </c>
      <c r="F419" s="12">
        <f t="shared" si="31"/>
        <v>3.4654837815359022E-4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1</v>
      </c>
      <c r="D420" s="10">
        <v>3</v>
      </c>
      <c r="E420" s="12">
        <f t="shared" si="30"/>
        <v>6.0690659707471021E-5</v>
      </c>
      <c r="F420" s="12">
        <f t="shared" si="31"/>
        <v>2.0792902689215415E-4</v>
      </c>
      <c r="G420" s="13">
        <f t="shared" si="32"/>
        <v>2</v>
      </c>
      <c r="H420" s="18">
        <f t="shared" si="33"/>
        <v>1.2138131941494204E-4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28</v>
      </c>
      <c r="D422" s="10">
        <v>70</v>
      </c>
      <c r="E422" s="12">
        <f t="shared" si="30"/>
        <v>1.6993384718091886E-3</v>
      </c>
      <c r="F422" s="12">
        <f t="shared" si="31"/>
        <v>4.8516772941502636E-3</v>
      </c>
      <c r="G422" s="13">
        <f t="shared" si="32"/>
        <v>1.5</v>
      </c>
      <c r="H422" s="18">
        <f t="shared" si="33"/>
        <v>2.5490077077137828E-3</v>
      </c>
    </row>
    <row r="423" spans="2:8" ht="15" x14ac:dyDescent="0.2">
      <c r="B423" s="3" t="s">
        <v>410</v>
      </c>
      <c r="C423" s="10">
        <v>4</v>
      </c>
      <c r="D423" s="10">
        <v>33</v>
      </c>
      <c r="E423" s="12">
        <f t="shared" si="30"/>
        <v>2.4276263882988408E-4</v>
      </c>
      <c r="F423" s="12">
        <f t="shared" si="31"/>
        <v>2.2872192958136956E-3</v>
      </c>
      <c r="G423" s="13">
        <f t="shared" si="32"/>
        <v>7.25</v>
      </c>
      <c r="H423" s="18">
        <f t="shared" si="33"/>
        <v>1.7600291315166595E-3</v>
      </c>
    </row>
    <row r="424" spans="2:8" ht="15" x14ac:dyDescent="0.2">
      <c r="B424" s="3" t="s">
        <v>411</v>
      </c>
      <c r="C424" s="10">
        <v>0</v>
      </c>
      <c r="D424" s="10">
        <v>2</v>
      </c>
      <c r="E424" s="12" t="str">
        <f t="shared" ref="E424:E487" si="34">+IF(C424=0,"",C424/C$294)</f>
        <v/>
      </c>
      <c r="F424" s="12">
        <f t="shared" ref="F424:F487" si="35">+IF(D424=0,"",D424/D$294)</f>
        <v>1.386193512614361E-4</v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1</v>
      </c>
      <c r="E429" s="12" t="str">
        <f t="shared" si="34"/>
        <v/>
      </c>
      <c r="F429" s="12">
        <f t="shared" si="35"/>
        <v>6.9309675630718049E-5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2</v>
      </c>
      <c r="D430" s="10">
        <v>2</v>
      </c>
      <c r="E430" s="12">
        <f t="shared" si="34"/>
        <v>1.2138131941494204E-4</v>
      </c>
      <c r="F430" s="12">
        <f t="shared" si="35"/>
        <v>1.386193512614361E-4</v>
      </c>
      <c r="G430" s="13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3</v>
      </c>
      <c r="D431" s="10">
        <v>0</v>
      </c>
      <c r="E431" s="12">
        <f t="shared" si="34"/>
        <v>1.8207197912241307E-4</v>
      </c>
      <c r="F431" s="12" t="str">
        <f t="shared" si="35"/>
        <v/>
      </c>
      <c r="G431" s="13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10">
        <v>26</v>
      </c>
      <c r="D432" s="10">
        <v>44</v>
      </c>
      <c r="E432" s="12">
        <f t="shared" si="34"/>
        <v>1.5779571523942466E-3</v>
      </c>
      <c r="F432" s="12">
        <f t="shared" si="35"/>
        <v>3.049625727751594E-3</v>
      </c>
      <c r="G432" s="13">
        <f t="shared" si="36"/>
        <v>0.69230769230769229</v>
      </c>
      <c r="H432" s="18">
        <f t="shared" si="37"/>
        <v>1.0924318747344785E-3</v>
      </c>
    </row>
    <row r="433" spans="2:8" ht="15" x14ac:dyDescent="0.2">
      <c r="B433" s="3" t="s">
        <v>162</v>
      </c>
      <c r="C433" s="10">
        <v>31</v>
      </c>
      <c r="D433" s="10">
        <v>22</v>
      </c>
      <c r="E433" s="12">
        <f t="shared" si="34"/>
        <v>1.8814104509316015E-3</v>
      </c>
      <c r="F433" s="12">
        <f t="shared" si="35"/>
        <v>1.524812863875797E-3</v>
      </c>
      <c r="G433" s="13">
        <f t="shared" si="36"/>
        <v>-0.29032258064516131</v>
      </c>
      <c r="H433" s="18">
        <f t="shared" si="37"/>
        <v>-5.4621593736723924E-4</v>
      </c>
    </row>
    <row r="434" spans="2:8" ht="30" x14ac:dyDescent="0.2">
      <c r="B434" s="3" t="s">
        <v>418</v>
      </c>
      <c r="C434" s="10">
        <v>22</v>
      </c>
      <c r="D434" s="10">
        <v>6</v>
      </c>
      <c r="E434" s="12">
        <f t="shared" si="34"/>
        <v>1.3351945135643625E-3</v>
      </c>
      <c r="F434" s="12">
        <f t="shared" si="35"/>
        <v>4.1585805378430829E-4</v>
      </c>
      <c r="G434" s="13">
        <f t="shared" si="36"/>
        <v>-0.72727272727272729</v>
      </c>
      <c r="H434" s="18">
        <f t="shared" si="37"/>
        <v>-9.7105055531953644E-4</v>
      </c>
    </row>
    <row r="435" spans="2:8" ht="15" x14ac:dyDescent="0.2">
      <c r="B435" s="3" t="s">
        <v>164</v>
      </c>
      <c r="C435" s="10">
        <v>2</v>
      </c>
      <c r="D435" s="10">
        <v>1</v>
      </c>
      <c r="E435" s="12">
        <f t="shared" si="34"/>
        <v>1.2138131941494204E-4</v>
      </c>
      <c r="F435" s="12">
        <f t="shared" si="35"/>
        <v>6.9309675630718049E-5</v>
      </c>
      <c r="G435" s="13">
        <f t="shared" si="36"/>
        <v>-0.5</v>
      </c>
      <c r="H435" s="18">
        <f t="shared" si="37"/>
        <v>-6.0690659707471021E-5</v>
      </c>
    </row>
    <row r="436" spans="2:8" ht="30" x14ac:dyDescent="0.2">
      <c r="B436" s="3" t="s">
        <v>419</v>
      </c>
      <c r="C436" s="10">
        <v>3</v>
      </c>
      <c r="D436" s="10">
        <v>3</v>
      </c>
      <c r="E436" s="12">
        <f t="shared" si="34"/>
        <v>1.8207197912241307E-4</v>
      </c>
      <c r="F436" s="12">
        <f t="shared" si="35"/>
        <v>2.0792902689215415E-4</v>
      </c>
      <c r="G436" s="13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60</v>
      </c>
      <c r="D437" s="10">
        <v>85</v>
      </c>
      <c r="E437" s="12">
        <f t="shared" si="34"/>
        <v>3.6414395824482613E-3</v>
      </c>
      <c r="F437" s="12">
        <f t="shared" si="35"/>
        <v>5.8913224286110339E-3</v>
      </c>
      <c r="G437" s="13">
        <f t="shared" si="36"/>
        <v>0.41666666666666669</v>
      </c>
      <c r="H437" s="18">
        <f t="shared" si="37"/>
        <v>1.5172664926867757E-3</v>
      </c>
    </row>
    <row r="438" spans="2:8" ht="15" x14ac:dyDescent="0.2">
      <c r="B438" s="3" t="s">
        <v>155</v>
      </c>
      <c r="C438" s="10">
        <v>14</v>
      </c>
      <c r="D438" s="10">
        <v>12</v>
      </c>
      <c r="E438" s="12">
        <f t="shared" si="34"/>
        <v>8.4966923590459431E-4</v>
      </c>
      <c r="F438" s="12">
        <f t="shared" si="35"/>
        <v>8.3171610756861659E-4</v>
      </c>
      <c r="G438" s="13">
        <f t="shared" si="36"/>
        <v>-0.14285714285714285</v>
      </c>
      <c r="H438" s="18">
        <f t="shared" si="37"/>
        <v>-1.2138131941494204E-4</v>
      </c>
    </row>
    <row r="439" spans="2:8" ht="15" x14ac:dyDescent="0.2">
      <c r="B439" s="3" t="s">
        <v>154</v>
      </c>
      <c r="C439" s="10">
        <v>19</v>
      </c>
      <c r="D439" s="10">
        <v>1</v>
      </c>
      <c r="E439" s="12">
        <f t="shared" si="34"/>
        <v>1.1531225344419494E-3</v>
      </c>
      <c r="F439" s="12">
        <f t="shared" si="35"/>
        <v>6.9309675630718049E-5</v>
      </c>
      <c r="G439" s="13">
        <f t="shared" si="36"/>
        <v>-0.94736842105263153</v>
      </c>
      <c r="H439" s="18">
        <f t="shared" si="37"/>
        <v>-1.0924318747344783E-3</v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</v>
      </c>
      <c r="D441" s="10">
        <v>3</v>
      </c>
      <c r="E441" s="12">
        <f t="shared" si="34"/>
        <v>6.0690659707471021E-5</v>
      </c>
      <c r="F441" s="12">
        <f t="shared" si="35"/>
        <v>2.0792902689215415E-4</v>
      </c>
      <c r="G441" s="13">
        <f t="shared" si="36"/>
        <v>2</v>
      </c>
      <c r="H441" s="18">
        <f t="shared" si="37"/>
        <v>1.2138131941494204E-4</v>
      </c>
    </row>
    <row r="442" spans="2:8" ht="15" x14ac:dyDescent="0.2">
      <c r="B442" s="3" t="s">
        <v>422</v>
      </c>
      <c r="C442" s="10">
        <v>1</v>
      </c>
      <c r="D442" s="10">
        <v>3</v>
      </c>
      <c r="E442" s="12">
        <f t="shared" si="34"/>
        <v>6.0690659707471021E-5</v>
      </c>
      <c r="F442" s="12">
        <f t="shared" si="35"/>
        <v>2.0792902689215415E-4</v>
      </c>
      <c r="G442" s="13">
        <f t="shared" si="36"/>
        <v>2</v>
      </c>
      <c r="H442" s="18">
        <f t="shared" si="37"/>
        <v>1.2138131941494204E-4</v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1</v>
      </c>
      <c r="D444" s="10">
        <v>1</v>
      </c>
      <c r="E444" s="12">
        <f t="shared" si="34"/>
        <v>6.0690659707471021E-5</v>
      </c>
      <c r="F444" s="12">
        <f t="shared" si="35"/>
        <v>6.9309675630718049E-5</v>
      </c>
      <c r="G444" s="13">
        <f t="shared" si="36"/>
        <v>0</v>
      </c>
      <c r="H444" s="18">
        <f t="shared" si="37"/>
        <v>0</v>
      </c>
    </row>
    <row r="445" spans="2:8" ht="15" x14ac:dyDescent="0.2">
      <c r="B445" s="3" t="s">
        <v>425</v>
      </c>
      <c r="C445" s="10">
        <v>1</v>
      </c>
      <c r="D445" s="10">
        <v>1</v>
      </c>
      <c r="E445" s="12">
        <f t="shared" si="34"/>
        <v>6.0690659707471021E-5</v>
      </c>
      <c r="F445" s="12">
        <f t="shared" si="35"/>
        <v>6.9309675630718049E-5</v>
      </c>
      <c r="G445" s="13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6.9309675630718049E-5</v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1</v>
      </c>
      <c r="E447" s="12" t="str">
        <f t="shared" si="34"/>
        <v/>
      </c>
      <c r="F447" s="12">
        <f t="shared" si="35"/>
        <v>6.9309675630718049E-5</v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3</v>
      </c>
      <c r="D448" s="10">
        <v>1</v>
      </c>
      <c r="E448" s="12">
        <f t="shared" si="34"/>
        <v>1.8207197912241307E-4</v>
      </c>
      <c r="F448" s="12">
        <f t="shared" si="35"/>
        <v>6.9309675630718049E-5</v>
      </c>
      <c r="G448" s="13">
        <f t="shared" si="36"/>
        <v>-0.66666666666666663</v>
      </c>
      <c r="H448" s="18">
        <f t="shared" si="37"/>
        <v>-1.2138131941494204E-4</v>
      </c>
    </row>
    <row r="449" spans="2:8" ht="30" x14ac:dyDescent="0.2">
      <c r="B449" s="3" t="s">
        <v>429</v>
      </c>
      <c r="C449" s="10">
        <v>9</v>
      </c>
      <c r="D449" s="10">
        <v>2</v>
      </c>
      <c r="E449" s="12">
        <f t="shared" si="34"/>
        <v>5.4621593736723924E-4</v>
      </c>
      <c r="F449" s="12">
        <f t="shared" si="35"/>
        <v>1.386193512614361E-4</v>
      </c>
      <c r="G449" s="13">
        <f t="shared" si="36"/>
        <v>-0.77777777777777779</v>
      </c>
      <c r="H449" s="18">
        <f t="shared" si="37"/>
        <v>-4.2483461795229721E-4</v>
      </c>
    </row>
    <row r="450" spans="2:8" ht="15" x14ac:dyDescent="0.2">
      <c r="B450" s="3" t="s">
        <v>430</v>
      </c>
      <c r="C450" s="10">
        <v>10</v>
      </c>
      <c r="D450" s="10">
        <v>1</v>
      </c>
      <c r="E450" s="12">
        <f t="shared" si="34"/>
        <v>6.0690659707471025E-4</v>
      </c>
      <c r="F450" s="12">
        <f t="shared" si="35"/>
        <v>6.9309675630718049E-5</v>
      </c>
      <c r="G450" s="13">
        <f t="shared" si="36"/>
        <v>-0.9</v>
      </c>
      <c r="H450" s="18">
        <f t="shared" si="37"/>
        <v>-5.4621593736723924E-4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6.0690659707471021E-5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1</v>
      </c>
      <c r="D455" s="10">
        <v>1</v>
      </c>
      <c r="E455" s="12">
        <f t="shared" si="34"/>
        <v>6.0690659707471021E-5</v>
      </c>
      <c r="F455" s="12">
        <f t="shared" si="35"/>
        <v>6.9309675630718049E-5</v>
      </c>
      <c r="G455" s="13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2</v>
      </c>
      <c r="E456" s="12" t="str">
        <f t="shared" si="34"/>
        <v/>
      </c>
      <c r="F456" s="12">
        <f t="shared" si="35"/>
        <v>1.386193512614361E-4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1</v>
      </c>
      <c r="E458" s="12">
        <f t="shared" si="34"/>
        <v>1.2138131941494204E-4</v>
      </c>
      <c r="F458" s="12">
        <f t="shared" si="35"/>
        <v>6.9309675630718049E-5</v>
      </c>
      <c r="G458" s="13">
        <f t="shared" si="36"/>
        <v>-0.5</v>
      </c>
      <c r="H458" s="18">
        <f t="shared" si="37"/>
        <v>-6.0690659707471021E-5</v>
      </c>
    </row>
    <row r="459" spans="2:8" ht="15" x14ac:dyDescent="0.2">
      <c r="B459" s="3" t="s">
        <v>161</v>
      </c>
      <c r="C459" s="10">
        <v>2</v>
      </c>
      <c r="D459" s="10">
        <v>0</v>
      </c>
      <c r="E459" s="12">
        <f t="shared" si="34"/>
        <v>1.2138131941494204E-4</v>
      </c>
      <c r="F459" s="12" t="str">
        <f t="shared" si="35"/>
        <v/>
      </c>
      <c r="G459" s="13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18</v>
      </c>
      <c r="D460" s="10">
        <v>40</v>
      </c>
      <c r="E460" s="12">
        <f t="shared" si="34"/>
        <v>1.0924318747344785E-3</v>
      </c>
      <c r="F460" s="12">
        <f t="shared" si="35"/>
        <v>2.7723870252287217E-3</v>
      </c>
      <c r="G460" s="13">
        <f t="shared" si="36"/>
        <v>1.2222222222222223</v>
      </c>
      <c r="H460" s="18">
        <f t="shared" si="37"/>
        <v>1.3351945135643627E-3</v>
      </c>
    </row>
    <row r="461" spans="2:8" ht="30" x14ac:dyDescent="0.2">
      <c r="B461" s="3" t="s">
        <v>173</v>
      </c>
      <c r="C461" s="10">
        <v>5</v>
      </c>
      <c r="D461" s="10">
        <v>35</v>
      </c>
      <c r="E461" s="12">
        <f t="shared" si="34"/>
        <v>3.0345329853735513E-4</v>
      </c>
      <c r="F461" s="12">
        <f t="shared" si="35"/>
        <v>2.4258386470751318E-3</v>
      </c>
      <c r="G461" s="13">
        <f t="shared" si="36"/>
        <v>6</v>
      </c>
      <c r="H461" s="18">
        <f t="shared" si="37"/>
        <v>1.8207197912241306E-3</v>
      </c>
    </row>
    <row r="462" spans="2:8" ht="15" x14ac:dyDescent="0.2">
      <c r="B462" s="3" t="s">
        <v>174</v>
      </c>
      <c r="C462" s="10">
        <v>3</v>
      </c>
      <c r="D462" s="10">
        <v>0</v>
      </c>
      <c r="E462" s="12">
        <f t="shared" si="34"/>
        <v>1.8207197912241307E-4</v>
      </c>
      <c r="F462" s="12" t="str">
        <f t="shared" si="35"/>
        <v/>
      </c>
      <c r="G462" s="13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72</v>
      </c>
      <c r="D463" s="10">
        <v>46</v>
      </c>
      <c r="E463" s="12">
        <f t="shared" si="34"/>
        <v>4.3697274989379139E-3</v>
      </c>
      <c r="F463" s="12">
        <f t="shared" si="35"/>
        <v>3.1882450790130302E-3</v>
      </c>
      <c r="G463" s="13">
        <f t="shared" si="36"/>
        <v>-0.3611111111111111</v>
      </c>
      <c r="H463" s="18">
        <f t="shared" si="37"/>
        <v>-1.5779571523942466E-3</v>
      </c>
    </row>
    <row r="464" spans="2:8" ht="15" x14ac:dyDescent="0.2">
      <c r="B464" s="3" t="s">
        <v>478</v>
      </c>
      <c r="C464" s="10">
        <v>20</v>
      </c>
      <c r="D464" s="10">
        <v>22</v>
      </c>
      <c r="E464" s="12">
        <f t="shared" si="34"/>
        <v>1.2138131941494205E-3</v>
      </c>
      <c r="F464" s="12">
        <f t="shared" si="35"/>
        <v>1.524812863875797E-3</v>
      </c>
      <c r="G464" s="13">
        <f t="shared" si="36"/>
        <v>0.1</v>
      </c>
      <c r="H464" s="18">
        <f t="shared" si="37"/>
        <v>1.2138131941494206E-4</v>
      </c>
    </row>
    <row r="465" spans="2:8" ht="15" x14ac:dyDescent="0.2">
      <c r="B465" s="3" t="s">
        <v>183</v>
      </c>
      <c r="C465" s="10">
        <v>1</v>
      </c>
      <c r="D465" s="10">
        <v>0</v>
      </c>
      <c r="E465" s="12">
        <f t="shared" si="34"/>
        <v>6.0690659707471021E-5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2</v>
      </c>
      <c r="E466" s="12" t="str">
        <f t="shared" si="34"/>
        <v/>
      </c>
      <c r="F466" s="12">
        <f t="shared" si="35"/>
        <v>1.386193512614361E-4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7</v>
      </c>
      <c r="D467" s="10">
        <v>2</v>
      </c>
      <c r="E467" s="12">
        <f t="shared" si="34"/>
        <v>4.2483461795229715E-4</v>
      </c>
      <c r="F467" s="12">
        <f t="shared" si="35"/>
        <v>1.386193512614361E-4</v>
      </c>
      <c r="G467" s="13">
        <f t="shared" si="36"/>
        <v>-0.7142857142857143</v>
      </c>
      <c r="H467" s="18">
        <f t="shared" si="37"/>
        <v>-3.0345329853735513E-4</v>
      </c>
    </row>
    <row r="468" spans="2:8" ht="15" x14ac:dyDescent="0.2">
      <c r="B468" s="3" t="s">
        <v>182</v>
      </c>
      <c r="C468" s="10">
        <v>4</v>
      </c>
      <c r="D468" s="10">
        <v>0</v>
      </c>
      <c r="E468" s="12">
        <f t="shared" si="34"/>
        <v>2.4276263882988408E-4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1</v>
      </c>
      <c r="E469" s="12" t="str">
        <f t="shared" si="34"/>
        <v/>
      </c>
      <c r="F469" s="12">
        <f t="shared" si="35"/>
        <v>6.9309675630718049E-5</v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1</v>
      </c>
      <c r="D470" s="10">
        <v>1</v>
      </c>
      <c r="E470" s="12">
        <f t="shared" si="34"/>
        <v>6.0690659707471021E-5</v>
      </c>
      <c r="F470" s="12">
        <f t="shared" si="35"/>
        <v>6.9309675630718049E-5</v>
      </c>
      <c r="G470" s="13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6.9309675630718049E-5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12</v>
      </c>
      <c r="E473" s="12">
        <f t="shared" si="34"/>
        <v>6.0690659707471021E-5</v>
      </c>
      <c r="F473" s="12">
        <f t="shared" si="35"/>
        <v>8.3171610756861659E-4</v>
      </c>
      <c r="G473" s="13">
        <f t="shared" si="36"/>
        <v>11</v>
      </c>
      <c r="H473" s="18">
        <f t="shared" si="37"/>
        <v>6.6759725678218126E-4</v>
      </c>
    </row>
    <row r="474" spans="2:8" ht="15" x14ac:dyDescent="0.2">
      <c r="B474" s="3" t="s">
        <v>436</v>
      </c>
      <c r="C474" s="10">
        <v>2</v>
      </c>
      <c r="D474" s="10">
        <v>0</v>
      </c>
      <c r="E474" s="12">
        <f t="shared" si="34"/>
        <v>1.2138131941494204E-4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5</v>
      </c>
      <c r="D475" s="10">
        <v>11</v>
      </c>
      <c r="E475" s="12">
        <f t="shared" si="34"/>
        <v>3.0345329853735513E-4</v>
      </c>
      <c r="F475" s="12">
        <f t="shared" si="35"/>
        <v>7.6240643193789851E-4</v>
      </c>
      <c r="G475" s="13">
        <f t="shared" si="36"/>
        <v>1.2</v>
      </c>
      <c r="H475" s="18">
        <f t="shared" si="37"/>
        <v>3.6414395824482614E-4</v>
      </c>
    </row>
    <row r="476" spans="2:8" ht="30" x14ac:dyDescent="0.2">
      <c r="B476" s="3" t="s">
        <v>438</v>
      </c>
      <c r="C476" s="10">
        <v>3</v>
      </c>
      <c r="D476" s="10">
        <v>5</v>
      </c>
      <c r="E476" s="12">
        <f t="shared" si="34"/>
        <v>1.8207197912241307E-4</v>
      </c>
      <c r="F476" s="12">
        <f t="shared" si="35"/>
        <v>3.4654837815359022E-4</v>
      </c>
      <c r="G476" s="13">
        <f t="shared" si="36"/>
        <v>0.66666666666666663</v>
      </c>
      <c r="H476" s="18">
        <f t="shared" si="37"/>
        <v>1.2138131941494204E-4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24</v>
      </c>
      <c r="D478" s="10">
        <v>60</v>
      </c>
      <c r="E478" s="12">
        <f t="shared" si="34"/>
        <v>1.4565758329793046E-3</v>
      </c>
      <c r="F478" s="12">
        <f t="shared" si="35"/>
        <v>4.1585805378430828E-3</v>
      </c>
      <c r="G478" s="13">
        <f t="shared" si="36"/>
        <v>1.5</v>
      </c>
      <c r="H478" s="18">
        <f t="shared" si="37"/>
        <v>2.1848637494689569E-3</v>
      </c>
    </row>
    <row r="479" spans="2:8" ht="15" x14ac:dyDescent="0.2">
      <c r="B479" s="3" t="s">
        <v>440</v>
      </c>
      <c r="C479" s="10">
        <v>3</v>
      </c>
      <c r="D479" s="10">
        <v>2</v>
      </c>
      <c r="E479" s="12">
        <f t="shared" si="34"/>
        <v>1.8207197912241307E-4</v>
      </c>
      <c r="F479" s="12">
        <f t="shared" si="35"/>
        <v>1.386193512614361E-4</v>
      </c>
      <c r="G479" s="13">
        <f t="shared" si="36"/>
        <v>-0.33333333333333331</v>
      </c>
      <c r="H479" s="18">
        <f t="shared" si="37"/>
        <v>-6.0690659707471021E-5</v>
      </c>
    </row>
    <row r="480" spans="2:8" ht="15" x14ac:dyDescent="0.2">
      <c r="B480" s="3" t="s">
        <v>441</v>
      </c>
      <c r="C480" s="10">
        <v>11</v>
      </c>
      <c r="D480" s="10">
        <v>39</v>
      </c>
      <c r="E480" s="12">
        <f t="shared" si="34"/>
        <v>6.6759725678218126E-4</v>
      </c>
      <c r="F480" s="12">
        <f t="shared" si="35"/>
        <v>2.7030773495980037E-3</v>
      </c>
      <c r="G480" s="13">
        <f t="shared" si="36"/>
        <v>2.5454545454545454</v>
      </c>
      <c r="H480" s="18">
        <f t="shared" si="37"/>
        <v>1.6993384718091886E-3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99</v>
      </c>
      <c r="D483" s="10">
        <v>205</v>
      </c>
      <c r="E483" s="12">
        <f t="shared" si="34"/>
        <v>6.0083753110396314E-3</v>
      </c>
      <c r="F483" s="12">
        <f t="shared" si="35"/>
        <v>1.42084835042972E-2</v>
      </c>
      <c r="G483" s="13">
        <f t="shared" si="36"/>
        <v>1.0707070707070707</v>
      </c>
      <c r="H483" s="18">
        <f t="shared" si="37"/>
        <v>6.433209928991929E-3</v>
      </c>
    </row>
    <row r="484" spans="2:8" ht="30" x14ac:dyDescent="0.2">
      <c r="B484" s="3" t="s">
        <v>184</v>
      </c>
      <c r="C484" s="10">
        <v>231</v>
      </c>
      <c r="D484" s="10">
        <v>82</v>
      </c>
      <c r="E484" s="12">
        <f t="shared" si="34"/>
        <v>1.4019542392425805E-2</v>
      </c>
      <c r="F484" s="12">
        <f t="shared" si="35"/>
        <v>5.6833934017188796E-3</v>
      </c>
      <c r="G484" s="13">
        <f t="shared" si="36"/>
        <v>-0.64502164502164505</v>
      </c>
      <c r="H484" s="18">
        <f t="shared" si="37"/>
        <v>-9.0429082964131827E-3</v>
      </c>
    </row>
    <row r="485" spans="2:8" ht="15" x14ac:dyDescent="0.2">
      <c r="B485" s="3" t="s">
        <v>443</v>
      </c>
      <c r="C485" s="10">
        <v>338</v>
      </c>
      <c r="D485" s="10">
        <v>315</v>
      </c>
      <c r="E485" s="12">
        <f t="shared" si="34"/>
        <v>2.0513442981125205E-2</v>
      </c>
      <c r="F485" s="12">
        <f t="shared" si="35"/>
        <v>2.1832547823676184E-2</v>
      </c>
      <c r="G485" s="13">
        <f t="shared" si="36"/>
        <v>-6.8047337278106509E-2</v>
      </c>
      <c r="H485" s="18">
        <f t="shared" si="37"/>
        <v>-1.3958851732718334E-3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1</v>
      </c>
      <c r="E487" s="12" t="str">
        <f t="shared" si="34"/>
        <v/>
      </c>
      <c r="F487" s="12">
        <f t="shared" si="35"/>
        <v>6.9309675630718049E-5</v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0</v>
      </c>
      <c r="E488" s="12">
        <f t="shared" ref="E488:E499" si="38">+IF(C488=0,"",C488/C$294)</f>
        <v>6.0690659707471021E-5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6.9309675630718049E-5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40</v>
      </c>
      <c r="D491" s="10">
        <v>37</v>
      </c>
      <c r="E491" s="12">
        <f t="shared" si="38"/>
        <v>2.427626388298841E-3</v>
      </c>
      <c r="F491" s="12">
        <f t="shared" si="39"/>
        <v>2.5644579983365679E-3</v>
      </c>
      <c r="G491" s="13">
        <f t="shared" si="40"/>
        <v>-7.4999999999999997E-2</v>
      </c>
      <c r="H491" s="18">
        <f t="shared" si="41"/>
        <v>-1.8207197912241307E-4</v>
      </c>
    </row>
    <row r="492" spans="2:8" ht="15" x14ac:dyDescent="0.2">
      <c r="B492" s="3" t="s">
        <v>480</v>
      </c>
      <c r="C492" s="10">
        <v>9</v>
      </c>
      <c r="D492" s="10">
        <v>11</v>
      </c>
      <c r="E492" s="12">
        <f t="shared" si="38"/>
        <v>5.4621593736723924E-4</v>
      </c>
      <c r="F492" s="12">
        <f t="shared" si="39"/>
        <v>7.6240643193789851E-4</v>
      </c>
      <c r="G492" s="13">
        <f t="shared" si="40"/>
        <v>0.22222222222222221</v>
      </c>
      <c r="H492" s="18">
        <f t="shared" si="41"/>
        <v>1.2138131941494204E-4</v>
      </c>
    </row>
    <row r="493" spans="2:8" ht="15" x14ac:dyDescent="0.2">
      <c r="B493" s="3" t="s">
        <v>447</v>
      </c>
      <c r="C493" s="10">
        <v>1</v>
      </c>
      <c r="D493" s="10">
        <v>6</v>
      </c>
      <c r="E493" s="12">
        <f t="shared" si="38"/>
        <v>6.0690659707471021E-5</v>
      </c>
      <c r="F493" s="12">
        <f t="shared" si="39"/>
        <v>4.1585805378430829E-4</v>
      </c>
      <c r="G493" s="13">
        <f t="shared" si="40"/>
        <v>5</v>
      </c>
      <c r="H493" s="18">
        <f t="shared" si="41"/>
        <v>3.0345329853735513E-4</v>
      </c>
    </row>
    <row r="494" spans="2:8" ht="15" x14ac:dyDescent="0.2">
      <c r="B494" s="3" t="s">
        <v>448</v>
      </c>
      <c r="C494" s="10">
        <v>8</v>
      </c>
      <c r="D494" s="10">
        <v>11</v>
      </c>
      <c r="E494" s="12">
        <f t="shared" si="38"/>
        <v>4.8552527765976817E-4</v>
      </c>
      <c r="F494" s="12">
        <f t="shared" si="39"/>
        <v>7.6240643193789851E-4</v>
      </c>
      <c r="G494" s="13">
        <f t="shared" si="40"/>
        <v>0.375</v>
      </c>
      <c r="H494" s="18">
        <f t="shared" si="41"/>
        <v>1.8207197912241307E-4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7</v>
      </c>
      <c r="D497" s="10">
        <v>4</v>
      </c>
      <c r="E497" s="12">
        <f t="shared" si="38"/>
        <v>4.2483461795229715E-4</v>
      </c>
      <c r="F497" s="12">
        <f t="shared" si="39"/>
        <v>2.772387025228722E-4</v>
      </c>
      <c r="G497" s="13">
        <f t="shared" si="40"/>
        <v>-0.42857142857142855</v>
      </c>
      <c r="H497" s="18">
        <f t="shared" si="41"/>
        <v>-1.8207197912241304E-4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4771</v>
      </c>
      <c r="D505" s="40">
        <f>SUM(D506:D530)</f>
        <v>5077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6.4137497380004196E-2</v>
      </c>
      <c r="H505" s="41">
        <f>+IF(OR(AND(E505=""),(G505="")),"",E505*G505)</f>
        <v>6.4137497380004196E-2</v>
      </c>
    </row>
    <row r="506" spans="2:8" ht="15" x14ac:dyDescent="0.2">
      <c r="B506" s="3" t="s">
        <v>454</v>
      </c>
      <c r="C506" s="10">
        <v>15</v>
      </c>
      <c r="D506" s="10">
        <v>26</v>
      </c>
      <c r="E506" s="12">
        <f>+IF(C506=0,"",C506/C$505)</f>
        <v>3.1439949696080486E-3</v>
      </c>
      <c r="F506" s="12">
        <f>+IF(D506=0,"",D506/D$505)</f>
        <v>5.121134528264723E-3</v>
      </c>
      <c r="G506" s="13">
        <f>+IF(OR(AND(D506=0),(C506=0)),"0",((D506-C506)/C506))</f>
        <v>0.73333333333333328</v>
      </c>
      <c r="H506" s="18">
        <f>+IF(OR(AND(E506=""),(G506="")),"",E506*G506)</f>
        <v>2.3055963110459022E-3</v>
      </c>
    </row>
    <row r="507" spans="2:8" ht="15" x14ac:dyDescent="0.2">
      <c r="B507" s="3" t="s">
        <v>187</v>
      </c>
      <c r="C507" s="10">
        <v>579</v>
      </c>
      <c r="D507" s="10">
        <v>267</v>
      </c>
      <c r="E507" s="12">
        <f t="shared" ref="E507:E529" si="42">+IF(C507=0,"",C507/C$505)</f>
        <v>0.12135820582687068</v>
      </c>
      <c r="F507" s="12">
        <f t="shared" ref="F507:F529" si="43">+IF(D507=0,"",D507/D$505)</f>
        <v>5.2590112271026196E-2</v>
      </c>
      <c r="G507" s="13">
        <f t="shared" ref="G507:G529" si="44">+IF(OR(AND(D507=0),(C507=0)),"0",((D507-C507)/C507))</f>
        <v>-0.53886010362694303</v>
      </c>
      <c r="H507" s="18">
        <f t="shared" ref="H507:H530" si="45">+IF(OR(AND(E507=""),(G507="")),"",E507*G507)</f>
        <v>-6.5395095367847419E-2</v>
      </c>
    </row>
    <row r="508" spans="2:8" ht="15" x14ac:dyDescent="0.2">
      <c r="B508" s="3" t="s">
        <v>455</v>
      </c>
      <c r="C508" s="10">
        <v>358</v>
      </c>
      <c r="D508" s="10">
        <v>308</v>
      </c>
      <c r="E508" s="12">
        <f t="shared" si="42"/>
        <v>7.5036679941312093E-2</v>
      </c>
      <c r="F508" s="12">
        <f t="shared" si="43"/>
        <v>6.0665747488674412E-2</v>
      </c>
      <c r="G508" s="13">
        <f t="shared" si="44"/>
        <v>-0.13966480446927373</v>
      </c>
      <c r="H508" s="18">
        <f t="shared" si="45"/>
        <v>-1.0479983232026828E-2</v>
      </c>
    </row>
    <row r="509" spans="2:8" ht="15" x14ac:dyDescent="0.2">
      <c r="B509" s="3" t="s">
        <v>456</v>
      </c>
      <c r="C509" s="10">
        <v>879</v>
      </c>
      <c r="D509" s="10">
        <v>969</v>
      </c>
      <c r="E509" s="12">
        <f t="shared" si="42"/>
        <v>0.18423810521903164</v>
      </c>
      <c r="F509" s="12">
        <f t="shared" si="43"/>
        <v>0.19086074453417373</v>
      </c>
      <c r="G509" s="13">
        <f t="shared" si="44"/>
        <v>0.10238907849829351</v>
      </c>
      <c r="H509" s="18">
        <f t="shared" si="45"/>
        <v>1.8863969817648291E-2</v>
      </c>
    </row>
    <row r="510" spans="2:8" ht="15" x14ac:dyDescent="0.2">
      <c r="B510" s="3" t="s">
        <v>188</v>
      </c>
      <c r="C510" s="10">
        <v>27</v>
      </c>
      <c r="D510" s="10">
        <v>77</v>
      </c>
      <c r="E510" s="12">
        <f t="shared" si="42"/>
        <v>5.6591909452944874E-3</v>
      </c>
      <c r="F510" s="12">
        <f t="shared" si="43"/>
        <v>1.5166436872168603E-2</v>
      </c>
      <c r="G510" s="13">
        <f t="shared" si="44"/>
        <v>1.8518518518518519</v>
      </c>
      <c r="H510" s="18">
        <f t="shared" si="45"/>
        <v>1.0479983232026828E-2</v>
      </c>
    </row>
    <row r="511" spans="2:8" ht="15" x14ac:dyDescent="0.2">
      <c r="B511" s="3" t="s">
        <v>186</v>
      </c>
      <c r="C511" s="10">
        <v>5</v>
      </c>
      <c r="D511" s="10">
        <v>9</v>
      </c>
      <c r="E511" s="12">
        <f t="shared" si="42"/>
        <v>1.0479983232026828E-3</v>
      </c>
      <c r="F511" s="12">
        <f t="shared" si="43"/>
        <v>1.7727004136300964E-3</v>
      </c>
      <c r="G511" s="13">
        <f t="shared" si="44"/>
        <v>0.8</v>
      </c>
      <c r="H511" s="18">
        <f t="shared" si="45"/>
        <v>8.383986585621463E-4</v>
      </c>
    </row>
    <row r="512" spans="2:8" ht="15" x14ac:dyDescent="0.2">
      <c r="B512" s="3" t="s">
        <v>189</v>
      </c>
      <c r="C512" s="10">
        <v>5</v>
      </c>
      <c r="D512" s="10">
        <v>10</v>
      </c>
      <c r="E512" s="12">
        <f t="shared" si="42"/>
        <v>1.0479983232026828E-3</v>
      </c>
      <c r="F512" s="12">
        <f t="shared" si="43"/>
        <v>1.9696671262556626E-3</v>
      </c>
      <c r="G512" s="13">
        <f t="shared" si="44"/>
        <v>1</v>
      </c>
      <c r="H512" s="18">
        <f t="shared" si="45"/>
        <v>1.0479983232026828E-3</v>
      </c>
    </row>
    <row r="513" spans="2:8" ht="15" x14ac:dyDescent="0.2">
      <c r="B513" s="3" t="s">
        <v>457</v>
      </c>
      <c r="C513" s="10">
        <v>19</v>
      </c>
      <c r="D513" s="10">
        <v>2</v>
      </c>
      <c r="E513" s="12">
        <f t="shared" si="42"/>
        <v>3.9823936281701946E-3</v>
      </c>
      <c r="F513" s="12">
        <f t="shared" si="43"/>
        <v>3.9393342525113255E-4</v>
      </c>
      <c r="G513" s="13">
        <f t="shared" si="44"/>
        <v>-0.89473684210526316</v>
      </c>
      <c r="H513" s="18">
        <f t="shared" si="45"/>
        <v>-3.5631942988891213E-3</v>
      </c>
    </row>
    <row r="514" spans="2:8" ht="15" x14ac:dyDescent="0.2">
      <c r="B514" s="3" t="s">
        <v>458</v>
      </c>
      <c r="C514" s="10">
        <v>1</v>
      </c>
      <c r="D514" s="10">
        <v>4</v>
      </c>
      <c r="E514" s="12">
        <f t="shared" si="42"/>
        <v>2.0959966464053657E-4</v>
      </c>
      <c r="F514" s="12">
        <f t="shared" si="43"/>
        <v>7.878668505022651E-4</v>
      </c>
      <c r="G514" s="13">
        <f t="shared" si="44"/>
        <v>3</v>
      </c>
      <c r="H514" s="18">
        <f t="shared" si="45"/>
        <v>6.2879899392160969E-4</v>
      </c>
    </row>
    <row r="515" spans="2:8" ht="15" x14ac:dyDescent="0.2">
      <c r="B515" s="3" t="s">
        <v>565</v>
      </c>
      <c r="C515" s="10">
        <v>15</v>
      </c>
      <c r="D515" s="10">
        <v>81</v>
      </c>
      <c r="E515" s="12">
        <f t="shared" si="42"/>
        <v>3.1439949696080486E-3</v>
      </c>
      <c r="F515" s="12">
        <f t="shared" si="43"/>
        <v>1.5954303722670867E-2</v>
      </c>
      <c r="G515" s="13">
        <f t="shared" si="44"/>
        <v>4.4000000000000004</v>
      </c>
      <c r="H515" s="18">
        <f t="shared" si="45"/>
        <v>1.3833577866275416E-2</v>
      </c>
    </row>
    <row r="516" spans="2:8" ht="15" x14ac:dyDescent="0.2">
      <c r="B516" s="3" t="s">
        <v>459</v>
      </c>
      <c r="C516" s="10">
        <v>1</v>
      </c>
      <c r="D516" s="10">
        <v>2</v>
      </c>
      <c r="E516" s="12">
        <f t="shared" si="42"/>
        <v>2.0959966464053657E-4</v>
      </c>
      <c r="F516" s="12">
        <f t="shared" si="43"/>
        <v>3.9393342525113255E-4</v>
      </c>
      <c r="G516" s="13">
        <f t="shared" si="44"/>
        <v>1</v>
      </c>
      <c r="H516" s="18">
        <f t="shared" si="45"/>
        <v>2.0959966464053657E-4</v>
      </c>
    </row>
    <row r="517" spans="2:8" ht="15" x14ac:dyDescent="0.2">
      <c r="B517" s="3" t="s">
        <v>460</v>
      </c>
      <c r="C517" s="10">
        <v>142</v>
      </c>
      <c r="D517" s="10">
        <v>63</v>
      </c>
      <c r="E517" s="12">
        <f t="shared" si="42"/>
        <v>2.9763152378956194E-2</v>
      </c>
      <c r="F517" s="12">
        <f t="shared" si="43"/>
        <v>1.2408902895410676E-2</v>
      </c>
      <c r="G517" s="13">
        <f t="shared" si="44"/>
        <v>-0.55633802816901412</v>
      </c>
      <c r="H517" s="18">
        <f t="shared" si="45"/>
        <v>-1.655837350660239E-2</v>
      </c>
    </row>
    <row r="518" spans="2:8" ht="15" x14ac:dyDescent="0.2">
      <c r="B518" s="3" t="s">
        <v>190</v>
      </c>
      <c r="C518" s="10">
        <v>331</v>
      </c>
      <c r="D518" s="10">
        <v>241</v>
      </c>
      <c r="E518" s="12">
        <f t="shared" si="42"/>
        <v>6.9377488996017603E-2</v>
      </c>
      <c r="F518" s="12">
        <f t="shared" si="43"/>
        <v>4.7468977742761473E-2</v>
      </c>
      <c r="G518" s="13">
        <f t="shared" si="44"/>
        <v>-0.27190332326283989</v>
      </c>
      <c r="H518" s="18">
        <f t="shared" si="45"/>
        <v>-1.8863969817648291E-2</v>
      </c>
    </row>
    <row r="519" spans="2:8" ht="15" x14ac:dyDescent="0.2">
      <c r="B519" s="3" t="s">
        <v>192</v>
      </c>
      <c r="C519" s="10">
        <v>55</v>
      </c>
      <c r="D519" s="10">
        <v>43</v>
      </c>
      <c r="E519" s="12">
        <f t="shared" si="42"/>
        <v>1.1527981555229511E-2</v>
      </c>
      <c r="F519" s="12">
        <f t="shared" si="43"/>
        <v>8.4695686428993503E-3</v>
      </c>
      <c r="G519" s="13">
        <f t="shared" si="44"/>
        <v>-0.21818181818181817</v>
      </c>
      <c r="H519" s="18">
        <f t="shared" si="45"/>
        <v>-2.5151959756864388E-3</v>
      </c>
    </row>
    <row r="520" spans="2:8" ht="13.5" customHeight="1" x14ac:dyDescent="0.2">
      <c r="B520" s="3" t="s">
        <v>191</v>
      </c>
      <c r="C520" s="10">
        <v>4</v>
      </c>
      <c r="D520" s="10">
        <v>3</v>
      </c>
      <c r="E520" s="12">
        <f t="shared" si="42"/>
        <v>8.383986585621463E-4</v>
      </c>
      <c r="F520" s="12">
        <f t="shared" si="43"/>
        <v>5.9090013787669888E-4</v>
      </c>
      <c r="G520" s="13">
        <f t="shared" si="44"/>
        <v>-0.25</v>
      </c>
      <c r="H520" s="18">
        <f t="shared" si="45"/>
        <v>-2.0959966464053657E-4</v>
      </c>
    </row>
    <row r="521" spans="2:8" ht="13.5" customHeight="1" x14ac:dyDescent="0.2">
      <c r="B521" s="3" t="s">
        <v>461</v>
      </c>
      <c r="C521" s="10">
        <v>804</v>
      </c>
      <c r="D521" s="10">
        <v>1032</v>
      </c>
      <c r="E521" s="12">
        <f t="shared" si="42"/>
        <v>0.16851813037099142</v>
      </c>
      <c r="F521" s="12">
        <f t="shared" si="43"/>
        <v>0.20326964742958439</v>
      </c>
      <c r="G521" s="13">
        <f t="shared" si="44"/>
        <v>0.28358208955223879</v>
      </c>
      <c r="H521" s="18">
        <f t="shared" si="45"/>
        <v>4.7788723538042338E-2</v>
      </c>
    </row>
    <row r="522" spans="2:8" ht="25.5" customHeight="1" x14ac:dyDescent="0.2">
      <c r="B522" s="3" t="s">
        <v>193</v>
      </c>
      <c r="C522" s="10">
        <v>1307</v>
      </c>
      <c r="D522" s="10">
        <v>1772</v>
      </c>
      <c r="E522" s="12">
        <f t="shared" si="42"/>
        <v>0.27394676168518128</v>
      </c>
      <c r="F522" s="12">
        <f t="shared" si="43"/>
        <v>0.34902501477250347</v>
      </c>
      <c r="G522" s="13">
        <f t="shared" si="44"/>
        <v>0.35577658760520275</v>
      </c>
      <c r="H522" s="18">
        <f t="shared" si="45"/>
        <v>9.7463844057849497E-2</v>
      </c>
    </row>
    <row r="523" spans="2:8" ht="13.5" customHeight="1" x14ac:dyDescent="0.2">
      <c r="B523" s="3" t="s">
        <v>462</v>
      </c>
      <c r="C523" s="10">
        <v>4</v>
      </c>
      <c r="D523" s="10">
        <v>12</v>
      </c>
      <c r="E523" s="12">
        <f t="shared" si="42"/>
        <v>8.383986585621463E-4</v>
      </c>
      <c r="F523" s="12">
        <f t="shared" si="43"/>
        <v>2.3636005515067955E-3</v>
      </c>
      <c r="G523" s="13">
        <f t="shared" si="44"/>
        <v>2</v>
      </c>
      <c r="H523" s="18">
        <f t="shared" si="45"/>
        <v>1.6767973171242926E-3</v>
      </c>
    </row>
    <row r="524" spans="2:8" ht="12" customHeight="1" x14ac:dyDescent="0.2">
      <c r="B524" s="3" t="s">
        <v>194</v>
      </c>
      <c r="C524" s="10">
        <v>47</v>
      </c>
      <c r="D524" s="10">
        <v>20</v>
      </c>
      <c r="E524" s="12">
        <f t="shared" si="42"/>
        <v>9.8511842381052185E-3</v>
      </c>
      <c r="F524" s="12">
        <f t="shared" si="43"/>
        <v>3.9393342525113253E-3</v>
      </c>
      <c r="G524" s="13">
        <f t="shared" si="44"/>
        <v>-0.57446808510638303</v>
      </c>
      <c r="H524" s="18">
        <f t="shared" si="45"/>
        <v>-5.6591909452944874E-3</v>
      </c>
    </row>
    <row r="525" spans="2:8" ht="13.5" customHeight="1" x14ac:dyDescent="0.2">
      <c r="B525" s="3" t="s">
        <v>195</v>
      </c>
      <c r="C525" s="10">
        <v>0</v>
      </c>
      <c r="D525" s="10">
        <v>2</v>
      </c>
      <c r="E525" s="12" t="str">
        <f t="shared" si="42"/>
        <v/>
      </c>
      <c r="F525" s="12">
        <f t="shared" si="43"/>
        <v>3.9393342525113255E-4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54</v>
      </c>
      <c r="D526" s="10">
        <v>34</v>
      </c>
      <c r="E526" s="12">
        <f t="shared" si="42"/>
        <v>1.1318381890588975E-2</v>
      </c>
      <c r="F526" s="12">
        <f t="shared" si="43"/>
        <v>6.6968682292692537E-3</v>
      </c>
      <c r="G526" s="13">
        <f t="shared" si="44"/>
        <v>-0.37037037037037035</v>
      </c>
      <c r="H526" s="18">
        <f t="shared" si="45"/>
        <v>-4.1919932928107312E-3</v>
      </c>
    </row>
    <row r="527" spans="2:8" ht="15" x14ac:dyDescent="0.2">
      <c r="B527" s="3" t="s">
        <v>464</v>
      </c>
      <c r="C527" s="10">
        <v>0</v>
      </c>
      <c r="D527" s="10">
        <v>1</v>
      </c>
      <c r="E527" s="12" t="str">
        <f t="shared" si="42"/>
        <v/>
      </c>
      <c r="F527" s="12">
        <f t="shared" si="43"/>
        <v>1.9696671262556627E-4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5</v>
      </c>
      <c r="D528" s="10">
        <v>1</v>
      </c>
      <c r="E528" s="12">
        <f t="shared" si="42"/>
        <v>1.0479983232026828E-3</v>
      </c>
      <c r="F528" s="12">
        <f t="shared" si="43"/>
        <v>1.9696671262556627E-4</v>
      </c>
      <c r="G528" s="13">
        <f t="shared" si="44"/>
        <v>-0.8</v>
      </c>
      <c r="H528" s="18">
        <f t="shared" si="45"/>
        <v>-8.383986585621463E-4</v>
      </c>
    </row>
    <row r="529" spans="2:8" ht="15" x14ac:dyDescent="0.2">
      <c r="B529" s="3" t="s">
        <v>466</v>
      </c>
      <c r="C529" s="10">
        <v>83</v>
      </c>
      <c r="D529" s="10">
        <v>60</v>
      </c>
      <c r="E529" s="12">
        <f t="shared" si="42"/>
        <v>1.7396772165164536E-2</v>
      </c>
      <c r="F529" s="12">
        <f t="shared" si="43"/>
        <v>1.1818002757533978E-2</v>
      </c>
      <c r="G529" s="13">
        <f t="shared" si="44"/>
        <v>-0.27710843373493976</v>
      </c>
      <c r="H529" s="18">
        <f t="shared" si="45"/>
        <v>-4.8207922867323418E-3</v>
      </c>
    </row>
    <row r="530" spans="2:8" ht="15" x14ac:dyDescent="0.2">
      <c r="B530" s="3" t="s">
        <v>467</v>
      </c>
      <c r="C530" s="10">
        <v>31</v>
      </c>
      <c r="D530" s="10">
        <v>38</v>
      </c>
      <c r="E530" s="12">
        <f>+IF(C530=0,"",C530/C$505)</f>
        <v>6.4975896038566338E-3</v>
      </c>
      <c r="F530" s="12">
        <f>+IF(D530=0,"",D530/D$505)</f>
        <v>7.4847350797715186E-3</v>
      </c>
      <c r="G530" s="13">
        <f>+IF(OR(AND(D530=0),(C530=0)),"0",((D530-C530)/C530))</f>
        <v>0.22580645161290322</v>
      </c>
      <c r="H530" s="18">
        <f t="shared" si="45"/>
        <v>1.467197652483756E-3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548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502</v>
      </c>
      <c r="C8" s="45">
        <f>+C18+C70+C151+C294+C505</f>
        <v>37807</v>
      </c>
      <c r="D8" s="46">
        <f>+D18+D70+D151+D294+D505</f>
        <v>36954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-2.2561959425503212E-2</v>
      </c>
      <c r="H8" s="47">
        <f>+E8*G8</f>
        <v>-2.2561959425503212E-2</v>
      </c>
    </row>
    <row r="9" spans="2:8" ht="20.100000000000001" customHeight="1" x14ac:dyDescent="0.2">
      <c r="B9" s="33" t="s">
        <v>486</v>
      </c>
      <c r="C9" s="34">
        <v>1612</v>
      </c>
      <c r="D9" s="34">
        <f>D18</f>
        <v>193</v>
      </c>
      <c r="E9" s="35">
        <f t="shared" si="0"/>
        <v>4.2637606792392944E-2</v>
      </c>
      <c r="F9" s="35">
        <f t="shared" si="0"/>
        <v>5.2227093142826215E-3</v>
      </c>
      <c r="G9" s="35">
        <f t="shared" si="1"/>
        <v>-0.88027295285359797</v>
      </c>
      <c r="H9" s="35">
        <f>+IF(OR(AND(E9=""),(G9="")),"",E9*G9)</f>
        <v>-3.7532732033750363E-2</v>
      </c>
    </row>
    <row r="10" spans="2:8" ht="20.100000000000001" customHeight="1" x14ac:dyDescent="0.2">
      <c r="B10" s="33" t="s">
        <v>487</v>
      </c>
      <c r="C10" s="36">
        <v>4106</v>
      </c>
      <c r="D10" s="36">
        <f>D70</f>
        <v>1509</v>
      </c>
      <c r="E10" s="35">
        <f t="shared" si="0"/>
        <v>0.10860422673049965</v>
      </c>
      <c r="F10" s="35">
        <f t="shared" si="0"/>
        <v>4.0834551063484333E-2</v>
      </c>
      <c r="G10" s="35">
        <f t="shared" si="1"/>
        <v>-0.63248904042864096</v>
      </c>
      <c r="H10" s="35">
        <f>+IF(OR(AND(E10=""),(G10="")),"",E10*G10)</f>
        <v>-6.8690983151268273E-2</v>
      </c>
    </row>
    <row r="11" spans="2:8" ht="20.100000000000001" customHeight="1" x14ac:dyDescent="0.2">
      <c r="B11" s="33" t="s">
        <v>488</v>
      </c>
      <c r="C11" s="36">
        <v>4548</v>
      </c>
      <c r="D11" s="36">
        <f>D151</f>
        <v>4142</v>
      </c>
      <c r="E11" s="35">
        <f t="shared" si="0"/>
        <v>0.12029518343163964</v>
      </c>
      <c r="F11" s="35">
        <f t="shared" si="0"/>
        <v>0.11208529523190994</v>
      </c>
      <c r="G11" s="35">
        <f t="shared" si="1"/>
        <v>-8.9270008795074754E-2</v>
      </c>
      <c r="H11" s="35">
        <f>+IF(OR(AND(E11=""),(G11="")),"",E11*G11)</f>
        <v>-1.0738752082947601E-2</v>
      </c>
    </row>
    <row r="12" spans="2:8" ht="20.100000000000001" customHeight="1" x14ac:dyDescent="0.2">
      <c r="B12" s="33" t="s">
        <v>489</v>
      </c>
      <c r="C12" s="36">
        <v>8904</v>
      </c>
      <c r="D12" s="36">
        <f>D294</f>
        <v>8878</v>
      </c>
      <c r="E12" s="35">
        <f t="shared" si="0"/>
        <v>0.23551194223291982</v>
      </c>
      <c r="F12" s="35">
        <f t="shared" si="0"/>
        <v>0.24024462845700059</v>
      </c>
      <c r="G12" s="35">
        <f t="shared" si="1"/>
        <v>-2.9200359389038636E-3</v>
      </c>
      <c r="H12" s="35">
        <f>+IF(OR(AND(E12=""),(G12="")),"",E12*G12)</f>
        <v>-6.8770333536117656E-4</v>
      </c>
    </row>
    <row r="13" spans="2:8" ht="20.100000000000001" customHeight="1" x14ac:dyDescent="0.2">
      <c r="B13" s="33" t="s">
        <v>490</v>
      </c>
      <c r="C13" s="36">
        <v>12524</v>
      </c>
      <c r="D13" s="36">
        <f>D505</f>
        <v>22232</v>
      </c>
      <c r="E13" s="35">
        <f t="shared" si="0"/>
        <v>0.33126140661782211</v>
      </c>
      <c r="F13" s="35">
        <f t="shared" si="0"/>
        <v>0.6016128159333225</v>
      </c>
      <c r="G13" s="35">
        <f t="shared" si="1"/>
        <v>0.77515170871925898</v>
      </c>
      <c r="H13" s="35">
        <f>+IF(OR(AND(E13=""),(G13="")),"",E13*G13)</f>
        <v>0.25677784537255005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349</v>
      </c>
      <c r="D18" s="40">
        <f>SUM(D19:D64)</f>
        <v>193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-0.44699140401146131</v>
      </c>
      <c r="H18" s="41">
        <f>+IF(OR(AND(E18=""),(G18="")),"",E18*G18)</f>
        <v>-0.44699140401146131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18</v>
      </c>
      <c r="D20" s="10">
        <v>9</v>
      </c>
      <c r="E20" s="8">
        <f t="shared" ref="E20:E64" si="2">+IF(C20=0,"",C20/C$18)</f>
        <v>5.1575931232091692E-2</v>
      </c>
      <c r="F20" s="8">
        <f t="shared" ref="F20:F64" si="3">+IF(D20=0,"",D20/D$18)</f>
        <v>4.6632124352331605E-2</v>
      </c>
      <c r="G20" s="13">
        <f t="shared" ref="G20:G64" si="4">+IF(OR(AND(D20=0),(C20=0)),"0",((D20-C20)/C20))</f>
        <v>-0.5</v>
      </c>
      <c r="H20" s="18">
        <f t="shared" ref="H20:H64" si="5">+IF(OR(AND(E20=""),(G20="")),"",E20*G20)</f>
        <v>-2.5787965616045846E-2</v>
      </c>
    </row>
    <row r="21" spans="2:8" ht="25.5" customHeight="1" x14ac:dyDescent="0.2">
      <c r="B21" s="3" t="s">
        <v>1</v>
      </c>
      <c r="C21" s="10">
        <v>1</v>
      </c>
      <c r="D21" s="10">
        <v>1</v>
      </c>
      <c r="E21" s="8">
        <f t="shared" si="2"/>
        <v>2.8653295128939827E-3</v>
      </c>
      <c r="F21" s="8">
        <f t="shared" si="3"/>
        <v>5.1813471502590676E-3</v>
      </c>
      <c r="G21" s="13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3</v>
      </c>
      <c r="D22" s="10">
        <v>1</v>
      </c>
      <c r="E22" s="8">
        <f t="shared" si="2"/>
        <v>8.5959885386819486E-3</v>
      </c>
      <c r="F22" s="8">
        <f t="shared" si="3"/>
        <v>5.1813471502590676E-3</v>
      </c>
      <c r="G22" s="13">
        <f t="shared" si="4"/>
        <v>-0.66666666666666663</v>
      </c>
      <c r="H22" s="18">
        <f t="shared" si="5"/>
        <v>-5.7306590257879654E-3</v>
      </c>
    </row>
    <row r="23" spans="2:8" ht="30" x14ac:dyDescent="0.2">
      <c r="B23" s="3" t="s">
        <v>198</v>
      </c>
      <c r="C23" s="10">
        <v>1</v>
      </c>
      <c r="D23" s="10">
        <v>1</v>
      </c>
      <c r="E23" s="8">
        <f t="shared" si="2"/>
        <v>2.8653295128939827E-3</v>
      </c>
      <c r="F23" s="8">
        <f t="shared" si="3"/>
        <v>5.1813471502590676E-3</v>
      </c>
      <c r="G23" s="13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10">
        <v>1</v>
      </c>
      <c r="D24" s="10">
        <v>1</v>
      </c>
      <c r="E24" s="8">
        <f t="shared" si="2"/>
        <v>2.8653295128939827E-3</v>
      </c>
      <c r="F24" s="8">
        <f t="shared" si="3"/>
        <v>5.1813471502590676E-3</v>
      </c>
      <c r="G24" s="13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5</v>
      </c>
      <c r="D25" s="10">
        <v>4</v>
      </c>
      <c r="E25" s="8">
        <f t="shared" si="2"/>
        <v>1.4326647564469915E-2</v>
      </c>
      <c r="F25" s="8">
        <f t="shared" si="3"/>
        <v>2.072538860103627E-2</v>
      </c>
      <c r="G25" s="13">
        <f t="shared" si="4"/>
        <v>-0.2</v>
      </c>
      <c r="H25" s="18">
        <f t="shared" si="5"/>
        <v>-2.8653295128939832E-3</v>
      </c>
    </row>
    <row r="26" spans="2:8" ht="15" x14ac:dyDescent="0.2">
      <c r="B26" s="3" t="s">
        <v>6</v>
      </c>
      <c r="C26" s="10">
        <v>7</v>
      </c>
      <c r="D26" s="10">
        <v>5</v>
      </c>
      <c r="E26" s="8">
        <f t="shared" si="2"/>
        <v>2.0057306590257881E-2</v>
      </c>
      <c r="F26" s="8">
        <f t="shared" si="3"/>
        <v>2.5906735751295335E-2</v>
      </c>
      <c r="G26" s="13">
        <f t="shared" si="4"/>
        <v>-0.2857142857142857</v>
      </c>
      <c r="H26" s="18">
        <f t="shared" si="5"/>
        <v>-5.7306590257879654E-3</v>
      </c>
    </row>
    <row r="27" spans="2:8" ht="15" x14ac:dyDescent="0.2">
      <c r="B27" s="3" t="s">
        <v>3</v>
      </c>
      <c r="C27" s="10">
        <v>1</v>
      </c>
      <c r="D27" s="10">
        <v>1</v>
      </c>
      <c r="E27" s="8">
        <f t="shared" si="2"/>
        <v>2.8653295128939827E-3</v>
      </c>
      <c r="F27" s="8">
        <f t="shared" si="3"/>
        <v>5.1813471502590676E-3</v>
      </c>
      <c r="G27" s="13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33</v>
      </c>
      <c r="D28" s="10">
        <v>13</v>
      </c>
      <c r="E28" s="8">
        <f t="shared" si="2"/>
        <v>9.4555873925501438E-2</v>
      </c>
      <c r="F28" s="8">
        <f t="shared" si="3"/>
        <v>6.7357512953367879E-2</v>
      </c>
      <c r="G28" s="13">
        <f t="shared" si="4"/>
        <v>-0.60606060606060608</v>
      </c>
      <c r="H28" s="18">
        <f t="shared" si="5"/>
        <v>-5.730659025787966E-2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3</v>
      </c>
      <c r="D30" s="10">
        <v>4</v>
      </c>
      <c r="E30" s="8">
        <f t="shared" si="2"/>
        <v>8.5959885386819486E-3</v>
      </c>
      <c r="F30" s="8">
        <f t="shared" si="3"/>
        <v>2.072538860103627E-2</v>
      </c>
      <c r="G30" s="13">
        <f t="shared" si="4"/>
        <v>0.33333333333333331</v>
      </c>
      <c r="H30" s="18">
        <f t="shared" si="5"/>
        <v>2.8653295128939827E-3</v>
      </c>
    </row>
    <row r="31" spans="2:8" ht="15" x14ac:dyDescent="0.2">
      <c r="B31" s="3" t="s">
        <v>4</v>
      </c>
      <c r="C31" s="10">
        <v>1</v>
      </c>
      <c r="D31" s="10">
        <v>0</v>
      </c>
      <c r="E31" s="8">
        <f t="shared" si="2"/>
        <v>2.8653295128939827E-3</v>
      </c>
      <c r="F31" s="8" t="str">
        <f t="shared" si="3"/>
        <v/>
      </c>
      <c r="G31" s="13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1</v>
      </c>
      <c r="D33" s="10">
        <v>0</v>
      </c>
      <c r="E33" s="8">
        <f t="shared" si="2"/>
        <v>2.8653295128939827E-3</v>
      </c>
      <c r="F33" s="8" t="str">
        <f t="shared" si="3"/>
        <v/>
      </c>
      <c r="G33" s="13" t="str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0</v>
      </c>
      <c r="D34" s="10">
        <v>3</v>
      </c>
      <c r="E34" s="8" t="str">
        <f t="shared" si="2"/>
        <v/>
      </c>
      <c r="F34" s="8">
        <f t="shared" si="3"/>
        <v>1.5544041450777202E-2</v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7</v>
      </c>
      <c r="D35" s="10">
        <v>0</v>
      </c>
      <c r="E35" s="8">
        <f t="shared" si="2"/>
        <v>2.0057306590257881E-2</v>
      </c>
      <c r="F35" s="8" t="str">
        <f t="shared" si="3"/>
        <v/>
      </c>
      <c r="G35" s="13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1</v>
      </c>
      <c r="D36" s="10">
        <v>5</v>
      </c>
      <c r="E36" s="8">
        <f t="shared" si="2"/>
        <v>2.8653295128939827E-3</v>
      </c>
      <c r="F36" s="8">
        <f t="shared" si="3"/>
        <v>2.5906735751295335E-2</v>
      </c>
      <c r="G36" s="13">
        <f t="shared" si="4"/>
        <v>4</v>
      </c>
      <c r="H36" s="18">
        <f t="shared" si="5"/>
        <v>1.1461318051575931E-2</v>
      </c>
    </row>
    <row r="37" spans="2:8" ht="15" x14ac:dyDescent="0.2">
      <c r="B37" s="3" t="s">
        <v>8</v>
      </c>
      <c r="C37" s="10">
        <v>3</v>
      </c>
      <c r="D37" s="10">
        <v>2</v>
      </c>
      <c r="E37" s="8">
        <f t="shared" si="2"/>
        <v>8.5959885386819486E-3</v>
      </c>
      <c r="F37" s="8">
        <f t="shared" si="3"/>
        <v>1.0362694300518135E-2</v>
      </c>
      <c r="G37" s="13">
        <f t="shared" si="4"/>
        <v>-0.33333333333333331</v>
      </c>
      <c r="H37" s="18">
        <f t="shared" si="5"/>
        <v>-2.8653295128939827E-3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2.8653295128939827E-3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5.1813471502590676E-3</v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5.1813471502590676E-3</v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2</v>
      </c>
      <c r="D41" s="10">
        <v>1</v>
      </c>
      <c r="E41" s="8">
        <f t="shared" si="2"/>
        <v>5.7306590257879654E-3</v>
      </c>
      <c r="F41" s="8">
        <f t="shared" si="3"/>
        <v>5.1813471502590676E-3</v>
      </c>
      <c r="G41" s="13">
        <f t="shared" si="4"/>
        <v>-0.5</v>
      </c>
      <c r="H41" s="18">
        <f t="shared" si="5"/>
        <v>-2.8653295128939827E-3</v>
      </c>
    </row>
    <row r="42" spans="2:8" ht="30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5.1813471502590676E-3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17</v>
      </c>
      <c r="D43" s="10">
        <v>2</v>
      </c>
      <c r="E43" s="8">
        <f t="shared" si="2"/>
        <v>4.8710601719197708E-2</v>
      </c>
      <c r="F43" s="8">
        <f t="shared" si="3"/>
        <v>1.0362694300518135E-2</v>
      </c>
      <c r="G43" s="13">
        <f t="shared" si="4"/>
        <v>-0.88235294117647056</v>
      </c>
      <c r="H43" s="18">
        <f t="shared" si="5"/>
        <v>-4.2979942693409739E-2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2.8653295128939827E-3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4</v>
      </c>
      <c r="D45" s="10">
        <v>1</v>
      </c>
      <c r="E45" s="8">
        <f t="shared" si="2"/>
        <v>1.1461318051575931E-2</v>
      </c>
      <c r="F45" s="8">
        <f t="shared" si="3"/>
        <v>5.1813471502590676E-3</v>
      </c>
      <c r="G45" s="13">
        <f t="shared" si="4"/>
        <v>-0.75</v>
      </c>
      <c r="H45" s="18">
        <f t="shared" si="5"/>
        <v>-8.5959885386819486E-3</v>
      </c>
    </row>
    <row r="46" spans="2:8" ht="15" x14ac:dyDescent="0.2">
      <c r="B46" s="3" t="s">
        <v>213</v>
      </c>
      <c r="C46" s="10">
        <v>2</v>
      </c>
      <c r="D46" s="10">
        <v>0</v>
      </c>
      <c r="E46" s="8">
        <f t="shared" si="2"/>
        <v>5.7306590257879654E-3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1</v>
      </c>
      <c r="D47" s="10">
        <v>1</v>
      </c>
      <c r="E47" s="8">
        <f t="shared" si="2"/>
        <v>2.8653295128939827E-3</v>
      </c>
      <c r="F47" s="8">
        <f t="shared" si="3"/>
        <v>5.1813471502590676E-3</v>
      </c>
      <c r="G47" s="13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27</v>
      </c>
      <c r="D48" s="10">
        <v>40</v>
      </c>
      <c r="E48" s="8">
        <f t="shared" si="2"/>
        <v>7.7363896848137534E-2</v>
      </c>
      <c r="F48" s="8">
        <f t="shared" si="3"/>
        <v>0.20725388601036268</v>
      </c>
      <c r="G48" s="13">
        <f t="shared" si="4"/>
        <v>0.48148148148148145</v>
      </c>
      <c r="H48" s="18">
        <f t="shared" si="5"/>
        <v>3.7249283667621771E-2</v>
      </c>
    </row>
    <row r="49" spans="2:8" ht="15" x14ac:dyDescent="0.2">
      <c r="B49" s="3" t="s">
        <v>16</v>
      </c>
      <c r="C49" s="10">
        <v>10</v>
      </c>
      <c r="D49" s="10">
        <v>3</v>
      </c>
      <c r="E49" s="8">
        <f t="shared" si="2"/>
        <v>2.865329512893983E-2</v>
      </c>
      <c r="F49" s="8">
        <f t="shared" si="3"/>
        <v>1.5544041450777202E-2</v>
      </c>
      <c r="G49" s="13">
        <f t="shared" si="4"/>
        <v>-0.7</v>
      </c>
      <c r="H49" s="18">
        <f t="shared" si="5"/>
        <v>-2.0057306590257881E-2</v>
      </c>
    </row>
    <row r="50" spans="2:8" ht="15" x14ac:dyDescent="0.2">
      <c r="B50" s="3" t="s">
        <v>15</v>
      </c>
      <c r="C50" s="10">
        <v>36</v>
      </c>
      <c r="D50" s="10">
        <v>54</v>
      </c>
      <c r="E50" s="8">
        <f t="shared" si="2"/>
        <v>0.10315186246418338</v>
      </c>
      <c r="F50" s="8">
        <f t="shared" si="3"/>
        <v>0.27979274611398963</v>
      </c>
      <c r="G50" s="13">
        <f t="shared" si="4"/>
        <v>0.5</v>
      </c>
      <c r="H50" s="18">
        <f t="shared" si="5"/>
        <v>5.1575931232091692E-2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2</v>
      </c>
      <c r="D52" s="10">
        <v>14</v>
      </c>
      <c r="E52" s="8">
        <f t="shared" si="2"/>
        <v>5.7306590257879654E-3</v>
      </c>
      <c r="F52" s="8">
        <f t="shared" si="3"/>
        <v>7.2538860103626937E-2</v>
      </c>
      <c r="G52" s="13">
        <f t="shared" si="4"/>
        <v>6</v>
      </c>
      <c r="H52" s="18">
        <f t="shared" si="5"/>
        <v>3.4383954154727794E-2</v>
      </c>
    </row>
    <row r="53" spans="2:8" ht="15" x14ac:dyDescent="0.2">
      <c r="B53" s="3" t="s">
        <v>12</v>
      </c>
      <c r="C53" s="10">
        <v>3</v>
      </c>
      <c r="D53" s="10">
        <v>7</v>
      </c>
      <c r="E53" s="8">
        <f t="shared" si="2"/>
        <v>8.5959885386819486E-3</v>
      </c>
      <c r="F53" s="8">
        <f t="shared" si="3"/>
        <v>3.6269430051813469E-2</v>
      </c>
      <c r="G53" s="13">
        <f t="shared" si="4"/>
        <v>1.3333333333333333</v>
      </c>
      <c r="H53" s="18">
        <f t="shared" si="5"/>
        <v>1.1461318051575931E-2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122</v>
      </c>
      <c r="D58" s="10">
        <v>3</v>
      </c>
      <c r="E58" s="8">
        <f t="shared" si="2"/>
        <v>0.34957020057306593</v>
      </c>
      <c r="F58" s="8">
        <f t="shared" si="3"/>
        <v>1.5544041450777202E-2</v>
      </c>
      <c r="G58" s="13">
        <f t="shared" si="4"/>
        <v>-0.97540983606557374</v>
      </c>
      <c r="H58" s="18">
        <f t="shared" si="5"/>
        <v>-0.34097421203438399</v>
      </c>
    </row>
    <row r="59" spans="2:8" ht="15" x14ac:dyDescent="0.2">
      <c r="B59" s="3" t="s">
        <v>217</v>
      </c>
      <c r="C59" s="10">
        <v>3</v>
      </c>
      <c r="D59" s="10">
        <v>0</v>
      </c>
      <c r="E59" s="8">
        <f t="shared" si="2"/>
        <v>8.5959885386819486E-3</v>
      </c>
      <c r="F59" s="8" t="str">
        <f t="shared" si="3"/>
        <v/>
      </c>
      <c r="G59" s="13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21</v>
      </c>
      <c r="D60" s="10">
        <v>7</v>
      </c>
      <c r="E60" s="8">
        <f t="shared" si="2"/>
        <v>6.0171919770773637E-2</v>
      </c>
      <c r="F60" s="8">
        <f t="shared" si="3"/>
        <v>3.6269430051813469E-2</v>
      </c>
      <c r="G60" s="13">
        <f t="shared" si="4"/>
        <v>-0.66666666666666663</v>
      </c>
      <c r="H60" s="18">
        <f t="shared" si="5"/>
        <v>-4.0114613180515755E-2</v>
      </c>
    </row>
    <row r="61" spans="2:8" ht="15" x14ac:dyDescent="0.2">
      <c r="B61" s="3" t="s">
        <v>219</v>
      </c>
      <c r="C61" s="10">
        <v>0</v>
      </c>
      <c r="D61" s="10">
        <v>2</v>
      </c>
      <c r="E61" s="8" t="str">
        <f t="shared" si="2"/>
        <v/>
      </c>
      <c r="F61" s="8">
        <f t="shared" si="3"/>
        <v>1.0362694300518135E-2</v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1</v>
      </c>
      <c r="E62" s="8" t="str">
        <f t="shared" si="2"/>
        <v/>
      </c>
      <c r="F62" s="8">
        <f t="shared" si="3"/>
        <v>5.1813471502590676E-3</v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5</v>
      </c>
      <c r="D63" s="10">
        <v>2</v>
      </c>
      <c r="E63" s="8">
        <f t="shared" si="2"/>
        <v>1.4326647564469915E-2</v>
      </c>
      <c r="F63" s="8">
        <f t="shared" si="3"/>
        <v>1.0362694300518135E-2</v>
      </c>
      <c r="G63" s="13">
        <f t="shared" si="4"/>
        <v>-0.6</v>
      </c>
      <c r="H63" s="18">
        <f t="shared" si="5"/>
        <v>-8.5959885386819486E-3</v>
      </c>
    </row>
    <row r="64" spans="2:8" ht="13.5" customHeight="1" x14ac:dyDescent="0.2">
      <c r="B64" s="3" t="s">
        <v>221</v>
      </c>
      <c r="C64" s="10">
        <v>6</v>
      </c>
      <c r="D64" s="10">
        <v>2</v>
      </c>
      <c r="E64" s="8">
        <f t="shared" si="2"/>
        <v>1.7191977077363897E-2</v>
      </c>
      <c r="F64" s="8">
        <f t="shared" si="3"/>
        <v>1.0362694300518135E-2</v>
      </c>
      <c r="G64" s="13">
        <f t="shared" si="4"/>
        <v>-0.66666666666666663</v>
      </c>
      <c r="H64" s="18">
        <f t="shared" si="5"/>
        <v>-1.1461318051575931E-2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2331</v>
      </c>
      <c r="D70" s="40">
        <f>SUM(D71:D145)</f>
        <v>1509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-0.35263835263835264</v>
      </c>
      <c r="H70" s="41">
        <f>+IF(OR(AND(E70=""),(G70="")),"",E70*G70)</f>
        <v>-0.35263835263835264</v>
      </c>
    </row>
    <row r="71" spans="2:8" ht="15" x14ac:dyDescent="0.2">
      <c r="B71" s="3" t="s">
        <v>20</v>
      </c>
      <c r="C71" s="10">
        <v>110</v>
      </c>
      <c r="D71" s="10">
        <v>70</v>
      </c>
      <c r="E71" s="12">
        <f>+IF(C71=0,"",C71/C$70)</f>
        <v>4.7190047190047192E-2</v>
      </c>
      <c r="F71" s="12">
        <f>+IF(D71=0,"",D71/D$70)</f>
        <v>4.6388336646785953E-2</v>
      </c>
      <c r="G71" s="13">
        <f>+IF(OR(AND(D71=0),(C71=0)),"0",((D71-C71)/C71))</f>
        <v>-0.36363636363636365</v>
      </c>
      <c r="H71" s="18">
        <f>+IF(OR(AND(E71=""),(G71="")),"",E71*G71)</f>
        <v>-1.7160017160017162E-2</v>
      </c>
    </row>
    <row r="72" spans="2:8" ht="15" x14ac:dyDescent="0.2">
      <c r="B72" s="3" t="s">
        <v>21</v>
      </c>
      <c r="C72" s="10">
        <v>26</v>
      </c>
      <c r="D72" s="10">
        <v>12</v>
      </c>
      <c r="E72" s="12">
        <f t="shared" ref="E72:E135" si="6">+IF(C72=0,"",C72/C$70)</f>
        <v>1.1154011154011155E-2</v>
      </c>
      <c r="F72" s="12">
        <f t="shared" ref="F72:F135" si="7">+IF(D72=0,"",D72/D$70)</f>
        <v>7.9522862823061622E-3</v>
      </c>
      <c r="G72" s="13">
        <f t="shared" ref="G72:G135" si="8">+IF(OR(AND(D72=0),(C72=0)),"0",((D72-C72)/C72))</f>
        <v>-0.53846153846153844</v>
      </c>
      <c r="H72" s="18">
        <f t="shared" ref="H72:H135" si="9">+IF(OR(AND(E72=""),(G72="")),"",E72*G72)</f>
        <v>-6.006006006006006E-3</v>
      </c>
    </row>
    <row r="73" spans="2:8" ht="15" x14ac:dyDescent="0.2">
      <c r="B73" s="3" t="s">
        <v>22</v>
      </c>
      <c r="C73" s="10">
        <v>35</v>
      </c>
      <c r="D73" s="10">
        <v>9</v>
      </c>
      <c r="E73" s="12">
        <f t="shared" si="6"/>
        <v>1.5015015015015015E-2</v>
      </c>
      <c r="F73" s="12">
        <f t="shared" si="7"/>
        <v>5.9642147117296221E-3</v>
      </c>
      <c r="G73" s="13">
        <f t="shared" si="8"/>
        <v>-0.74285714285714288</v>
      </c>
      <c r="H73" s="18">
        <f t="shared" si="9"/>
        <v>-1.1154011154011155E-2</v>
      </c>
    </row>
    <row r="74" spans="2:8" ht="15" x14ac:dyDescent="0.2">
      <c r="B74" s="3" t="s">
        <v>222</v>
      </c>
      <c r="C74" s="10">
        <v>147</v>
      </c>
      <c r="D74" s="10">
        <v>101</v>
      </c>
      <c r="E74" s="12">
        <f t="shared" si="6"/>
        <v>6.3063063063063057E-2</v>
      </c>
      <c r="F74" s="12">
        <f t="shared" si="7"/>
        <v>6.6931742876076866E-2</v>
      </c>
      <c r="G74" s="13">
        <f t="shared" si="8"/>
        <v>-0.31292517006802723</v>
      </c>
      <c r="H74" s="18">
        <f t="shared" si="9"/>
        <v>-1.9734019734019732E-2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1</v>
      </c>
      <c r="D76" s="10">
        <v>1</v>
      </c>
      <c r="E76" s="12">
        <f t="shared" si="6"/>
        <v>4.29000429000429E-4</v>
      </c>
      <c r="F76" s="12">
        <f t="shared" si="7"/>
        <v>6.6269052352551359E-4</v>
      </c>
      <c r="G76" s="13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3</v>
      </c>
      <c r="D77" s="10">
        <v>4</v>
      </c>
      <c r="E77" s="12">
        <f t="shared" si="6"/>
        <v>1.287001287001287E-3</v>
      </c>
      <c r="F77" s="12">
        <f t="shared" si="7"/>
        <v>2.6507620941020544E-3</v>
      </c>
      <c r="G77" s="13">
        <f t="shared" si="8"/>
        <v>0.33333333333333331</v>
      </c>
      <c r="H77" s="18">
        <f t="shared" si="9"/>
        <v>4.2900042900042895E-4</v>
      </c>
    </row>
    <row r="78" spans="2:8" ht="15" x14ac:dyDescent="0.2">
      <c r="B78" s="3" t="s">
        <v>225</v>
      </c>
      <c r="C78" s="10">
        <v>0</v>
      </c>
      <c r="D78" s="10">
        <v>2</v>
      </c>
      <c r="E78" s="12" t="str">
        <f t="shared" si="6"/>
        <v/>
      </c>
      <c r="F78" s="12">
        <f t="shared" si="7"/>
        <v>1.3253810470510272E-3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4</v>
      </c>
      <c r="D80" s="10">
        <v>8</v>
      </c>
      <c r="E80" s="12">
        <f t="shared" si="6"/>
        <v>1.716001716001716E-3</v>
      </c>
      <c r="F80" s="12">
        <f t="shared" si="7"/>
        <v>5.3015241882041087E-3</v>
      </c>
      <c r="G80" s="13">
        <f t="shared" si="8"/>
        <v>1</v>
      </c>
      <c r="H80" s="18">
        <f t="shared" si="9"/>
        <v>1.716001716001716E-3</v>
      </c>
    </row>
    <row r="81" spans="2:8" ht="15" x14ac:dyDescent="0.2">
      <c r="B81" s="3" t="s">
        <v>24</v>
      </c>
      <c r="C81" s="10">
        <v>0</v>
      </c>
      <c r="D81" s="10">
        <v>6</v>
      </c>
      <c r="E81" s="12" t="str">
        <f t="shared" si="6"/>
        <v/>
      </c>
      <c r="F81" s="12">
        <f t="shared" si="7"/>
        <v>3.9761431411530811E-3</v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178</v>
      </c>
      <c r="D82" s="10">
        <v>42</v>
      </c>
      <c r="E82" s="12">
        <f t="shared" si="6"/>
        <v>7.6362076362076356E-2</v>
      </c>
      <c r="F82" s="12">
        <f t="shared" si="7"/>
        <v>2.7833001988071572E-2</v>
      </c>
      <c r="G82" s="13">
        <f t="shared" si="8"/>
        <v>-0.7640449438202247</v>
      </c>
      <c r="H82" s="18">
        <f t="shared" si="9"/>
        <v>-5.8344058344058335E-2</v>
      </c>
    </row>
    <row r="83" spans="2:8" ht="15" x14ac:dyDescent="0.2">
      <c r="B83" s="3" t="s">
        <v>229</v>
      </c>
      <c r="C83" s="10">
        <v>39</v>
      </c>
      <c r="D83" s="10">
        <v>38</v>
      </c>
      <c r="E83" s="12">
        <f t="shared" si="6"/>
        <v>1.6731016731016731E-2</v>
      </c>
      <c r="F83" s="12">
        <f t="shared" si="7"/>
        <v>2.5182239893969515E-2</v>
      </c>
      <c r="G83" s="13">
        <f t="shared" si="8"/>
        <v>-2.564102564102564E-2</v>
      </c>
      <c r="H83" s="18">
        <f t="shared" si="9"/>
        <v>-4.29000429000429E-4</v>
      </c>
    </row>
    <row r="84" spans="2:8" ht="15" x14ac:dyDescent="0.2">
      <c r="B84" s="3" t="s">
        <v>230</v>
      </c>
      <c r="C84" s="10">
        <v>11</v>
      </c>
      <c r="D84" s="10">
        <v>14</v>
      </c>
      <c r="E84" s="12">
        <f t="shared" si="6"/>
        <v>4.7190047190047192E-3</v>
      </c>
      <c r="F84" s="12">
        <f t="shared" si="7"/>
        <v>9.2776673293571907E-3</v>
      </c>
      <c r="G84" s="13">
        <f t="shared" si="8"/>
        <v>0.27272727272727271</v>
      </c>
      <c r="H84" s="18">
        <f t="shared" si="9"/>
        <v>1.287001287001287E-3</v>
      </c>
    </row>
    <row r="85" spans="2:8" ht="15" x14ac:dyDescent="0.2">
      <c r="B85" s="3" t="s">
        <v>28</v>
      </c>
      <c r="C85" s="10">
        <v>13</v>
      </c>
      <c r="D85" s="10">
        <v>2</v>
      </c>
      <c r="E85" s="12">
        <f t="shared" si="6"/>
        <v>5.5770055770055773E-3</v>
      </c>
      <c r="F85" s="12">
        <f t="shared" si="7"/>
        <v>1.3253810470510272E-3</v>
      </c>
      <c r="G85" s="13">
        <f t="shared" si="8"/>
        <v>-0.84615384615384615</v>
      </c>
      <c r="H85" s="18">
        <f t="shared" si="9"/>
        <v>-4.7190047190047192E-3</v>
      </c>
    </row>
    <row r="86" spans="2:8" ht="15" x14ac:dyDescent="0.2">
      <c r="B86" s="3" t="s">
        <v>231</v>
      </c>
      <c r="C86" s="10">
        <v>38</v>
      </c>
      <c r="D86" s="10">
        <v>20</v>
      </c>
      <c r="E86" s="12">
        <f t="shared" si="6"/>
        <v>1.6302016302016303E-2</v>
      </c>
      <c r="F86" s="12">
        <f t="shared" si="7"/>
        <v>1.3253810470510271E-2</v>
      </c>
      <c r="G86" s="13">
        <f t="shared" si="8"/>
        <v>-0.47368421052631576</v>
      </c>
      <c r="H86" s="18">
        <f t="shared" si="9"/>
        <v>-7.7220077220077222E-3</v>
      </c>
    </row>
    <row r="87" spans="2:8" ht="15" x14ac:dyDescent="0.2">
      <c r="B87" s="3" t="s">
        <v>232</v>
      </c>
      <c r="C87" s="10">
        <v>2</v>
      </c>
      <c r="D87" s="10">
        <v>4</v>
      </c>
      <c r="E87" s="12">
        <f t="shared" si="6"/>
        <v>8.5800085800085801E-4</v>
      </c>
      <c r="F87" s="12">
        <f t="shared" si="7"/>
        <v>2.6507620941020544E-3</v>
      </c>
      <c r="G87" s="13">
        <f t="shared" si="8"/>
        <v>1</v>
      </c>
      <c r="H87" s="18">
        <f t="shared" si="9"/>
        <v>8.5800085800085801E-4</v>
      </c>
    </row>
    <row r="88" spans="2:8" ht="15" x14ac:dyDescent="0.2">
      <c r="B88" s="3" t="s">
        <v>233</v>
      </c>
      <c r="C88" s="10">
        <v>18</v>
      </c>
      <c r="D88" s="10">
        <v>14</v>
      </c>
      <c r="E88" s="12">
        <f t="shared" si="6"/>
        <v>7.7220077220077222E-3</v>
      </c>
      <c r="F88" s="12">
        <f t="shared" si="7"/>
        <v>9.2776673293571907E-3</v>
      </c>
      <c r="G88" s="13">
        <f t="shared" si="8"/>
        <v>-0.22222222222222221</v>
      </c>
      <c r="H88" s="18">
        <f t="shared" si="9"/>
        <v>-1.716001716001716E-3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1</v>
      </c>
      <c r="D90" s="10">
        <v>1</v>
      </c>
      <c r="E90" s="12">
        <f t="shared" si="6"/>
        <v>4.29000429000429E-4</v>
      </c>
      <c r="F90" s="12">
        <f t="shared" si="7"/>
        <v>6.6269052352551359E-4</v>
      </c>
      <c r="G90" s="13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0</v>
      </c>
      <c r="D91" s="10">
        <v>1</v>
      </c>
      <c r="E91" s="12" t="str">
        <f t="shared" si="6"/>
        <v/>
      </c>
      <c r="F91" s="12">
        <f t="shared" si="7"/>
        <v>6.6269052352551359E-4</v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117</v>
      </c>
      <c r="D92" s="10">
        <v>44</v>
      </c>
      <c r="E92" s="12">
        <f t="shared" si="6"/>
        <v>5.019305019305019E-2</v>
      </c>
      <c r="F92" s="12">
        <f t="shared" si="7"/>
        <v>2.9158383035122599E-2</v>
      </c>
      <c r="G92" s="13">
        <f t="shared" si="8"/>
        <v>-0.62393162393162394</v>
      </c>
      <c r="H92" s="18">
        <f t="shared" si="9"/>
        <v>-3.1317031317031313E-2</v>
      </c>
    </row>
    <row r="93" spans="2:8" ht="15" x14ac:dyDescent="0.2">
      <c r="B93" s="3" t="s">
        <v>560</v>
      </c>
      <c r="C93" s="10">
        <v>92</v>
      </c>
      <c r="D93" s="10">
        <v>32</v>
      </c>
      <c r="E93" s="12">
        <f t="shared" si="6"/>
        <v>3.9468039468039465E-2</v>
      </c>
      <c r="F93" s="12">
        <f t="shared" si="7"/>
        <v>2.1206096752816435E-2</v>
      </c>
      <c r="G93" s="13">
        <f t="shared" si="8"/>
        <v>-0.65217391304347827</v>
      </c>
      <c r="H93" s="18">
        <f t="shared" si="9"/>
        <v>-2.5740025740025738E-2</v>
      </c>
    </row>
    <row r="94" spans="2:8" ht="15" x14ac:dyDescent="0.2">
      <c r="B94" s="3" t="s">
        <v>25</v>
      </c>
      <c r="C94" s="10">
        <v>31</v>
      </c>
      <c r="D94" s="10">
        <v>23</v>
      </c>
      <c r="E94" s="12">
        <f t="shared" si="6"/>
        <v>1.3299013299013299E-2</v>
      </c>
      <c r="F94" s="12">
        <f t="shared" si="7"/>
        <v>1.5241882041086813E-2</v>
      </c>
      <c r="G94" s="13">
        <f t="shared" si="8"/>
        <v>-0.25806451612903225</v>
      </c>
      <c r="H94" s="18">
        <f t="shared" si="9"/>
        <v>-3.4320034320034316E-3</v>
      </c>
    </row>
    <row r="95" spans="2:8" ht="15" x14ac:dyDescent="0.2">
      <c r="B95" s="3" t="s">
        <v>27</v>
      </c>
      <c r="C95" s="10">
        <v>6</v>
      </c>
      <c r="D95" s="10">
        <v>4</v>
      </c>
      <c r="E95" s="12">
        <f t="shared" si="6"/>
        <v>2.5740025740025739E-3</v>
      </c>
      <c r="F95" s="12">
        <f t="shared" si="7"/>
        <v>2.6507620941020544E-3</v>
      </c>
      <c r="G95" s="13">
        <f t="shared" si="8"/>
        <v>-0.33333333333333331</v>
      </c>
      <c r="H95" s="18">
        <f t="shared" si="9"/>
        <v>-8.580008580008579E-4</v>
      </c>
    </row>
    <row r="96" spans="2:8" ht="15" x14ac:dyDescent="0.2">
      <c r="B96" s="3" t="s">
        <v>236</v>
      </c>
      <c r="C96" s="10">
        <v>2</v>
      </c>
      <c r="D96" s="10">
        <v>1</v>
      </c>
      <c r="E96" s="12">
        <f t="shared" si="6"/>
        <v>8.5800085800085801E-4</v>
      </c>
      <c r="F96" s="12">
        <f t="shared" si="7"/>
        <v>6.6269052352551359E-4</v>
      </c>
      <c r="G96" s="13">
        <f t="shared" si="8"/>
        <v>-0.5</v>
      </c>
      <c r="H96" s="18">
        <f t="shared" si="9"/>
        <v>-4.29000429000429E-4</v>
      </c>
    </row>
    <row r="97" spans="2:8" ht="15" x14ac:dyDescent="0.2">
      <c r="B97" s="3" t="s">
        <v>237</v>
      </c>
      <c r="C97" s="10">
        <v>1</v>
      </c>
      <c r="D97" s="10">
        <v>1</v>
      </c>
      <c r="E97" s="12">
        <f t="shared" si="6"/>
        <v>4.29000429000429E-4</v>
      </c>
      <c r="F97" s="12">
        <f t="shared" si="7"/>
        <v>6.6269052352551359E-4</v>
      </c>
      <c r="G97" s="13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77</v>
      </c>
      <c r="D98" s="10">
        <v>231</v>
      </c>
      <c r="E98" s="12">
        <f t="shared" si="6"/>
        <v>3.3033033033033031E-2</v>
      </c>
      <c r="F98" s="12">
        <f t="shared" si="7"/>
        <v>0.15308151093439365</v>
      </c>
      <c r="G98" s="13">
        <f t="shared" si="8"/>
        <v>2</v>
      </c>
      <c r="H98" s="18">
        <f t="shared" si="9"/>
        <v>6.6066066066066062E-2</v>
      </c>
    </row>
    <row r="99" spans="2:8" ht="15" x14ac:dyDescent="0.2">
      <c r="B99" s="3" t="s">
        <v>239</v>
      </c>
      <c r="C99" s="10">
        <v>110</v>
      </c>
      <c r="D99" s="10">
        <v>43</v>
      </c>
      <c r="E99" s="12">
        <f t="shared" si="6"/>
        <v>4.7190047190047192E-2</v>
      </c>
      <c r="F99" s="12">
        <f t="shared" si="7"/>
        <v>2.8495692511597084E-2</v>
      </c>
      <c r="G99" s="13">
        <f t="shared" si="8"/>
        <v>-0.60909090909090913</v>
      </c>
      <c r="H99" s="18">
        <f t="shared" si="9"/>
        <v>-2.8743028743028746E-2</v>
      </c>
    </row>
    <row r="100" spans="2:8" ht="15" x14ac:dyDescent="0.2">
      <c r="B100" s="3" t="s">
        <v>240</v>
      </c>
      <c r="C100" s="10">
        <v>4</v>
      </c>
      <c r="D100" s="10">
        <v>3</v>
      </c>
      <c r="E100" s="12">
        <f t="shared" si="6"/>
        <v>1.716001716001716E-3</v>
      </c>
      <c r="F100" s="12">
        <f t="shared" si="7"/>
        <v>1.9880715705765406E-3</v>
      </c>
      <c r="G100" s="13">
        <f t="shared" si="8"/>
        <v>-0.25</v>
      </c>
      <c r="H100" s="18">
        <f t="shared" si="9"/>
        <v>-4.29000429000429E-4</v>
      </c>
    </row>
    <row r="101" spans="2:8" ht="15" x14ac:dyDescent="0.2">
      <c r="B101" s="3" t="s">
        <v>241</v>
      </c>
      <c r="C101" s="10">
        <v>9</v>
      </c>
      <c r="D101" s="10">
        <v>1</v>
      </c>
      <c r="E101" s="12">
        <f t="shared" si="6"/>
        <v>3.8610038610038611E-3</v>
      </c>
      <c r="F101" s="12">
        <f t="shared" si="7"/>
        <v>6.6269052352551359E-4</v>
      </c>
      <c r="G101" s="13">
        <f t="shared" si="8"/>
        <v>-0.88888888888888884</v>
      </c>
      <c r="H101" s="18">
        <f t="shared" si="9"/>
        <v>-3.432003432003432E-3</v>
      </c>
    </row>
    <row r="102" spans="2:8" ht="15" x14ac:dyDescent="0.2">
      <c r="B102" s="3" t="s">
        <v>242</v>
      </c>
      <c r="C102" s="10">
        <v>10</v>
      </c>
      <c r="D102" s="10">
        <v>9</v>
      </c>
      <c r="E102" s="12">
        <f t="shared" si="6"/>
        <v>4.2900042900042897E-3</v>
      </c>
      <c r="F102" s="12">
        <f t="shared" si="7"/>
        <v>5.9642147117296221E-3</v>
      </c>
      <c r="G102" s="13">
        <f t="shared" si="8"/>
        <v>-0.1</v>
      </c>
      <c r="H102" s="18">
        <f t="shared" si="9"/>
        <v>-4.29000429000429E-4</v>
      </c>
    </row>
    <row r="103" spans="2:8" ht="15" x14ac:dyDescent="0.2">
      <c r="B103" s="3" t="s">
        <v>243</v>
      </c>
      <c r="C103" s="10">
        <v>19</v>
      </c>
      <c r="D103" s="10">
        <v>6</v>
      </c>
      <c r="E103" s="12">
        <f t="shared" si="6"/>
        <v>8.1510081510081517E-3</v>
      </c>
      <c r="F103" s="12">
        <f t="shared" si="7"/>
        <v>3.9761431411530811E-3</v>
      </c>
      <c r="G103" s="13">
        <f t="shared" si="8"/>
        <v>-0.68421052631578949</v>
      </c>
      <c r="H103" s="18">
        <f t="shared" si="9"/>
        <v>-5.5770055770055773E-3</v>
      </c>
    </row>
    <row r="104" spans="2:8" ht="15" x14ac:dyDescent="0.2">
      <c r="B104" s="3" t="s">
        <v>34</v>
      </c>
      <c r="C104" s="10">
        <v>16</v>
      </c>
      <c r="D104" s="10">
        <v>6</v>
      </c>
      <c r="E104" s="12">
        <f t="shared" si="6"/>
        <v>6.8640068640068641E-3</v>
      </c>
      <c r="F104" s="12">
        <f t="shared" si="7"/>
        <v>3.9761431411530811E-3</v>
      </c>
      <c r="G104" s="13">
        <f t="shared" si="8"/>
        <v>-0.625</v>
      </c>
      <c r="H104" s="18">
        <f t="shared" si="9"/>
        <v>-4.2900042900042897E-3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112</v>
      </c>
      <c r="D107" s="10">
        <v>26</v>
      </c>
      <c r="E107" s="12">
        <f t="shared" si="6"/>
        <v>4.8048048048048048E-2</v>
      </c>
      <c r="F107" s="12">
        <f t="shared" si="7"/>
        <v>1.7229953611663355E-2</v>
      </c>
      <c r="G107" s="13">
        <f t="shared" si="8"/>
        <v>-0.7678571428571429</v>
      </c>
      <c r="H107" s="18">
        <f t="shared" si="9"/>
        <v>-3.6894036894036898E-2</v>
      </c>
    </row>
    <row r="108" spans="2:8" ht="15" x14ac:dyDescent="0.2">
      <c r="B108" s="3" t="s">
        <v>31</v>
      </c>
      <c r="C108" s="10">
        <v>2</v>
      </c>
      <c r="D108" s="10">
        <v>5</v>
      </c>
      <c r="E108" s="12">
        <f t="shared" si="6"/>
        <v>8.5800085800085801E-4</v>
      </c>
      <c r="F108" s="12">
        <f t="shared" si="7"/>
        <v>3.3134526176275677E-3</v>
      </c>
      <c r="G108" s="13">
        <f t="shared" si="8"/>
        <v>1.5</v>
      </c>
      <c r="H108" s="18">
        <f t="shared" si="9"/>
        <v>1.287001287001287E-3</v>
      </c>
    </row>
    <row r="109" spans="2:8" ht="15" x14ac:dyDescent="0.2">
      <c r="B109" s="3" t="s">
        <v>247</v>
      </c>
      <c r="C109" s="10">
        <v>4</v>
      </c>
      <c r="D109" s="10">
        <v>2</v>
      </c>
      <c r="E109" s="12">
        <f t="shared" si="6"/>
        <v>1.716001716001716E-3</v>
      </c>
      <c r="F109" s="12">
        <f t="shared" si="7"/>
        <v>1.3253810470510272E-3</v>
      </c>
      <c r="G109" s="13">
        <f t="shared" si="8"/>
        <v>-0.5</v>
      </c>
      <c r="H109" s="18">
        <f t="shared" si="9"/>
        <v>-8.5800085800085801E-4</v>
      </c>
    </row>
    <row r="110" spans="2:8" ht="15" x14ac:dyDescent="0.2">
      <c r="B110" s="3" t="s">
        <v>32</v>
      </c>
      <c r="C110" s="10">
        <v>9</v>
      </c>
      <c r="D110" s="10">
        <v>9</v>
      </c>
      <c r="E110" s="12">
        <f t="shared" si="6"/>
        <v>3.8610038610038611E-3</v>
      </c>
      <c r="F110" s="12">
        <f t="shared" si="7"/>
        <v>5.9642147117296221E-3</v>
      </c>
      <c r="G110" s="13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2</v>
      </c>
      <c r="D111" s="10">
        <v>8</v>
      </c>
      <c r="E111" s="12">
        <f t="shared" si="6"/>
        <v>8.5800085800085801E-4</v>
      </c>
      <c r="F111" s="12">
        <f t="shared" si="7"/>
        <v>5.3015241882041087E-3</v>
      </c>
      <c r="G111" s="13">
        <f t="shared" si="8"/>
        <v>3</v>
      </c>
      <c r="H111" s="18">
        <f t="shared" si="9"/>
        <v>2.5740025740025739E-3</v>
      </c>
    </row>
    <row r="112" spans="2:8" ht="15" x14ac:dyDescent="0.2">
      <c r="B112" s="3" t="s">
        <v>33</v>
      </c>
      <c r="C112" s="10">
        <v>185</v>
      </c>
      <c r="D112" s="10">
        <v>21</v>
      </c>
      <c r="E112" s="12">
        <f t="shared" si="6"/>
        <v>7.9365079365079361E-2</v>
      </c>
      <c r="F112" s="12">
        <f t="shared" si="7"/>
        <v>1.3916500994035786E-2</v>
      </c>
      <c r="G112" s="13">
        <f t="shared" si="8"/>
        <v>-0.88648648648648654</v>
      </c>
      <c r="H112" s="18">
        <f t="shared" si="9"/>
        <v>-7.035607035607036E-2</v>
      </c>
    </row>
    <row r="113" spans="2:8" ht="15" x14ac:dyDescent="0.2">
      <c r="B113" s="3" t="s">
        <v>248</v>
      </c>
      <c r="C113" s="10">
        <v>55</v>
      </c>
      <c r="D113" s="10">
        <v>47</v>
      </c>
      <c r="E113" s="12">
        <f t="shared" si="6"/>
        <v>2.3595023595023596E-2</v>
      </c>
      <c r="F113" s="12">
        <f t="shared" si="7"/>
        <v>3.1146454605699137E-2</v>
      </c>
      <c r="G113" s="13">
        <f t="shared" si="8"/>
        <v>-0.14545454545454545</v>
      </c>
      <c r="H113" s="18">
        <f t="shared" si="9"/>
        <v>-3.432003432003432E-3</v>
      </c>
    </row>
    <row r="114" spans="2:8" ht="15" x14ac:dyDescent="0.2">
      <c r="B114" s="3" t="s">
        <v>38</v>
      </c>
      <c r="C114" s="10">
        <v>2</v>
      </c>
      <c r="D114" s="10">
        <v>1</v>
      </c>
      <c r="E114" s="12">
        <f t="shared" si="6"/>
        <v>8.5800085800085801E-4</v>
      </c>
      <c r="F114" s="12">
        <f t="shared" si="7"/>
        <v>6.6269052352551359E-4</v>
      </c>
      <c r="G114" s="13">
        <f t="shared" si="8"/>
        <v>-0.5</v>
      </c>
      <c r="H114" s="18">
        <f t="shared" si="9"/>
        <v>-4.29000429000429E-4</v>
      </c>
    </row>
    <row r="115" spans="2:8" ht="15" x14ac:dyDescent="0.2">
      <c r="B115" s="3" t="s">
        <v>40</v>
      </c>
      <c r="C115" s="10">
        <v>172</v>
      </c>
      <c r="D115" s="10">
        <v>146</v>
      </c>
      <c r="E115" s="12">
        <f t="shared" si="6"/>
        <v>7.3788073788073782E-2</v>
      </c>
      <c r="F115" s="12">
        <f t="shared" si="7"/>
        <v>9.6752816434724984E-2</v>
      </c>
      <c r="G115" s="13">
        <f t="shared" si="8"/>
        <v>-0.15116279069767441</v>
      </c>
      <c r="H115" s="18">
        <f t="shared" si="9"/>
        <v>-1.1154011154011153E-2</v>
      </c>
    </row>
    <row r="116" spans="2:8" ht="15" x14ac:dyDescent="0.2">
      <c r="B116" s="3" t="s">
        <v>249</v>
      </c>
      <c r="C116" s="10">
        <v>73</v>
      </c>
      <c r="D116" s="10">
        <v>24</v>
      </c>
      <c r="E116" s="12">
        <f t="shared" si="6"/>
        <v>3.131703131703132E-2</v>
      </c>
      <c r="F116" s="12">
        <f t="shared" si="7"/>
        <v>1.5904572564612324E-2</v>
      </c>
      <c r="G116" s="13">
        <f t="shared" si="8"/>
        <v>-0.67123287671232879</v>
      </c>
      <c r="H116" s="18">
        <f t="shared" si="9"/>
        <v>-2.1021021021021023E-2</v>
      </c>
    </row>
    <row r="117" spans="2:8" ht="15" x14ac:dyDescent="0.2">
      <c r="B117" s="3" t="s">
        <v>250</v>
      </c>
      <c r="C117" s="10">
        <v>2</v>
      </c>
      <c r="D117" s="10">
        <v>1</v>
      </c>
      <c r="E117" s="12">
        <f t="shared" si="6"/>
        <v>8.5800085800085801E-4</v>
      </c>
      <c r="F117" s="12">
        <f t="shared" si="7"/>
        <v>6.6269052352551359E-4</v>
      </c>
      <c r="G117" s="13">
        <f t="shared" si="8"/>
        <v>-0.5</v>
      </c>
      <c r="H117" s="18">
        <f t="shared" si="9"/>
        <v>-4.29000429000429E-4</v>
      </c>
    </row>
    <row r="118" spans="2:8" ht="15" x14ac:dyDescent="0.2">
      <c r="B118" s="3" t="s">
        <v>251</v>
      </c>
      <c r="C118" s="10">
        <v>93</v>
      </c>
      <c r="D118" s="10">
        <v>47</v>
      </c>
      <c r="E118" s="12">
        <f t="shared" si="6"/>
        <v>3.9897039897039896E-2</v>
      </c>
      <c r="F118" s="12">
        <f t="shared" si="7"/>
        <v>3.1146454605699137E-2</v>
      </c>
      <c r="G118" s="13">
        <f t="shared" si="8"/>
        <v>-0.4946236559139785</v>
      </c>
      <c r="H118" s="18">
        <f t="shared" si="9"/>
        <v>-1.9734019734019732E-2</v>
      </c>
    </row>
    <row r="119" spans="2:8" ht="15" x14ac:dyDescent="0.2">
      <c r="B119" s="3" t="s">
        <v>252</v>
      </c>
      <c r="C119" s="10">
        <v>95</v>
      </c>
      <c r="D119" s="10">
        <v>103</v>
      </c>
      <c r="E119" s="12">
        <f t="shared" si="6"/>
        <v>4.0755040755040758E-2</v>
      </c>
      <c r="F119" s="12">
        <f t="shared" si="7"/>
        <v>6.8257123923127896E-2</v>
      </c>
      <c r="G119" s="13">
        <f t="shared" si="8"/>
        <v>8.4210526315789472E-2</v>
      </c>
      <c r="H119" s="18">
        <f t="shared" si="9"/>
        <v>3.432003432003432E-3</v>
      </c>
    </row>
    <row r="120" spans="2:8" ht="15" x14ac:dyDescent="0.2">
      <c r="B120" s="3" t="s">
        <v>253</v>
      </c>
      <c r="C120" s="10">
        <v>104</v>
      </c>
      <c r="D120" s="10">
        <v>56</v>
      </c>
      <c r="E120" s="12">
        <f t="shared" si="6"/>
        <v>4.4616044616044619E-2</v>
      </c>
      <c r="F120" s="12">
        <f t="shared" si="7"/>
        <v>3.7110669317428763E-2</v>
      </c>
      <c r="G120" s="13">
        <f t="shared" si="8"/>
        <v>-0.46153846153846156</v>
      </c>
      <c r="H120" s="18">
        <f t="shared" si="9"/>
        <v>-2.0592020592020595E-2</v>
      </c>
    </row>
    <row r="121" spans="2:8" ht="15" x14ac:dyDescent="0.2">
      <c r="B121" s="3" t="s">
        <v>35</v>
      </c>
      <c r="C121" s="10">
        <v>91</v>
      </c>
      <c r="D121" s="10">
        <v>71</v>
      </c>
      <c r="E121" s="12">
        <f t="shared" si="6"/>
        <v>3.903903903903904E-2</v>
      </c>
      <c r="F121" s="12">
        <f t="shared" si="7"/>
        <v>4.7051027170311462E-2</v>
      </c>
      <c r="G121" s="13">
        <f t="shared" si="8"/>
        <v>-0.21978021978021978</v>
      </c>
      <c r="H121" s="18">
        <f t="shared" si="9"/>
        <v>-8.5800085800085794E-3</v>
      </c>
    </row>
    <row r="122" spans="2:8" ht="15" x14ac:dyDescent="0.2">
      <c r="B122" s="3" t="s">
        <v>39</v>
      </c>
      <c r="C122" s="10">
        <v>4</v>
      </c>
      <c r="D122" s="10">
        <v>2</v>
      </c>
      <c r="E122" s="12">
        <f t="shared" si="6"/>
        <v>1.716001716001716E-3</v>
      </c>
      <c r="F122" s="12">
        <f t="shared" si="7"/>
        <v>1.3253810470510272E-3</v>
      </c>
      <c r="G122" s="13">
        <f t="shared" si="8"/>
        <v>-0.5</v>
      </c>
      <c r="H122" s="18">
        <f t="shared" si="9"/>
        <v>-8.5800085800085801E-4</v>
      </c>
    </row>
    <row r="123" spans="2:8" ht="15" x14ac:dyDescent="0.2">
      <c r="B123" s="3" t="s">
        <v>37</v>
      </c>
      <c r="C123" s="10">
        <v>22</v>
      </c>
      <c r="D123" s="10">
        <v>55</v>
      </c>
      <c r="E123" s="12">
        <f t="shared" si="6"/>
        <v>9.4380094380094384E-3</v>
      </c>
      <c r="F123" s="12">
        <f t="shared" si="7"/>
        <v>3.6447978793903248E-2</v>
      </c>
      <c r="G123" s="13">
        <f t="shared" si="8"/>
        <v>1.5</v>
      </c>
      <c r="H123" s="18">
        <f t="shared" si="9"/>
        <v>1.4157014157014158E-2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6"/>
        <v/>
      </c>
      <c r="F124" s="12">
        <f t="shared" si="7"/>
        <v>6.6269052352551359E-4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15</v>
      </c>
      <c r="D125" s="10">
        <v>18</v>
      </c>
      <c r="E125" s="12">
        <f t="shared" si="6"/>
        <v>6.4350064350064346E-3</v>
      </c>
      <c r="F125" s="12">
        <f t="shared" si="7"/>
        <v>1.1928429423459244E-2</v>
      </c>
      <c r="G125" s="13">
        <f t="shared" si="8"/>
        <v>0.2</v>
      </c>
      <c r="H125" s="18">
        <f t="shared" si="9"/>
        <v>1.287001287001287E-3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41</v>
      </c>
      <c r="D127" s="10">
        <v>18</v>
      </c>
      <c r="E127" s="12">
        <f t="shared" si="6"/>
        <v>1.758901758901759E-2</v>
      </c>
      <c r="F127" s="12">
        <f t="shared" si="7"/>
        <v>1.1928429423459244E-2</v>
      </c>
      <c r="G127" s="13">
        <f t="shared" si="8"/>
        <v>-0.56097560975609762</v>
      </c>
      <c r="H127" s="18">
        <f t="shared" si="9"/>
        <v>-9.8670098670098679E-3</v>
      </c>
    </row>
    <row r="128" spans="2:8" ht="15" x14ac:dyDescent="0.2">
      <c r="B128" s="3" t="s">
        <v>257</v>
      </c>
      <c r="C128" s="10">
        <v>24</v>
      </c>
      <c r="D128" s="10">
        <v>11</v>
      </c>
      <c r="E128" s="12">
        <f t="shared" si="6"/>
        <v>1.0296010296010296E-2</v>
      </c>
      <c r="F128" s="12">
        <f t="shared" si="7"/>
        <v>7.2895957587806497E-3</v>
      </c>
      <c r="G128" s="13">
        <f t="shared" si="8"/>
        <v>-0.54166666666666663</v>
      </c>
      <c r="H128" s="18">
        <f t="shared" si="9"/>
        <v>-5.5770055770055765E-3</v>
      </c>
    </row>
    <row r="129" spans="2:8" ht="30" x14ac:dyDescent="0.2">
      <c r="B129" s="3" t="s">
        <v>258</v>
      </c>
      <c r="C129" s="10">
        <v>11</v>
      </c>
      <c r="D129" s="10">
        <v>14</v>
      </c>
      <c r="E129" s="12">
        <f t="shared" si="6"/>
        <v>4.7190047190047192E-3</v>
      </c>
      <c r="F129" s="12">
        <f t="shared" si="7"/>
        <v>9.2776673293571907E-3</v>
      </c>
      <c r="G129" s="13">
        <f t="shared" si="8"/>
        <v>0.27272727272727271</v>
      </c>
      <c r="H129" s="18">
        <f t="shared" si="9"/>
        <v>1.287001287001287E-3</v>
      </c>
    </row>
    <row r="130" spans="2:8" ht="30" x14ac:dyDescent="0.2">
      <c r="B130" s="3" t="s">
        <v>259</v>
      </c>
      <c r="C130" s="10">
        <v>3</v>
      </c>
      <c r="D130" s="10">
        <v>2</v>
      </c>
      <c r="E130" s="12">
        <f t="shared" si="6"/>
        <v>1.287001287001287E-3</v>
      </c>
      <c r="F130" s="12">
        <f t="shared" si="7"/>
        <v>1.3253810470510272E-3</v>
      </c>
      <c r="G130" s="13">
        <f t="shared" si="8"/>
        <v>-0.33333333333333331</v>
      </c>
      <c r="H130" s="18">
        <f t="shared" si="9"/>
        <v>-4.2900042900042895E-4</v>
      </c>
    </row>
    <row r="131" spans="2:8" ht="30" x14ac:dyDescent="0.2">
      <c r="B131" s="3" t="s">
        <v>260</v>
      </c>
      <c r="C131" s="10">
        <v>19</v>
      </c>
      <c r="D131" s="10">
        <v>28</v>
      </c>
      <c r="E131" s="12">
        <f t="shared" si="6"/>
        <v>8.1510081510081517E-3</v>
      </c>
      <c r="F131" s="12">
        <f t="shared" si="7"/>
        <v>1.8555334658714381E-2</v>
      </c>
      <c r="G131" s="13">
        <f t="shared" si="8"/>
        <v>0.47368421052631576</v>
      </c>
      <c r="H131" s="18">
        <f t="shared" si="9"/>
        <v>3.8610038610038611E-3</v>
      </c>
    </row>
    <row r="132" spans="2:8" ht="15" x14ac:dyDescent="0.2">
      <c r="B132" s="3" t="s">
        <v>50</v>
      </c>
      <c r="C132" s="10">
        <v>3</v>
      </c>
      <c r="D132" s="10">
        <v>1</v>
      </c>
      <c r="E132" s="12">
        <f t="shared" si="6"/>
        <v>1.287001287001287E-3</v>
      </c>
      <c r="F132" s="12">
        <f t="shared" si="7"/>
        <v>6.6269052352551359E-4</v>
      </c>
      <c r="G132" s="13">
        <f t="shared" si="8"/>
        <v>-0.66666666666666663</v>
      </c>
      <c r="H132" s="18">
        <f t="shared" si="9"/>
        <v>-8.580008580008579E-4</v>
      </c>
    </row>
    <row r="133" spans="2:8" ht="15" x14ac:dyDescent="0.2">
      <c r="B133" s="3" t="s">
        <v>45</v>
      </c>
      <c r="C133" s="10">
        <v>1</v>
      </c>
      <c r="D133" s="10">
        <v>0</v>
      </c>
      <c r="E133" s="12">
        <f t="shared" si="6"/>
        <v>4.29000429000429E-4</v>
      </c>
      <c r="F133" s="12" t="str">
        <f t="shared" si="7"/>
        <v/>
      </c>
      <c r="G133" s="13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5</v>
      </c>
      <c r="D134" s="10">
        <v>2</v>
      </c>
      <c r="E134" s="12">
        <f t="shared" si="6"/>
        <v>2.1450021450021449E-3</v>
      </c>
      <c r="F134" s="12">
        <f t="shared" si="7"/>
        <v>1.3253810470510272E-3</v>
      </c>
      <c r="G134" s="13">
        <f t="shared" si="8"/>
        <v>-0.6</v>
      </c>
      <c r="H134" s="18">
        <f t="shared" si="9"/>
        <v>-1.287001287001287E-3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6.6269052352551359E-4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15</v>
      </c>
      <c r="E136" s="12" t="str">
        <f t="shared" ref="E136:E145" si="10">+IF(C136=0,"",C136/C$70)</f>
        <v/>
      </c>
      <c r="F136" s="12">
        <f t="shared" ref="F136:F145" si="11">+IF(D136=0,"",D136/D$70)</f>
        <v>9.9403578528827041E-3</v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11</v>
      </c>
      <c r="D137" s="10">
        <v>5</v>
      </c>
      <c r="E137" s="12">
        <f t="shared" si="10"/>
        <v>4.7190047190047192E-3</v>
      </c>
      <c r="F137" s="12">
        <f t="shared" si="11"/>
        <v>3.3134526176275677E-3</v>
      </c>
      <c r="G137" s="13">
        <f t="shared" si="12"/>
        <v>-0.54545454545454541</v>
      </c>
      <c r="H137" s="18">
        <f t="shared" si="13"/>
        <v>-2.5740025740025739E-3</v>
      </c>
    </row>
    <row r="138" spans="2:8" ht="15" x14ac:dyDescent="0.2">
      <c r="B138" s="3" t="s">
        <v>261</v>
      </c>
      <c r="C138" s="10">
        <v>6</v>
      </c>
      <c r="D138" s="10">
        <v>0</v>
      </c>
      <c r="E138" s="12">
        <f t="shared" si="10"/>
        <v>2.5740025740025739E-3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6</v>
      </c>
      <c r="D139" s="10">
        <v>8</v>
      </c>
      <c r="E139" s="12">
        <f t="shared" si="10"/>
        <v>2.5740025740025739E-3</v>
      </c>
      <c r="F139" s="12">
        <f t="shared" si="11"/>
        <v>5.3015241882041087E-3</v>
      </c>
      <c r="G139" s="13">
        <f t="shared" si="12"/>
        <v>0.33333333333333331</v>
      </c>
      <c r="H139" s="18">
        <f t="shared" si="13"/>
        <v>8.580008580008579E-4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4</v>
      </c>
      <c r="D141" s="10">
        <v>1</v>
      </c>
      <c r="E141" s="12">
        <f t="shared" si="10"/>
        <v>1.716001716001716E-3</v>
      </c>
      <c r="F141" s="12">
        <f t="shared" si="11"/>
        <v>6.6269052352551359E-4</v>
      </c>
      <c r="G141" s="13">
        <f t="shared" si="12"/>
        <v>-0.75</v>
      </c>
      <c r="H141" s="18">
        <f t="shared" si="13"/>
        <v>-1.287001287001287E-3</v>
      </c>
    </row>
    <row r="142" spans="2:8" ht="15" x14ac:dyDescent="0.2">
      <c r="B142" s="3" t="s">
        <v>264</v>
      </c>
      <c r="C142" s="10">
        <v>21</v>
      </c>
      <c r="D142" s="10">
        <v>4</v>
      </c>
      <c r="E142" s="12">
        <f t="shared" si="10"/>
        <v>9.0090090090090089E-3</v>
      </c>
      <c r="F142" s="12">
        <f t="shared" si="11"/>
        <v>2.6507620941020544E-3</v>
      </c>
      <c r="G142" s="13">
        <f t="shared" si="12"/>
        <v>-0.80952380952380953</v>
      </c>
      <c r="H142" s="18">
        <f t="shared" si="13"/>
        <v>-7.2930072930072927E-3</v>
      </c>
    </row>
    <row r="143" spans="2:8" ht="15" x14ac:dyDescent="0.2">
      <c r="B143" s="3" t="s">
        <v>49</v>
      </c>
      <c r="C143" s="10">
        <v>2</v>
      </c>
      <c r="D143" s="10">
        <v>0</v>
      </c>
      <c r="E143" s="12">
        <f t="shared" si="10"/>
        <v>8.5800085800085801E-4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1</v>
      </c>
      <c r="D144" s="10">
        <v>2</v>
      </c>
      <c r="E144" s="12">
        <f t="shared" si="10"/>
        <v>4.29000429000429E-4</v>
      </c>
      <c r="F144" s="12">
        <f t="shared" si="11"/>
        <v>1.3253810470510272E-3</v>
      </c>
      <c r="G144" s="13">
        <f t="shared" si="12"/>
        <v>1</v>
      </c>
      <c r="H144" s="18">
        <f t="shared" si="13"/>
        <v>4.29000429000429E-4</v>
      </c>
    </row>
    <row r="145" spans="2:8" ht="13.5" customHeight="1" x14ac:dyDescent="0.2">
      <c r="B145" s="3" t="s">
        <v>47</v>
      </c>
      <c r="C145" s="10">
        <v>11</v>
      </c>
      <c r="D145" s="10">
        <v>1</v>
      </c>
      <c r="E145" s="12">
        <f t="shared" si="10"/>
        <v>4.7190047190047192E-3</v>
      </c>
      <c r="F145" s="12">
        <f t="shared" si="11"/>
        <v>6.6269052352551359E-4</v>
      </c>
      <c r="G145" s="13">
        <f t="shared" si="12"/>
        <v>-0.90909090909090906</v>
      </c>
      <c r="H145" s="18">
        <f t="shared" si="13"/>
        <v>-4.2900042900042897E-3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6847</v>
      </c>
      <c r="D151" s="40">
        <f>SUM(D152:D288)</f>
        <v>4142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-0.3950635314736381</v>
      </c>
      <c r="H151" s="41">
        <f>+IF(OR(AND(E151=""),(G151="")),"",E151*G151)</f>
        <v>-0.3950635314736381</v>
      </c>
    </row>
    <row r="152" spans="2:8" ht="15" x14ac:dyDescent="0.2">
      <c r="B152" s="4" t="s">
        <v>54</v>
      </c>
      <c r="C152" s="10">
        <v>6</v>
      </c>
      <c r="D152" s="10">
        <v>7</v>
      </c>
      <c r="E152" s="12">
        <f>+IF(C152=0,"",C152/C$151)</f>
        <v>8.7629618811158169E-4</v>
      </c>
      <c r="F152" s="12">
        <f>+IF(D152=0,"",D152/D$151)</f>
        <v>1.6900048285852245E-3</v>
      </c>
      <c r="G152" s="13">
        <f>+IF(OR(AND(D152=0),(C152=0)),"0",((D152-C152)/C152))</f>
        <v>0.16666666666666666</v>
      </c>
      <c r="H152" s="18">
        <f>+IF(OR(AND(E152=""),(G152="")),"",E152*G152)</f>
        <v>1.4604936468526361E-4</v>
      </c>
    </row>
    <row r="153" spans="2:8" ht="15" x14ac:dyDescent="0.2">
      <c r="B153" s="4" t="s">
        <v>58</v>
      </c>
      <c r="C153" s="10">
        <v>3</v>
      </c>
      <c r="D153" s="10">
        <v>2</v>
      </c>
      <c r="E153" s="12">
        <f t="shared" ref="E153:E216" si="14">+IF(C153=0,"",C153/C$151)</f>
        <v>4.3814809405579085E-4</v>
      </c>
      <c r="F153" s="12">
        <f t="shared" ref="F153:F216" si="15">+IF(D153=0,"",D153/D$151)</f>
        <v>4.8285852245292128E-4</v>
      </c>
      <c r="G153" s="13">
        <f t="shared" ref="G153:G216" si="16">+IF(OR(AND(D153=0),(C153=0)),"0",((D153-C153)/C153))</f>
        <v>-0.33333333333333331</v>
      </c>
      <c r="H153" s="18">
        <f t="shared" ref="H153:H216" si="17">+IF(OR(AND(E153=""),(G153="")),"",E153*G153)</f>
        <v>-1.4604936468526361E-4</v>
      </c>
    </row>
    <row r="154" spans="2:8" ht="15" x14ac:dyDescent="0.2">
      <c r="B154" s="4" t="s">
        <v>265</v>
      </c>
      <c r="C154" s="10">
        <v>2</v>
      </c>
      <c r="D154" s="10">
        <v>1</v>
      </c>
      <c r="E154" s="12">
        <f t="shared" si="14"/>
        <v>2.9209872937052721E-4</v>
      </c>
      <c r="F154" s="12">
        <f t="shared" si="15"/>
        <v>2.4142926122646064E-4</v>
      </c>
      <c r="G154" s="13">
        <f t="shared" si="16"/>
        <v>-0.5</v>
      </c>
      <c r="H154" s="18">
        <f t="shared" si="17"/>
        <v>-1.4604936468526361E-4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9</v>
      </c>
      <c r="D156" s="10">
        <v>33</v>
      </c>
      <c r="E156" s="12">
        <f t="shared" si="14"/>
        <v>1.3144442821673725E-3</v>
      </c>
      <c r="F156" s="12">
        <f t="shared" si="15"/>
        <v>7.9671656204732006E-3</v>
      </c>
      <c r="G156" s="13">
        <f t="shared" si="16"/>
        <v>2.6666666666666665</v>
      </c>
      <c r="H156" s="18">
        <f t="shared" si="17"/>
        <v>3.5051847524463263E-3</v>
      </c>
    </row>
    <row r="157" spans="2:8" ht="15" x14ac:dyDescent="0.2">
      <c r="B157" s="4" t="s">
        <v>53</v>
      </c>
      <c r="C157" s="10">
        <v>681</v>
      </c>
      <c r="D157" s="10">
        <v>184</v>
      </c>
      <c r="E157" s="12">
        <f t="shared" si="14"/>
        <v>9.9459617350664525E-2</v>
      </c>
      <c r="F157" s="12">
        <f t="shared" si="15"/>
        <v>4.4422984065668761E-2</v>
      </c>
      <c r="G157" s="13">
        <f t="shared" si="16"/>
        <v>-0.72980910425844348</v>
      </c>
      <c r="H157" s="18">
        <f t="shared" si="17"/>
        <v>-7.2586534248576015E-2</v>
      </c>
    </row>
    <row r="158" spans="2:8" ht="15" x14ac:dyDescent="0.2">
      <c r="B158" s="4" t="s">
        <v>59</v>
      </c>
      <c r="C158" s="10">
        <v>1</v>
      </c>
      <c r="D158" s="10">
        <v>0</v>
      </c>
      <c r="E158" s="12">
        <f t="shared" si="14"/>
        <v>1.4604936468526361E-4</v>
      </c>
      <c r="F158" s="12" t="str">
        <f t="shared" si="15"/>
        <v/>
      </c>
      <c r="G158" s="13" t="str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19</v>
      </c>
      <c r="D159" s="10">
        <v>38</v>
      </c>
      <c r="E159" s="12">
        <f t="shared" si="14"/>
        <v>2.7749379290200088E-3</v>
      </c>
      <c r="F159" s="12">
        <f t="shared" si="15"/>
        <v>9.1743119266055051E-3</v>
      </c>
      <c r="G159" s="13">
        <f t="shared" si="16"/>
        <v>1</v>
      </c>
      <c r="H159" s="18">
        <f t="shared" si="17"/>
        <v>2.7749379290200088E-3</v>
      </c>
    </row>
    <row r="160" spans="2:8" ht="15" x14ac:dyDescent="0.2">
      <c r="B160" s="4" t="s">
        <v>55</v>
      </c>
      <c r="C160" s="10">
        <v>1</v>
      </c>
      <c r="D160" s="10">
        <v>8</v>
      </c>
      <c r="E160" s="12">
        <f t="shared" si="14"/>
        <v>1.4604936468526361E-4</v>
      </c>
      <c r="F160" s="12">
        <f t="shared" si="15"/>
        <v>1.9314340898116851E-3</v>
      </c>
      <c r="G160" s="13">
        <f t="shared" si="16"/>
        <v>7</v>
      </c>
      <c r="H160" s="18">
        <f t="shared" si="17"/>
        <v>1.0223455527968452E-3</v>
      </c>
    </row>
    <row r="161" spans="2:8" ht="15" x14ac:dyDescent="0.2">
      <c r="B161" s="4" t="s">
        <v>51</v>
      </c>
      <c r="C161" s="10">
        <v>8</v>
      </c>
      <c r="D161" s="10">
        <v>3</v>
      </c>
      <c r="E161" s="12">
        <f t="shared" si="14"/>
        <v>1.1683949174821088E-3</v>
      </c>
      <c r="F161" s="12">
        <f t="shared" si="15"/>
        <v>7.2428778367938191E-4</v>
      </c>
      <c r="G161" s="13">
        <f t="shared" si="16"/>
        <v>-0.625</v>
      </c>
      <c r="H161" s="18">
        <f t="shared" si="17"/>
        <v>-7.3024682342631806E-4</v>
      </c>
    </row>
    <row r="162" spans="2:8" ht="30" x14ac:dyDescent="0.2">
      <c r="B162" s="4" t="s">
        <v>269</v>
      </c>
      <c r="C162" s="10">
        <v>1</v>
      </c>
      <c r="D162" s="10">
        <v>1</v>
      </c>
      <c r="E162" s="12">
        <f t="shared" si="14"/>
        <v>1.4604936468526361E-4</v>
      </c>
      <c r="F162" s="12">
        <f t="shared" si="15"/>
        <v>2.4142926122646064E-4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19</v>
      </c>
      <c r="D163" s="10">
        <v>16</v>
      </c>
      <c r="E163" s="12">
        <f t="shared" si="14"/>
        <v>2.7749379290200088E-3</v>
      </c>
      <c r="F163" s="12">
        <f t="shared" si="15"/>
        <v>3.8628681796233702E-3</v>
      </c>
      <c r="G163" s="13">
        <f t="shared" si="16"/>
        <v>-0.15789473684210525</v>
      </c>
      <c r="H163" s="18">
        <f t="shared" si="17"/>
        <v>-4.3814809405579085E-4</v>
      </c>
    </row>
    <row r="164" spans="2:8" ht="15" x14ac:dyDescent="0.2">
      <c r="B164" s="4" t="s">
        <v>56</v>
      </c>
      <c r="C164" s="10">
        <v>10</v>
      </c>
      <c r="D164" s="10">
        <v>2</v>
      </c>
      <c r="E164" s="12">
        <f t="shared" si="14"/>
        <v>1.4604936468526361E-3</v>
      </c>
      <c r="F164" s="12">
        <f t="shared" si="15"/>
        <v>4.8285852245292128E-4</v>
      </c>
      <c r="G164" s="13">
        <f t="shared" si="16"/>
        <v>-0.8</v>
      </c>
      <c r="H164" s="18">
        <f t="shared" si="17"/>
        <v>-1.1683949174821088E-3</v>
      </c>
    </row>
    <row r="165" spans="2:8" ht="15" x14ac:dyDescent="0.2">
      <c r="B165" s="4" t="s">
        <v>57</v>
      </c>
      <c r="C165" s="10">
        <v>180</v>
      </c>
      <c r="D165" s="10">
        <v>180</v>
      </c>
      <c r="E165" s="12">
        <f t="shared" si="14"/>
        <v>2.6288885643347453E-2</v>
      </c>
      <c r="F165" s="12">
        <f t="shared" si="15"/>
        <v>4.3457267020762913E-2</v>
      </c>
      <c r="G165" s="13">
        <f t="shared" si="16"/>
        <v>0</v>
      </c>
      <c r="H165" s="18">
        <f t="shared" si="17"/>
        <v>0</v>
      </c>
    </row>
    <row r="166" spans="2:8" ht="15" x14ac:dyDescent="0.2">
      <c r="B166" s="4" t="s">
        <v>270</v>
      </c>
      <c r="C166" s="10">
        <v>10</v>
      </c>
      <c r="D166" s="10">
        <v>6</v>
      </c>
      <c r="E166" s="12">
        <f t="shared" si="14"/>
        <v>1.4604936468526361E-3</v>
      </c>
      <c r="F166" s="12">
        <f t="shared" si="15"/>
        <v>1.4485755673587638E-3</v>
      </c>
      <c r="G166" s="13">
        <f t="shared" si="16"/>
        <v>-0.4</v>
      </c>
      <c r="H166" s="18">
        <f t="shared" si="17"/>
        <v>-5.8419745874105442E-4</v>
      </c>
    </row>
    <row r="167" spans="2:8" ht="15" x14ac:dyDescent="0.2">
      <c r="B167" s="4" t="s">
        <v>52</v>
      </c>
      <c r="C167" s="10">
        <v>6</v>
      </c>
      <c r="D167" s="10">
        <v>13</v>
      </c>
      <c r="E167" s="12">
        <f t="shared" si="14"/>
        <v>8.7629618811158169E-4</v>
      </c>
      <c r="F167" s="12">
        <f t="shared" si="15"/>
        <v>3.1385803959439883E-3</v>
      </c>
      <c r="G167" s="13">
        <f t="shared" si="16"/>
        <v>1.1666666666666667</v>
      </c>
      <c r="H167" s="18">
        <f t="shared" si="17"/>
        <v>1.0223455527968454E-3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97</v>
      </c>
      <c r="D169" s="10">
        <v>20</v>
      </c>
      <c r="E169" s="12">
        <f t="shared" si="14"/>
        <v>1.416678837447057E-2</v>
      </c>
      <c r="F169" s="12">
        <f t="shared" si="15"/>
        <v>4.8285852245292128E-3</v>
      </c>
      <c r="G169" s="13">
        <f t="shared" si="16"/>
        <v>-0.79381443298969068</v>
      </c>
      <c r="H169" s="18">
        <f t="shared" si="17"/>
        <v>-1.1245801080765297E-2</v>
      </c>
    </row>
    <row r="170" spans="2:8" ht="15" x14ac:dyDescent="0.2">
      <c r="B170" s="4" t="s">
        <v>272</v>
      </c>
      <c r="C170" s="10">
        <v>1</v>
      </c>
      <c r="D170" s="10">
        <v>2</v>
      </c>
      <c r="E170" s="12">
        <f t="shared" si="14"/>
        <v>1.4604936468526361E-4</v>
      </c>
      <c r="F170" s="12">
        <f t="shared" si="15"/>
        <v>4.8285852245292128E-4</v>
      </c>
      <c r="G170" s="13">
        <f t="shared" si="16"/>
        <v>1</v>
      </c>
      <c r="H170" s="18">
        <f t="shared" si="17"/>
        <v>1.4604936468526361E-4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27</v>
      </c>
      <c r="D172" s="10">
        <v>15</v>
      </c>
      <c r="E172" s="12">
        <f t="shared" si="14"/>
        <v>3.9433328465021174E-3</v>
      </c>
      <c r="F172" s="12">
        <f t="shared" si="15"/>
        <v>3.6214389183969096E-3</v>
      </c>
      <c r="G172" s="13">
        <f t="shared" si="16"/>
        <v>-0.44444444444444442</v>
      </c>
      <c r="H172" s="18">
        <f t="shared" si="17"/>
        <v>-1.7525923762231632E-3</v>
      </c>
    </row>
    <row r="173" spans="2:8" ht="15" x14ac:dyDescent="0.2">
      <c r="B173" s="4" t="s">
        <v>275</v>
      </c>
      <c r="C173" s="10">
        <v>156</v>
      </c>
      <c r="D173" s="10">
        <v>68</v>
      </c>
      <c r="E173" s="12">
        <f t="shared" si="14"/>
        <v>2.2783700890901124E-2</v>
      </c>
      <c r="F173" s="12">
        <f t="shared" si="15"/>
        <v>1.6417189763399325E-2</v>
      </c>
      <c r="G173" s="13">
        <f t="shared" si="16"/>
        <v>-0.5641025641025641</v>
      </c>
      <c r="H173" s="18">
        <f t="shared" si="17"/>
        <v>-1.2852344092303198E-2</v>
      </c>
    </row>
    <row r="174" spans="2:8" ht="15" x14ac:dyDescent="0.2">
      <c r="B174" s="4" t="s">
        <v>276</v>
      </c>
      <c r="C174" s="10">
        <v>78</v>
      </c>
      <c r="D174" s="10">
        <v>29</v>
      </c>
      <c r="E174" s="12">
        <f t="shared" si="14"/>
        <v>1.1391850445450562E-2</v>
      </c>
      <c r="F174" s="12">
        <f t="shared" si="15"/>
        <v>7.0014485755673589E-3</v>
      </c>
      <c r="G174" s="13">
        <f t="shared" si="16"/>
        <v>-0.62820512820512819</v>
      </c>
      <c r="H174" s="18">
        <f t="shared" si="17"/>
        <v>-7.1564188695779169E-3</v>
      </c>
    </row>
    <row r="175" spans="2:8" ht="15" x14ac:dyDescent="0.2">
      <c r="B175" s="4" t="s">
        <v>277</v>
      </c>
      <c r="C175" s="10">
        <v>9</v>
      </c>
      <c r="D175" s="10">
        <v>21</v>
      </c>
      <c r="E175" s="12">
        <f t="shared" si="14"/>
        <v>1.3144442821673725E-3</v>
      </c>
      <c r="F175" s="12">
        <f t="shared" si="15"/>
        <v>5.0700144857556738E-3</v>
      </c>
      <c r="G175" s="13">
        <f t="shared" si="16"/>
        <v>1.3333333333333333</v>
      </c>
      <c r="H175" s="18">
        <f t="shared" si="17"/>
        <v>1.7525923762231632E-3</v>
      </c>
    </row>
    <row r="176" spans="2:8" ht="15" x14ac:dyDescent="0.2">
      <c r="B176" s="4" t="s">
        <v>278</v>
      </c>
      <c r="C176" s="10">
        <v>20</v>
      </c>
      <c r="D176" s="10">
        <v>8</v>
      </c>
      <c r="E176" s="12">
        <f t="shared" si="14"/>
        <v>2.9209872937052722E-3</v>
      </c>
      <c r="F176" s="12">
        <f t="shared" si="15"/>
        <v>1.9314340898116851E-3</v>
      </c>
      <c r="G176" s="13">
        <f t="shared" si="16"/>
        <v>-0.6</v>
      </c>
      <c r="H176" s="18">
        <f t="shared" si="17"/>
        <v>-1.7525923762231634E-3</v>
      </c>
    </row>
    <row r="177" spans="2:8" ht="15" x14ac:dyDescent="0.2">
      <c r="B177" s="4" t="s">
        <v>279</v>
      </c>
      <c r="C177" s="10">
        <v>55</v>
      </c>
      <c r="D177" s="10">
        <v>9</v>
      </c>
      <c r="E177" s="12">
        <f t="shared" si="14"/>
        <v>8.0327150576894983E-3</v>
      </c>
      <c r="F177" s="12">
        <f t="shared" si="15"/>
        <v>2.1728633510381457E-3</v>
      </c>
      <c r="G177" s="13">
        <f t="shared" si="16"/>
        <v>-0.83636363636363631</v>
      </c>
      <c r="H177" s="18">
        <f t="shared" si="17"/>
        <v>-6.7182707755221258E-3</v>
      </c>
    </row>
    <row r="178" spans="2:8" ht="15" x14ac:dyDescent="0.2">
      <c r="B178" s="4" t="s">
        <v>280</v>
      </c>
      <c r="C178" s="10">
        <v>23</v>
      </c>
      <c r="D178" s="10">
        <v>22</v>
      </c>
      <c r="E178" s="12">
        <f t="shared" si="14"/>
        <v>3.3591353877610633E-3</v>
      </c>
      <c r="F178" s="12">
        <f t="shared" si="15"/>
        <v>5.311443746982134E-3</v>
      </c>
      <c r="G178" s="13">
        <f t="shared" si="16"/>
        <v>-4.3478260869565216E-2</v>
      </c>
      <c r="H178" s="18">
        <f t="shared" si="17"/>
        <v>-1.4604936468526363E-4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5</v>
      </c>
      <c r="D181" s="10">
        <v>10</v>
      </c>
      <c r="E181" s="12">
        <f t="shared" si="14"/>
        <v>7.3024682342631806E-4</v>
      </c>
      <c r="F181" s="12">
        <f t="shared" si="15"/>
        <v>2.4142926122646064E-3</v>
      </c>
      <c r="G181" s="13">
        <f t="shared" si="16"/>
        <v>1</v>
      </c>
      <c r="H181" s="18">
        <f t="shared" si="17"/>
        <v>7.3024682342631806E-4</v>
      </c>
    </row>
    <row r="182" spans="2:8" ht="15" x14ac:dyDescent="0.2">
      <c r="B182" s="4" t="s">
        <v>284</v>
      </c>
      <c r="C182" s="10">
        <v>7</v>
      </c>
      <c r="D182" s="10">
        <v>31</v>
      </c>
      <c r="E182" s="12">
        <f t="shared" si="14"/>
        <v>1.0223455527968454E-3</v>
      </c>
      <c r="F182" s="12">
        <f t="shared" si="15"/>
        <v>7.4843070980202802E-3</v>
      </c>
      <c r="G182" s="13">
        <f t="shared" si="16"/>
        <v>3.4285714285714284</v>
      </c>
      <c r="H182" s="18">
        <f t="shared" si="17"/>
        <v>3.5051847524463272E-3</v>
      </c>
    </row>
    <row r="183" spans="2:8" ht="15" x14ac:dyDescent="0.2">
      <c r="B183" s="4" t="s">
        <v>285</v>
      </c>
      <c r="C183" s="10">
        <v>2</v>
      </c>
      <c r="D183" s="10">
        <v>10</v>
      </c>
      <c r="E183" s="12">
        <f t="shared" si="14"/>
        <v>2.9209872937052721E-4</v>
      </c>
      <c r="F183" s="12">
        <f t="shared" si="15"/>
        <v>2.4142926122646064E-3</v>
      </c>
      <c r="G183" s="13">
        <f t="shared" si="16"/>
        <v>4</v>
      </c>
      <c r="H183" s="18">
        <f t="shared" si="17"/>
        <v>1.1683949174821088E-3</v>
      </c>
    </row>
    <row r="184" spans="2:8" ht="15" x14ac:dyDescent="0.2">
      <c r="B184" s="4" t="s">
        <v>286</v>
      </c>
      <c r="C184" s="10">
        <v>2</v>
      </c>
      <c r="D184" s="10">
        <v>1</v>
      </c>
      <c r="E184" s="12">
        <f t="shared" si="14"/>
        <v>2.9209872937052721E-4</v>
      </c>
      <c r="F184" s="12">
        <f t="shared" si="15"/>
        <v>2.4142926122646064E-4</v>
      </c>
      <c r="G184" s="13">
        <f t="shared" si="16"/>
        <v>-0.5</v>
      </c>
      <c r="H184" s="18">
        <f t="shared" si="17"/>
        <v>-1.4604936468526361E-4</v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1.4604936468526361E-4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76</v>
      </c>
      <c r="D186" s="10">
        <v>38</v>
      </c>
      <c r="E186" s="12">
        <f t="shared" si="14"/>
        <v>1.1099751716080035E-2</v>
      </c>
      <c r="F186" s="12">
        <f t="shared" si="15"/>
        <v>9.1743119266055051E-3</v>
      </c>
      <c r="G186" s="13">
        <f t="shared" si="16"/>
        <v>-0.5</v>
      </c>
      <c r="H186" s="18">
        <f t="shared" si="17"/>
        <v>-5.5498758580400176E-3</v>
      </c>
    </row>
    <row r="187" spans="2:8" ht="15" x14ac:dyDescent="0.2">
      <c r="B187" s="4" t="s">
        <v>287</v>
      </c>
      <c r="C187" s="10">
        <v>4</v>
      </c>
      <c r="D187" s="10">
        <v>3</v>
      </c>
      <c r="E187" s="12">
        <f t="shared" si="14"/>
        <v>5.8419745874105442E-4</v>
      </c>
      <c r="F187" s="12">
        <f t="shared" si="15"/>
        <v>7.2428778367938191E-4</v>
      </c>
      <c r="G187" s="13">
        <f t="shared" si="16"/>
        <v>-0.25</v>
      </c>
      <c r="H187" s="18">
        <f t="shared" si="17"/>
        <v>-1.4604936468526361E-4</v>
      </c>
    </row>
    <row r="188" spans="2:8" ht="30" x14ac:dyDescent="0.2">
      <c r="B188" s="4" t="s">
        <v>288</v>
      </c>
      <c r="C188" s="10">
        <v>1</v>
      </c>
      <c r="D188" s="10">
        <v>0</v>
      </c>
      <c r="E188" s="12">
        <f t="shared" si="14"/>
        <v>1.4604936468526361E-4</v>
      </c>
      <c r="F188" s="12" t="str">
        <f t="shared" si="15"/>
        <v/>
      </c>
      <c r="G188" s="13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1</v>
      </c>
      <c r="D189" s="10">
        <v>0</v>
      </c>
      <c r="E189" s="12">
        <f t="shared" si="14"/>
        <v>1.4604936468526361E-4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2</v>
      </c>
      <c r="E193" s="12">
        <f t="shared" si="14"/>
        <v>1.4604936468526361E-4</v>
      </c>
      <c r="F193" s="12">
        <f t="shared" si="15"/>
        <v>4.8285852245292128E-4</v>
      </c>
      <c r="G193" s="13">
        <f t="shared" si="16"/>
        <v>1</v>
      </c>
      <c r="H193" s="18">
        <f t="shared" si="17"/>
        <v>1.4604936468526361E-4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3</v>
      </c>
      <c r="D195" s="10">
        <v>5</v>
      </c>
      <c r="E195" s="12">
        <f t="shared" si="14"/>
        <v>4.3814809405579085E-4</v>
      </c>
      <c r="F195" s="12">
        <f t="shared" si="15"/>
        <v>1.2071463061323032E-3</v>
      </c>
      <c r="G195" s="13">
        <f t="shared" si="16"/>
        <v>0.66666666666666663</v>
      </c>
      <c r="H195" s="18">
        <f t="shared" si="17"/>
        <v>2.9209872937052721E-4</v>
      </c>
    </row>
    <row r="196" spans="2:8" ht="15" x14ac:dyDescent="0.2">
      <c r="B196" s="4" t="s">
        <v>293</v>
      </c>
      <c r="C196" s="10">
        <v>1485</v>
      </c>
      <c r="D196" s="10">
        <v>1111</v>
      </c>
      <c r="E196" s="12">
        <f t="shared" si="14"/>
        <v>0.21688330655761648</v>
      </c>
      <c r="F196" s="12">
        <f t="shared" si="15"/>
        <v>0.26822790922259776</v>
      </c>
      <c r="G196" s="13">
        <f t="shared" si="16"/>
        <v>-0.25185185185185183</v>
      </c>
      <c r="H196" s="18">
        <f t="shared" si="17"/>
        <v>-5.4622462392288587E-2</v>
      </c>
    </row>
    <row r="197" spans="2:8" ht="15" x14ac:dyDescent="0.2">
      <c r="B197" s="4" t="s">
        <v>294</v>
      </c>
      <c r="C197" s="10">
        <v>2</v>
      </c>
      <c r="D197" s="10">
        <v>1</v>
      </c>
      <c r="E197" s="12">
        <f t="shared" si="14"/>
        <v>2.9209872937052721E-4</v>
      </c>
      <c r="F197" s="12">
        <f t="shared" si="15"/>
        <v>2.4142926122646064E-4</v>
      </c>
      <c r="G197" s="13">
        <f t="shared" si="16"/>
        <v>-0.5</v>
      </c>
      <c r="H197" s="18">
        <f t="shared" si="17"/>
        <v>-1.4604936468526361E-4</v>
      </c>
    </row>
    <row r="198" spans="2:8" ht="15" x14ac:dyDescent="0.2">
      <c r="B198" s="4" t="s">
        <v>295</v>
      </c>
      <c r="C198" s="10">
        <v>1</v>
      </c>
      <c r="D198" s="10">
        <v>0</v>
      </c>
      <c r="E198" s="12">
        <f t="shared" si="14"/>
        <v>1.4604936468526361E-4</v>
      </c>
      <c r="F198" s="12" t="str">
        <f t="shared" si="15"/>
        <v/>
      </c>
      <c r="G198" s="13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0</v>
      </c>
      <c r="D199" s="10">
        <v>1</v>
      </c>
      <c r="E199" s="12" t="str">
        <f t="shared" si="14"/>
        <v/>
      </c>
      <c r="F199" s="12">
        <f t="shared" si="15"/>
        <v>2.4142926122646064E-4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2</v>
      </c>
      <c r="D200" s="10">
        <v>0</v>
      </c>
      <c r="E200" s="12">
        <f t="shared" si="14"/>
        <v>2.9209872937052721E-4</v>
      </c>
      <c r="F200" s="12" t="str">
        <f t="shared" si="15"/>
        <v/>
      </c>
      <c r="G200" s="13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1</v>
      </c>
      <c r="D201" s="10">
        <v>5</v>
      </c>
      <c r="E201" s="12">
        <f t="shared" si="14"/>
        <v>1.4604936468526361E-4</v>
      </c>
      <c r="F201" s="12">
        <f t="shared" si="15"/>
        <v>1.2071463061323032E-3</v>
      </c>
      <c r="G201" s="13">
        <f t="shared" si="16"/>
        <v>4</v>
      </c>
      <c r="H201" s="18">
        <f t="shared" si="17"/>
        <v>5.8419745874105442E-4</v>
      </c>
    </row>
    <row r="202" spans="2:8" ht="15" x14ac:dyDescent="0.2">
      <c r="B202" s="4" t="s">
        <v>299</v>
      </c>
      <c r="C202" s="10">
        <v>33</v>
      </c>
      <c r="D202" s="10">
        <v>2</v>
      </c>
      <c r="E202" s="12">
        <f t="shared" si="14"/>
        <v>4.8196290346136997E-3</v>
      </c>
      <c r="F202" s="12">
        <f t="shared" si="15"/>
        <v>4.8285852245292128E-4</v>
      </c>
      <c r="G202" s="13">
        <f t="shared" si="16"/>
        <v>-0.93939393939393945</v>
      </c>
      <c r="H202" s="18">
        <f t="shared" si="17"/>
        <v>-4.5275303052431728E-3</v>
      </c>
    </row>
    <row r="203" spans="2:8" ht="15" x14ac:dyDescent="0.2">
      <c r="B203" s="4" t="s">
        <v>67</v>
      </c>
      <c r="C203" s="10">
        <v>8</v>
      </c>
      <c r="D203" s="10">
        <v>4</v>
      </c>
      <c r="E203" s="12">
        <f t="shared" si="14"/>
        <v>1.1683949174821088E-3</v>
      </c>
      <c r="F203" s="12">
        <f t="shared" si="15"/>
        <v>9.6571704490584255E-4</v>
      </c>
      <c r="G203" s="13">
        <f t="shared" si="16"/>
        <v>-0.5</v>
      </c>
      <c r="H203" s="18">
        <f t="shared" si="17"/>
        <v>-5.8419745874105442E-4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1</v>
      </c>
      <c r="E206" s="12" t="str">
        <f t="shared" si="14"/>
        <v/>
      </c>
      <c r="F206" s="12">
        <f t="shared" si="15"/>
        <v>2.4142926122646064E-4</v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1</v>
      </c>
      <c r="D207" s="10">
        <v>0</v>
      </c>
      <c r="E207" s="12">
        <f t="shared" si="14"/>
        <v>1.4604936468526361E-4</v>
      </c>
      <c r="F207" s="12" t="str">
        <f t="shared" si="15"/>
        <v/>
      </c>
      <c r="G207" s="13" t="str">
        <f t="shared" si="16"/>
        <v>0</v>
      </c>
      <c r="H207" s="18">
        <f t="shared" si="17"/>
        <v>0</v>
      </c>
    </row>
    <row r="208" spans="2:8" ht="15" x14ac:dyDescent="0.2">
      <c r="B208" s="4" t="s">
        <v>72</v>
      </c>
      <c r="C208" s="10">
        <v>565</v>
      </c>
      <c r="D208" s="10">
        <v>82</v>
      </c>
      <c r="E208" s="12">
        <f t="shared" si="14"/>
        <v>8.2517891047173941E-2</v>
      </c>
      <c r="F208" s="12">
        <f t="shared" si="15"/>
        <v>1.9797199420569771E-2</v>
      </c>
      <c r="G208" s="13">
        <f t="shared" si="16"/>
        <v>-0.85486725663716812</v>
      </c>
      <c r="H208" s="18">
        <f t="shared" si="17"/>
        <v>-7.0541843142982327E-2</v>
      </c>
    </row>
    <row r="209" spans="2:8" ht="15" x14ac:dyDescent="0.2">
      <c r="B209" s="4" t="s">
        <v>71</v>
      </c>
      <c r="C209" s="10">
        <v>0</v>
      </c>
      <c r="D209" s="10">
        <v>1</v>
      </c>
      <c r="E209" s="12" t="str">
        <f t="shared" si="14"/>
        <v/>
      </c>
      <c r="F209" s="12">
        <f t="shared" si="15"/>
        <v>2.4142926122646064E-4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3</v>
      </c>
      <c r="D210" s="10">
        <v>1</v>
      </c>
      <c r="E210" s="12">
        <f t="shared" si="14"/>
        <v>4.3814809405579085E-4</v>
      </c>
      <c r="F210" s="12">
        <f t="shared" si="15"/>
        <v>2.4142926122646064E-4</v>
      </c>
      <c r="G210" s="13">
        <f t="shared" si="16"/>
        <v>-0.66666666666666663</v>
      </c>
      <c r="H210" s="18">
        <f t="shared" si="17"/>
        <v>-2.9209872937052721E-4</v>
      </c>
    </row>
    <row r="211" spans="2:8" ht="15" x14ac:dyDescent="0.2">
      <c r="B211" s="4" t="s">
        <v>69</v>
      </c>
      <c r="C211" s="10">
        <v>1</v>
      </c>
      <c r="D211" s="10">
        <v>0</v>
      </c>
      <c r="E211" s="12">
        <f t="shared" si="14"/>
        <v>1.4604936468526361E-4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11</v>
      </c>
      <c r="D213" s="10">
        <v>1</v>
      </c>
      <c r="E213" s="12">
        <f t="shared" si="14"/>
        <v>1.6065430115378997E-3</v>
      </c>
      <c r="F213" s="12">
        <f t="shared" si="15"/>
        <v>2.4142926122646064E-4</v>
      </c>
      <c r="G213" s="13">
        <f t="shared" si="16"/>
        <v>-0.90909090909090906</v>
      </c>
      <c r="H213" s="18">
        <f t="shared" si="17"/>
        <v>-1.4604936468526361E-3</v>
      </c>
    </row>
    <row r="214" spans="2:8" ht="15" x14ac:dyDescent="0.2">
      <c r="B214" s="4" t="s">
        <v>70</v>
      </c>
      <c r="C214" s="10">
        <v>16</v>
      </c>
      <c r="D214" s="10">
        <v>5</v>
      </c>
      <c r="E214" s="12">
        <f t="shared" si="14"/>
        <v>2.3367898349642177E-3</v>
      </c>
      <c r="F214" s="12">
        <f t="shared" si="15"/>
        <v>1.2071463061323032E-3</v>
      </c>
      <c r="G214" s="13">
        <f t="shared" si="16"/>
        <v>-0.6875</v>
      </c>
      <c r="H214" s="18">
        <f t="shared" si="17"/>
        <v>-1.6065430115378997E-3</v>
      </c>
    </row>
    <row r="215" spans="2:8" ht="15" x14ac:dyDescent="0.2">
      <c r="B215" s="4" t="s">
        <v>303</v>
      </c>
      <c r="C215" s="10">
        <v>4</v>
      </c>
      <c r="D215" s="10">
        <v>0</v>
      </c>
      <c r="E215" s="12">
        <f t="shared" si="14"/>
        <v>5.8419745874105442E-4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8</v>
      </c>
      <c r="D216" s="10">
        <v>7</v>
      </c>
      <c r="E216" s="12">
        <f t="shared" si="14"/>
        <v>1.1683949174821088E-3</v>
      </c>
      <c r="F216" s="12">
        <f t="shared" si="15"/>
        <v>1.6900048285852245E-3</v>
      </c>
      <c r="G216" s="13">
        <f t="shared" si="16"/>
        <v>-0.125</v>
      </c>
      <c r="H216" s="18">
        <f t="shared" si="17"/>
        <v>-1.4604936468526361E-4</v>
      </c>
    </row>
    <row r="217" spans="2:8" ht="15" x14ac:dyDescent="0.2">
      <c r="B217" s="4" t="s">
        <v>469</v>
      </c>
      <c r="C217" s="10">
        <v>2</v>
      </c>
      <c r="D217" s="10">
        <v>1</v>
      </c>
      <c r="E217" s="12">
        <f t="shared" ref="E217:E280" si="18">+IF(C217=0,"",C217/C$151)</f>
        <v>2.9209872937052721E-4</v>
      </c>
      <c r="F217" s="12">
        <f t="shared" ref="F217:F280" si="19">+IF(D217=0,"",D217/D$151)</f>
        <v>2.4142926122646064E-4</v>
      </c>
      <c r="G217" s="13">
        <f t="shared" ref="G217:G280" si="20">+IF(OR(AND(D217=0),(C217=0)),"0",((D217-C217)/C217))</f>
        <v>-0.5</v>
      </c>
      <c r="H217" s="18">
        <f t="shared" ref="H217:H280" si="21">+IF(OR(AND(E217=""),(G217="")),"",E217*G217)</f>
        <v>-1.4604936468526361E-4</v>
      </c>
    </row>
    <row r="218" spans="2:8" ht="15" x14ac:dyDescent="0.2">
      <c r="B218" s="4" t="s">
        <v>305</v>
      </c>
      <c r="C218" s="10">
        <v>1</v>
      </c>
      <c r="D218" s="10">
        <v>1</v>
      </c>
      <c r="E218" s="12">
        <f t="shared" si="18"/>
        <v>1.4604936468526361E-4</v>
      </c>
      <c r="F218" s="12">
        <f t="shared" si="19"/>
        <v>2.4142926122646064E-4</v>
      </c>
      <c r="G218" s="13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1</v>
      </c>
      <c r="D219" s="10">
        <v>2</v>
      </c>
      <c r="E219" s="12">
        <f t="shared" si="18"/>
        <v>1.4604936468526361E-4</v>
      </c>
      <c r="F219" s="12">
        <f t="shared" si="19"/>
        <v>4.8285852245292128E-4</v>
      </c>
      <c r="G219" s="13">
        <f t="shared" si="20"/>
        <v>1</v>
      </c>
      <c r="H219" s="18">
        <f t="shared" si="21"/>
        <v>1.4604936468526361E-4</v>
      </c>
    </row>
    <row r="220" spans="2:8" ht="15" x14ac:dyDescent="0.2">
      <c r="B220" s="4" t="s">
        <v>307</v>
      </c>
      <c r="C220" s="10">
        <v>2</v>
      </c>
      <c r="D220" s="10">
        <v>0</v>
      </c>
      <c r="E220" s="12">
        <f t="shared" si="18"/>
        <v>2.9209872937052721E-4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4</v>
      </c>
      <c r="D222" s="10">
        <v>0</v>
      </c>
      <c r="E222" s="12">
        <f t="shared" si="18"/>
        <v>5.8419745874105442E-4</v>
      </c>
      <c r="F222" s="12" t="str">
        <f t="shared" si="19"/>
        <v/>
      </c>
      <c r="G222" s="13" t="str">
        <f t="shared" si="20"/>
        <v>0</v>
      </c>
      <c r="H222" s="18">
        <f t="shared" si="21"/>
        <v>0</v>
      </c>
    </row>
    <row r="223" spans="2:8" ht="15" x14ac:dyDescent="0.2">
      <c r="B223" s="4" t="s">
        <v>562</v>
      </c>
      <c r="C223" s="10">
        <v>10</v>
      </c>
      <c r="D223" s="10">
        <v>0</v>
      </c>
      <c r="E223" s="12">
        <f t="shared" si="18"/>
        <v>1.4604936468526361E-3</v>
      </c>
      <c r="F223" s="12" t="str">
        <f t="shared" si="19"/>
        <v/>
      </c>
      <c r="G223" s="13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4</v>
      </c>
      <c r="D226" s="10">
        <v>0</v>
      </c>
      <c r="E226" s="12">
        <f t="shared" si="18"/>
        <v>5.8419745874105442E-4</v>
      </c>
      <c r="F226" s="12" t="str">
        <f t="shared" si="19"/>
        <v/>
      </c>
      <c r="G226" s="13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3</v>
      </c>
      <c r="D228" s="10">
        <v>6</v>
      </c>
      <c r="E228" s="12">
        <f t="shared" si="18"/>
        <v>4.3814809405579085E-4</v>
      </c>
      <c r="F228" s="12">
        <f t="shared" si="19"/>
        <v>1.4485755673587638E-3</v>
      </c>
      <c r="G228" s="13">
        <f t="shared" si="20"/>
        <v>1</v>
      </c>
      <c r="H228" s="18">
        <f t="shared" si="21"/>
        <v>4.3814809405579085E-4</v>
      </c>
    </row>
    <row r="229" spans="2:8" ht="15" x14ac:dyDescent="0.2">
      <c r="B229" s="4" t="s">
        <v>311</v>
      </c>
      <c r="C229" s="10">
        <v>41</v>
      </c>
      <c r="D229" s="10">
        <v>24</v>
      </c>
      <c r="E229" s="12">
        <f t="shared" si="18"/>
        <v>5.9880239520958087E-3</v>
      </c>
      <c r="F229" s="12">
        <f t="shared" si="19"/>
        <v>5.7943022694350553E-3</v>
      </c>
      <c r="G229" s="13">
        <f t="shared" si="20"/>
        <v>-0.41463414634146339</v>
      </c>
      <c r="H229" s="18">
        <f t="shared" si="21"/>
        <v>-2.4828391996494815E-3</v>
      </c>
    </row>
    <row r="230" spans="2:8" ht="15" x14ac:dyDescent="0.2">
      <c r="B230" s="4" t="s">
        <v>312</v>
      </c>
      <c r="C230" s="10">
        <v>1</v>
      </c>
      <c r="D230" s="10">
        <v>2</v>
      </c>
      <c r="E230" s="12">
        <f t="shared" si="18"/>
        <v>1.4604936468526361E-4</v>
      </c>
      <c r="F230" s="12">
        <f t="shared" si="19"/>
        <v>4.8285852245292128E-4</v>
      </c>
      <c r="G230" s="13">
        <f t="shared" si="20"/>
        <v>1</v>
      </c>
      <c r="H230" s="18">
        <f t="shared" si="21"/>
        <v>1.4604936468526361E-4</v>
      </c>
    </row>
    <row r="231" spans="2:8" ht="30" x14ac:dyDescent="0.2">
      <c r="B231" s="4" t="s">
        <v>313</v>
      </c>
      <c r="C231" s="10">
        <v>22</v>
      </c>
      <c r="D231" s="10">
        <v>5</v>
      </c>
      <c r="E231" s="12">
        <f t="shared" si="18"/>
        <v>3.2130860230757995E-3</v>
      </c>
      <c r="F231" s="12">
        <f t="shared" si="19"/>
        <v>1.2071463061323032E-3</v>
      </c>
      <c r="G231" s="13">
        <f t="shared" si="20"/>
        <v>-0.77272727272727271</v>
      </c>
      <c r="H231" s="18">
        <f t="shared" si="21"/>
        <v>-2.4828391996494815E-3</v>
      </c>
    </row>
    <row r="232" spans="2:8" ht="15" x14ac:dyDescent="0.2">
      <c r="B232" s="4" t="s">
        <v>77</v>
      </c>
      <c r="C232" s="10">
        <v>256</v>
      </c>
      <c r="D232" s="10">
        <v>499</v>
      </c>
      <c r="E232" s="12">
        <f t="shared" si="18"/>
        <v>3.7388637359427483E-2</v>
      </c>
      <c r="F232" s="12">
        <f t="shared" si="19"/>
        <v>0.12047320135200386</v>
      </c>
      <c r="G232" s="13">
        <f t="shared" si="20"/>
        <v>0.94921875</v>
      </c>
      <c r="H232" s="18">
        <f t="shared" si="21"/>
        <v>3.5489995618519059E-2</v>
      </c>
    </row>
    <row r="233" spans="2:8" ht="15" x14ac:dyDescent="0.2">
      <c r="B233" s="4" t="s">
        <v>74</v>
      </c>
      <c r="C233" s="10">
        <v>1</v>
      </c>
      <c r="D233" s="10">
        <v>0</v>
      </c>
      <c r="E233" s="12">
        <f t="shared" si="18"/>
        <v>1.4604936468526361E-4</v>
      </c>
      <c r="F233" s="12" t="str">
        <f t="shared" si="19"/>
        <v/>
      </c>
      <c r="G233" s="13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27</v>
      </c>
      <c r="D235" s="10">
        <v>44</v>
      </c>
      <c r="E235" s="12">
        <f t="shared" si="18"/>
        <v>3.9433328465021174E-3</v>
      </c>
      <c r="F235" s="12">
        <f t="shared" si="19"/>
        <v>1.0622887493964268E-2</v>
      </c>
      <c r="G235" s="13">
        <f t="shared" si="20"/>
        <v>0.62962962962962965</v>
      </c>
      <c r="H235" s="18">
        <f t="shared" si="21"/>
        <v>2.4828391996494815E-3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1.4604936468526361E-4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34</v>
      </c>
      <c r="D237" s="10">
        <v>2</v>
      </c>
      <c r="E237" s="12">
        <f t="shared" si="18"/>
        <v>4.9656783992989631E-3</v>
      </c>
      <c r="F237" s="12">
        <f t="shared" si="19"/>
        <v>4.8285852245292128E-4</v>
      </c>
      <c r="G237" s="13">
        <f t="shared" si="20"/>
        <v>-0.94117647058823528</v>
      </c>
      <c r="H237" s="18">
        <f t="shared" si="21"/>
        <v>-4.6735796699284354E-3</v>
      </c>
    </row>
    <row r="238" spans="2:8" ht="15" x14ac:dyDescent="0.2">
      <c r="B238" s="4" t="s">
        <v>85</v>
      </c>
      <c r="C238" s="10">
        <v>99</v>
      </c>
      <c r="D238" s="10">
        <v>57</v>
      </c>
      <c r="E238" s="12">
        <f t="shared" si="18"/>
        <v>1.4458887103841099E-2</v>
      </c>
      <c r="F238" s="12">
        <f t="shared" si="19"/>
        <v>1.3761467889908258E-2</v>
      </c>
      <c r="G238" s="13">
        <f t="shared" si="20"/>
        <v>-0.42424242424242425</v>
      </c>
      <c r="H238" s="18">
        <f t="shared" si="21"/>
        <v>-6.1340733167810722E-3</v>
      </c>
    </row>
    <row r="239" spans="2:8" ht="15" x14ac:dyDescent="0.2">
      <c r="B239" s="4" t="s">
        <v>81</v>
      </c>
      <c r="C239" s="10">
        <v>12</v>
      </c>
      <c r="D239" s="10">
        <v>14</v>
      </c>
      <c r="E239" s="12">
        <f t="shared" si="18"/>
        <v>1.7525923762231634E-3</v>
      </c>
      <c r="F239" s="12">
        <f t="shared" si="19"/>
        <v>3.3800096571704489E-3</v>
      </c>
      <c r="G239" s="13">
        <f t="shared" si="20"/>
        <v>0.16666666666666666</v>
      </c>
      <c r="H239" s="18">
        <f t="shared" si="21"/>
        <v>2.9209872937052721E-4</v>
      </c>
    </row>
    <row r="240" spans="2:8" ht="15" x14ac:dyDescent="0.2">
      <c r="B240" s="4" t="s">
        <v>316</v>
      </c>
      <c r="C240" s="10">
        <v>0</v>
      </c>
      <c r="D240" s="10">
        <v>2</v>
      </c>
      <c r="E240" s="12" t="str">
        <f t="shared" si="18"/>
        <v/>
      </c>
      <c r="F240" s="12">
        <f t="shared" si="19"/>
        <v>4.8285852245292128E-4</v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1</v>
      </c>
      <c r="E242" s="12" t="str">
        <f t="shared" si="18"/>
        <v/>
      </c>
      <c r="F242" s="12">
        <f t="shared" si="19"/>
        <v>2.4142926122646064E-4</v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1</v>
      </c>
      <c r="D243" s="10">
        <v>1</v>
      </c>
      <c r="E243" s="12">
        <f t="shared" si="18"/>
        <v>1.4604936468526361E-4</v>
      </c>
      <c r="F243" s="12">
        <f t="shared" si="19"/>
        <v>2.4142926122646064E-4</v>
      </c>
      <c r="G243" s="13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9</v>
      </c>
      <c r="D244" s="10">
        <v>5</v>
      </c>
      <c r="E244" s="12">
        <f t="shared" si="18"/>
        <v>1.3144442821673725E-3</v>
      </c>
      <c r="F244" s="12">
        <f t="shared" si="19"/>
        <v>1.2071463061323032E-3</v>
      </c>
      <c r="G244" s="13">
        <f t="shared" si="20"/>
        <v>-0.44444444444444442</v>
      </c>
      <c r="H244" s="18">
        <f t="shared" si="21"/>
        <v>-5.8419745874105442E-4</v>
      </c>
    </row>
    <row r="245" spans="2:8" ht="15" x14ac:dyDescent="0.2">
      <c r="B245" s="4" t="s">
        <v>84</v>
      </c>
      <c r="C245" s="10">
        <v>2</v>
      </c>
      <c r="D245" s="10">
        <v>3</v>
      </c>
      <c r="E245" s="12">
        <f t="shared" si="18"/>
        <v>2.9209872937052721E-4</v>
      </c>
      <c r="F245" s="12">
        <f t="shared" si="19"/>
        <v>7.2428778367938191E-4</v>
      </c>
      <c r="G245" s="13">
        <f t="shared" si="20"/>
        <v>0.5</v>
      </c>
      <c r="H245" s="18">
        <f t="shared" si="21"/>
        <v>1.4604936468526361E-4</v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2.4142926122646064E-4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26</v>
      </c>
      <c r="D247" s="10">
        <v>34</v>
      </c>
      <c r="E247" s="12">
        <f t="shared" si="18"/>
        <v>3.797283481816854E-3</v>
      </c>
      <c r="F247" s="12">
        <f t="shared" si="19"/>
        <v>8.2085948816996625E-3</v>
      </c>
      <c r="G247" s="13">
        <f t="shared" si="20"/>
        <v>0.30769230769230771</v>
      </c>
      <c r="H247" s="18">
        <f t="shared" si="21"/>
        <v>1.1683949174821091E-3</v>
      </c>
    </row>
    <row r="248" spans="2:8" ht="15" x14ac:dyDescent="0.2">
      <c r="B248" s="4" t="s">
        <v>86</v>
      </c>
      <c r="C248" s="10">
        <v>52</v>
      </c>
      <c r="D248" s="10">
        <v>2</v>
      </c>
      <c r="E248" s="12">
        <f t="shared" si="18"/>
        <v>7.5945669636337081E-3</v>
      </c>
      <c r="F248" s="12">
        <f t="shared" si="19"/>
        <v>4.8285852245292128E-4</v>
      </c>
      <c r="G248" s="13">
        <f t="shared" si="20"/>
        <v>-0.96153846153846156</v>
      </c>
      <c r="H248" s="18">
        <f t="shared" si="21"/>
        <v>-7.3024682342631812E-3</v>
      </c>
    </row>
    <row r="249" spans="2:8" ht="15" x14ac:dyDescent="0.2">
      <c r="B249" s="4" t="s">
        <v>87</v>
      </c>
      <c r="C249" s="10">
        <v>7</v>
      </c>
      <c r="D249" s="10">
        <v>18</v>
      </c>
      <c r="E249" s="12">
        <f t="shared" si="18"/>
        <v>1.0223455527968454E-3</v>
      </c>
      <c r="F249" s="12">
        <f t="shared" si="19"/>
        <v>4.3457267020762915E-3</v>
      </c>
      <c r="G249" s="13">
        <f t="shared" si="20"/>
        <v>1.5714285714285714</v>
      </c>
      <c r="H249" s="18">
        <f t="shared" si="21"/>
        <v>1.6065430115379E-3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2</v>
      </c>
      <c r="D251" s="10">
        <v>1</v>
      </c>
      <c r="E251" s="12">
        <f t="shared" si="18"/>
        <v>2.9209872937052721E-4</v>
      </c>
      <c r="F251" s="12">
        <f t="shared" si="19"/>
        <v>2.4142926122646064E-4</v>
      </c>
      <c r="G251" s="13">
        <f t="shared" si="20"/>
        <v>-0.5</v>
      </c>
      <c r="H251" s="18">
        <f t="shared" si="21"/>
        <v>-1.4604936468526361E-4</v>
      </c>
    </row>
    <row r="252" spans="2:8" ht="15" x14ac:dyDescent="0.2">
      <c r="B252" s="4" t="s">
        <v>321</v>
      </c>
      <c r="C252" s="10">
        <v>1</v>
      </c>
      <c r="D252" s="10">
        <v>4</v>
      </c>
      <c r="E252" s="12">
        <f t="shared" si="18"/>
        <v>1.4604936468526361E-4</v>
      </c>
      <c r="F252" s="12">
        <f t="shared" si="19"/>
        <v>9.6571704490584255E-4</v>
      </c>
      <c r="G252" s="13">
        <f t="shared" si="20"/>
        <v>3</v>
      </c>
      <c r="H252" s="18">
        <f t="shared" si="21"/>
        <v>4.3814809405579079E-4</v>
      </c>
    </row>
    <row r="253" spans="2:8" ht="15" x14ac:dyDescent="0.2">
      <c r="B253" s="4" t="s">
        <v>322</v>
      </c>
      <c r="C253" s="10">
        <v>111</v>
      </c>
      <c r="D253" s="10">
        <v>31</v>
      </c>
      <c r="E253" s="12">
        <f t="shared" si="18"/>
        <v>1.621147948006426E-2</v>
      </c>
      <c r="F253" s="12">
        <f t="shared" si="19"/>
        <v>7.4843070980202802E-3</v>
      </c>
      <c r="G253" s="13">
        <f t="shared" si="20"/>
        <v>-0.72072072072072069</v>
      </c>
      <c r="H253" s="18">
        <f t="shared" si="21"/>
        <v>-1.1683949174821087E-2</v>
      </c>
    </row>
    <row r="254" spans="2:8" ht="15" x14ac:dyDescent="0.2">
      <c r="B254" s="4" t="s">
        <v>323</v>
      </c>
      <c r="C254" s="10">
        <v>22</v>
      </c>
      <c r="D254" s="10">
        <v>30</v>
      </c>
      <c r="E254" s="12">
        <f t="shared" si="18"/>
        <v>3.2130860230757995E-3</v>
      </c>
      <c r="F254" s="12">
        <f t="shared" si="19"/>
        <v>7.2428778367938191E-3</v>
      </c>
      <c r="G254" s="13">
        <f t="shared" si="20"/>
        <v>0.36363636363636365</v>
      </c>
      <c r="H254" s="18">
        <f t="shared" si="21"/>
        <v>1.1683949174821088E-3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2210</v>
      </c>
      <c r="D256" s="10">
        <v>1140</v>
      </c>
      <c r="E256" s="12">
        <f t="shared" si="18"/>
        <v>0.32276909595443259</v>
      </c>
      <c r="F256" s="12">
        <f t="shared" si="19"/>
        <v>0.27522935779816515</v>
      </c>
      <c r="G256" s="13">
        <f t="shared" si="20"/>
        <v>-0.48416289592760181</v>
      </c>
      <c r="H256" s="18">
        <f t="shared" si="21"/>
        <v>-0.15627282021323208</v>
      </c>
    </row>
    <row r="257" spans="2:8" ht="15" x14ac:dyDescent="0.2">
      <c r="B257" s="4" t="s">
        <v>325</v>
      </c>
      <c r="C257" s="10">
        <v>2</v>
      </c>
      <c r="D257" s="10">
        <v>0</v>
      </c>
      <c r="E257" s="12">
        <f t="shared" si="18"/>
        <v>2.9209872937052721E-4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5</v>
      </c>
      <c r="D258" s="10">
        <v>23</v>
      </c>
      <c r="E258" s="12">
        <f t="shared" si="18"/>
        <v>7.3024682342631806E-4</v>
      </c>
      <c r="F258" s="12">
        <f t="shared" si="19"/>
        <v>5.5528730082085951E-3</v>
      </c>
      <c r="G258" s="13">
        <f t="shared" si="20"/>
        <v>3.6</v>
      </c>
      <c r="H258" s="18">
        <f t="shared" si="21"/>
        <v>2.628888564334745E-3</v>
      </c>
    </row>
    <row r="259" spans="2:8" ht="15" x14ac:dyDescent="0.2">
      <c r="B259" s="4" t="s">
        <v>327</v>
      </c>
      <c r="C259" s="10">
        <v>149</v>
      </c>
      <c r="D259" s="10">
        <v>116</v>
      </c>
      <c r="E259" s="12">
        <f t="shared" si="18"/>
        <v>2.176135533810428E-2</v>
      </c>
      <c r="F259" s="12">
        <f t="shared" si="19"/>
        <v>2.8005794302269436E-2</v>
      </c>
      <c r="G259" s="13">
        <f t="shared" si="20"/>
        <v>-0.22147651006711411</v>
      </c>
      <c r="H259" s="18">
        <f t="shared" si="21"/>
        <v>-4.8196290346136997E-3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0</v>
      </c>
      <c r="E262" s="12">
        <f t="shared" si="18"/>
        <v>2.9209872937052721E-4</v>
      </c>
      <c r="F262" s="12" t="str">
        <f t="shared" si="19"/>
        <v/>
      </c>
      <c r="G262" s="13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8"/>
        <v>1.4604936468526361E-4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1</v>
      </c>
      <c r="D264" s="10">
        <v>1</v>
      </c>
      <c r="E264" s="12">
        <f t="shared" si="18"/>
        <v>1.4604936468526361E-4</v>
      </c>
      <c r="F264" s="12">
        <f t="shared" si="19"/>
        <v>2.4142926122646064E-4</v>
      </c>
      <c r="G264" s="13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10">
        <v>2</v>
      </c>
      <c r="D265" s="10">
        <v>0</v>
      </c>
      <c r="E265" s="12">
        <f t="shared" si="18"/>
        <v>2.9209872937052721E-4</v>
      </c>
      <c r="F265" s="12" t="str">
        <f t="shared" si="19"/>
        <v/>
      </c>
      <c r="G265" s="13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10">
        <v>1</v>
      </c>
      <c r="D266" s="10">
        <v>3</v>
      </c>
      <c r="E266" s="12">
        <f t="shared" si="18"/>
        <v>1.4604936468526361E-4</v>
      </c>
      <c r="F266" s="12">
        <f t="shared" si="19"/>
        <v>7.2428778367938191E-4</v>
      </c>
      <c r="G266" s="13">
        <f t="shared" si="20"/>
        <v>2</v>
      </c>
      <c r="H266" s="18">
        <f t="shared" si="21"/>
        <v>2.9209872937052721E-4</v>
      </c>
    </row>
    <row r="267" spans="2:8" ht="15" x14ac:dyDescent="0.2">
      <c r="B267" s="4" t="s">
        <v>333</v>
      </c>
      <c r="C267" s="10">
        <v>0</v>
      </c>
      <c r="D267" s="10">
        <v>1</v>
      </c>
      <c r="E267" s="12" t="str">
        <f t="shared" si="18"/>
        <v/>
      </c>
      <c r="F267" s="12">
        <f t="shared" si="19"/>
        <v>2.4142926122646064E-4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42</v>
      </c>
      <c r="D268" s="10">
        <v>22</v>
      </c>
      <c r="E268" s="12">
        <f t="shared" si="18"/>
        <v>6.1340733167810722E-3</v>
      </c>
      <c r="F268" s="12">
        <f t="shared" si="19"/>
        <v>5.311443746982134E-3</v>
      </c>
      <c r="G268" s="13">
        <f t="shared" si="20"/>
        <v>-0.47619047619047616</v>
      </c>
      <c r="H268" s="18">
        <f t="shared" si="21"/>
        <v>-2.9209872937052722E-3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1</v>
      </c>
      <c r="D270" s="10">
        <v>1</v>
      </c>
      <c r="E270" s="12">
        <f t="shared" si="18"/>
        <v>1.4604936468526361E-4</v>
      </c>
      <c r="F270" s="12">
        <f t="shared" si="19"/>
        <v>2.4142926122646064E-4</v>
      </c>
      <c r="G270" s="13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9</v>
      </c>
      <c r="E272" s="12" t="str">
        <f t="shared" si="18"/>
        <v/>
      </c>
      <c r="F272" s="12">
        <f t="shared" si="19"/>
        <v>2.1728633510381457E-3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4</v>
      </c>
      <c r="D273" s="10">
        <v>6</v>
      </c>
      <c r="E273" s="12">
        <f t="shared" si="18"/>
        <v>5.8419745874105442E-4</v>
      </c>
      <c r="F273" s="12">
        <f t="shared" si="19"/>
        <v>1.4485755673587638E-3</v>
      </c>
      <c r="G273" s="13">
        <f t="shared" si="20"/>
        <v>0.5</v>
      </c>
      <c r="H273" s="18">
        <f t="shared" si="21"/>
        <v>2.9209872937052721E-4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1</v>
      </c>
      <c r="D280" s="10">
        <v>0</v>
      </c>
      <c r="E280" s="12">
        <f t="shared" si="18"/>
        <v>1.4604936468526361E-4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6</v>
      </c>
      <c r="D281" s="10">
        <v>17</v>
      </c>
      <c r="E281" s="12">
        <f t="shared" ref="E281:E288" si="22">+IF(C281=0,"",C281/C$151)</f>
        <v>8.7629618811158169E-4</v>
      </c>
      <c r="F281" s="12">
        <f t="shared" ref="F281:F288" si="23">+IF(D281=0,"",D281/D$151)</f>
        <v>4.1042974408498313E-3</v>
      </c>
      <c r="G281" s="13">
        <f t="shared" ref="G281:G288" si="24">+IF(OR(AND(D281=0),(C281=0)),"0",((D281-C281)/C281))</f>
        <v>1.8333333333333333</v>
      </c>
      <c r="H281" s="18">
        <f t="shared" ref="H281:H288" si="25">+IF(OR(AND(E281=""),(G281="")),"",E281*G281)</f>
        <v>1.6065430115378997E-3</v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2.4142926122646064E-4</v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1</v>
      </c>
      <c r="E283" s="12" t="str">
        <f t="shared" si="22"/>
        <v/>
      </c>
      <c r="F283" s="12">
        <f t="shared" si="23"/>
        <v>2.4142926122646064E-4</v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2"/>
        <v/>
      </c>
      <c r="F286" s="12">
        <f t="shared" si="23"/>
        <v>2.4142926122646064E-4</v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12061</v>
      </c>
      <c r="D294" s="40">
        <f>SUM(D295:D499)</f>
        <v>8878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-0.26390846530138462</v>
      </c>
      <c r="H294" s="41">
        <f>+IF(OR(AND(E294=""),(G294="")),"",E294*G294)</f>
        <v>-0.26390846530138462</v>
      </c>
    </row>
    <row r="295" spans="2:8" ht="15" x14ac:dyDescent="0.2">
      <c r="B295" s="3" t="s">
        <v>100</v>
      </c>
      <c r="C295" s="10">
        <v>291</v>
      </c>
      <c r="D295" s="10">
        <v>428</v>
      </c>
      <c r="E295" s="12">
        <f>+IF(C295=0,"",C295/C$294)</f>
        <v>2.4127352624160516E-2</v>
      </c>
      <c r="F295" s="12">
        <f>+IF(D295=0,"",D295/D$294)</f>
        <v>4.82090560937148E-2</v>
      </c>
      <c r="G295" s="13">
        <f>+IF(OR(AND(D295=0),(C295=0)),"0",((D295-C295)/C295))</f>
        <v>0.47079037800687284</v>
      </c>
      <c r="H295" s="18">
        <f>+IF(OR(AND(E295=""),(G295="")),"",E295*G295)</f>
        <v>1.1358925462233644E-2</v>
      </c>
    </row>
    <row r="296" spans="2:8" ht="15" x14ac:dyDescent="0.2">
      <c r="B296" s="3" t="s">
        <v>113</v>
      </c>
      <c r="C296" s="10">
        <v>29</v>
      </c>
      <c r="D296" s="10">
        <v>35</v>
      </c>
      <c r="E296" s="12">
        <f t="shared" ref="E296:E359" si="26">+IF(C296=0,"",C296/C$294)</f>
        <v>2.4044440759472679E-3</v>
      </c>
      <c r="F296" s="12">
        <f t="shared" ref="F296:F359" si="27">+IF(D296=0,"",D296/D$294)</f>
        <v>3.9423293534579865E-3</v>
      </c>
      <c r="G296" s="13">
        <f t="shared" ref="G296:G359" si="28">+IF(OR(AND(D296=0),(C296=0)),"0",((D296-C296)/C296))</f>
        <v>0.20689655172413793</v>
      </c>
      <c r="H296" s="18">
        <f t="shared" ref="H296:H359" si="29">+IF(OR(AND(E296=""),(G296="")),"",E296*G296)</f>
        <v>4.97471188127021E-4</v>
      </c>
    </row>
    <row r="297" spans="2:8" ht="15" x14ac:dyDescent="0.2">
      <c r="B297" s="3" t="s">
        <v>104</v>
      </c>
      <c r="C297" s="10">
        <v>13</v>
      </c>
      <c r="D297" s="10">
        <v>12</v>
      </c>
      <c r="E297" s="12">
        <f t="shared" si="26"/>
        <v>1.0778542409418787E-3</v>
      </c>
      <c r="F297" s="12">
        <f t="shared" si="27"/>
        <v>1.3516557783284523E-3</v>
      </c>
      <c r="G297" s="13">
        <f t="shared" si="28"/>
        <v>-7.6923076923076927E-2</v>
      </c>
      <c r="H297" s="18">
        <f t="shared" si="29"/>
        <v>-8.2911864687836828E-5</v>
      </c>
    </row>
    <row r="298" spans="2:8" ht="15" x14ac:dyDescent="0.2">
      <c r="B298" s="3" t="s">
        <v>95</v>
      </c>
      <c r="C298" s="10">
        <v>5</v>
      </c>
      <c r="D298" s="10">
        <v>7</v>
      </c>
      <c r="E298" s="12">
        <f t="shared" si="26"/>
        <v>4.1455932343918413E-4</v>
      </c>
      <c r="F298" s="12">
        <f t="shared" si="27"/>
        <v>7.8846587069159718E-4</v>
      </c>
      <c r="G298" s="13">
        <f t="shared" si="28"/>
        <v>0.4</v>
      </c>
      <c r="H298" s="18">
        <f t="shared" si="29"/>
        <v>1.6582372937567366E-4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578</v>
      </c>
      <c r="D301" s="10">
        <v>458</v>
      </c>
      <c r="E301" s="12">
        <f t="shared" si="26"/>
        <v>4.7923057789569685E-2</v>
      </c>
      <c r="F301" s="12">
        <f t="shared" si="27"/>
        <v>5.1588195539535933E-2</v>
      </c>
      <c r="G301" s="13">
        <f t="shared" si="28"/>
        <v>-0.20761245674740483</v>
      </c>
      <c r="H301" s="18">
        <f t="shared" si="29"/>
        <v>-9.9494237625404186E-3</v>
      </c>
    </row>
    <row r="302" spans="2:8" ht="15" x14ac:dyDescent="0.2">
      <c r="B302" s="3" t="s">
        <v>109</v>
      </c>
      <c r="C302" s="10">
        <v>25</v>
      </c>
      <c r="D302" s="10">
        <v>7</v>
      </c>
      <c r="E302" s="12">
        <f t="shared" si="26"/>
        <v>2.0727966171959207E-3</v>
      </c>
      <c r="F302" s="12">
        <f t="shared" si="27"/>
        <v>7.8846587069159718E-4</v>
      </c>
      <c r="G302" s="13">
        <f t="shared" si="28"/>
        <v>-0.72</v>
      </c>
      <c r="H302" s="18">
        <f t="shared" si="29"/>
        <v>-1.4924135643810629E-3</v>
      </c>
    </row>
    <row r="303" spans="2:8" ht="15" x14ac:dyDescent="0.2">
      <c r="B303" s="3" t="s">
        <v>108</v>
      </c>
      <c r="C303" s="10">
        <v>35</v>
      </c>
      <c r="D303" s="10">
        <v>23</v>
      </c>
      <c r="E303" s="12">
        <f t="shared" si="26"/>
        <v>2.901915264074289E-3</v>
      </c>
      <c r="F303" s="12">
        <f t="shared" si="27"/>
        <v>2.5906735751295338E-3</v>
      </c>
      <c r="G303" s="13">
        <f t="shared" si="28"/>
        <v>-0.34285714285714286</v>
      </c>
      <c r="H303" s="18">
        <f t="shared" si="29"/>
        <v>-9.9494237625404199E-4</v>
      </c>
    </row>
    <row r="304" spans="2:8" ht="15" x14ac:dyDescent="0.2">
      <c r="B304" s="3" t="s">
        <v>107</v>
      </c>
      <c r="C304" s="10">
        <v>8</v>
      </c>
      <c r="D304" s="10">
        <v>16</v>
      </c>
      <c r="E304" s="12">
        <f t="shared" si="26"/>
        <v>6.6329491750269462E-4</v>
      </c>
      <c r="F304" s="12">
        <f t="shared" si="27"/>
        <v>1.8022077044379365E-3</v>
      </c>
      <c r="G304" s="13">
        <f t="shared" si="28"/>
        <v>1</v>
      </c>
      <c r="H304" s="18">
        <f t="shared" si="29"/>
        <v>6.6329491750269462E-4</v>
      </c>
    </row>
    <row r="305" spans="2:8" ht="15" x14ac:dyDescent="0.2">
      <c r="B305" s="3" t="s">
        <v>351</v>
      </c>
      <c r="C305" s="10">
        <v>1</v>
      </c>
      <c r="D305" s="10">
        <v>5</v>
      </c>
      <c r="E305" s="12">
        <f t="shared" si="26"/>
        <v>8.2911864687836828E-5</v>
      </c>
      <c r="F305" s="12">
        <f t="shared" si="27"/>
        <v>5.6318990763685518E-4</v>
      </c>
      <c r="G305" s="13">
        <f t="shared" si="28"/>
        <v>4</v>
      </c>
      <c r="H305" s="18">
        <f t="shared" si="29"/>
        <v>3.3164745875134731E-4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1557</v>
      </c>
      <c r="D307" s="10">
        <v>441</v>
      </c>
      <c r="E307" s="12">
        <f t="shared" si="26"/>
        <v>0.12909377331896194</v>
      </c>
      <c r="F307" s="12">
        <f t="shared" si="27"/>
        <v>4.9673349853570622E-2</v>
      </c>
      <c r="G307" s="13">
        <f t="shared" si="28"/>
        <v>-0.7167630057803468</v>
      </c>
      <c r="H307" s="18">
        <f t="shared" si="29"/>
        <v>-9.2529640991625889E-2</v>
      </c>
    </row>
    <row r="308" spans="2:8" ht="15" x14ac:dyDescent="0.2">
      <c r="B308" s="3" t="s">
        <v>99</v>
      </c>
      <c r="C308" s="10">
        <v>11</v>
      </c>
      <c r="D308" s="10">
        <v>43</v>
      </c>
      <c r="E308" s="12">
        <f t="shared" si="26"/>
        <v>9.1203051156620518E-4</v>
      </c>
      <c r="F308" s="12">
        <f t="shared" si="27"/>
        <v>4.8434332056769541E-3</v>
      </c>
      <c r="G308" s="13">
        <f t="shared" si="28"/>
        <v>2.9090909090909092</v>
      </c>
      <c r="H308" s="18">
        <f t="shared" si="29"/>
        <v>2.6531796700107789E-3</v>
      </c>
    </row>
    <row r="309" spans="2:8" ht="15" x14ac:dyDescent="0.2">
      <c r="B309" s="3" t="s">
        <v>96</v>
      </c>
      <c r="C309" s="10">
        <v>3</v>
      </c>
      <c r="D309" s="10">
        <v>1</v>
      </c>
      <c r="E309" s="12">
        <f t="shared" si="26"/>
        <v>2.487355940635105E-4</v>
      </c>
      <c r="F309" s="12">
        <f t="shared" si="27"/>
        <v>1.1263798152737103E-4</v>
      </c>
      <c r="G309" s="13">
        <f t="shared" si="28"/>
        <v>-0.66666666666666663</v>
      </c>
      <c r="H309" s="18">
        <f t="shared" si="29"/>
        <v>-1.6582372937567366E-4</v>
      </c>
    </row>
    <row r="310" spans="2:8" ht="15" x14ac:dyDescent="0.2">
      <c r="B310" s="3" t="s">
        <v>106</v>
      </c>
      <c r="C310" s="10">
        <v>251</v>
      </c>
      <c r="D310" s="10">
        <v>233</v>
      </c>
      <c r="E310" s="12">
        <f t="shared" si="26"/>
        <v>2.0810878036647044E-2</v>
      </c>
      <c r="F310" s="12">
        <f t="shared" si="27"/>
        <v>2.6244649695877451E-2</v>
      </c>
      <c r="G310" s="13">
        <f t="shared" si="28"/>
        <v>-7.1713147410358571E-2</v>
      </c>
      <c r="H310" s="18">
        <f t="shared" si="29"/>
        <v>-1.4924135643810631E-3</v>
      </c>
    </row>
    <row r="311" spans="2:8" ht="15" x14ac:dyDescent="0.2">
      <c r="B311" s="3" t="s">
        <v>102</v>
      </c>
      <c r="C311" s="10">
        <v>216</v>
      </c>
      <c r="D311" s="10">
        <v>52</v>
      </c>
      <c r="E311" s="12">
        <f t="shared" si="26"/>
        <v>1.7908962772572756E-2</v>
      </c>
      <c r="F311" s="12">
        <f t="shared" si="27"/>
        <v>5.8571750394232937E-3</v>
      </c>
      <c r="G311" s="13">
        <f t="shared" si="28"/>
        <v>-0.7592592592592593</v>
      </c>
      <c r="H311" s="18">
        <f t="shared" si="29"/>
        <v>-1.3597545808805242E-2</v>
      </c>
    </row>
    <row r="312" spans="2:8" ht="15" x14ac:dyDescent="0.2">
      <c r="B312" s="3" t="s">
        <v>97</v>
      </c>
      <c r="C312" s="10">
        <v>2</v>
      </c>
      <c r="D312" s="10">
        <v>12</v>
      </c>
      <c r="E312" s="12">
        <f t="shared" si="26"/>
        <v>1.6582372937567366E-4</v>
      </c>
      <c r="F312" s="12">
        <f t="shared" si="27"/>
        <v>1.3516557783284523E-3</v>
      </c>
      <c r="G312" s="13">
        <f t="shared" si="28"/>
        <v>5</v>
      </c>
      <c r="H312" s="18">
        <f t="shared" si="29"/>
        <v>8.2911864687836825E-4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237</v>
      </c>
      <c r="D314" s="10">
        <v>457</v>
      </c>
      <c r="E314" s="12">
        <f t="shared" si="26"/>
        <v>1.9650111931017327E-2</v>
      </c>
      <c r="F314" s="12">
        <f t="shared" si="27"/>
        <v>5.1475557558008561E-2</v>
      </c>
      <c r="G314" s="13">
        <f t="shared" si="28"/>
        <v>0.92827004219409281</v>
      </c>
      <c r="H314" s="18">
        <f t="shared" si="29"/>
        <v>1.82406102313241E-2</v>
      </c>
    </row>
    <row r="315" spans="2:8" ht="15" x14ac:dyDescent="0.2">
      <c r="B315" s="3" t="s">
        <v>354</v>
      </c>
      <c r="C315" s="10">
        <v>24</v>
      </c>
      <c r="D315" s="10">
        <v>31</v>
      </c>
      <c r="E315" s="12">
        <f t="shared" si="26"/>
        <v>1.989884752508084E-3</v>
      </c>
      <c r="F315" s="12">
        <f t="shared" si="27"/>
        <v>3.4917774273485018E-3</v>
      </c>
      <c r="G315" s="13">
        <f t="shared" si="28"/>
        <v>0.29166666666666669</v>
      </c>
      <c r="H315" s="18">
        <f t="shared" si="29"/>
        <v>5.8038305281485792E-4</v>
      </c>
    </row>
    <row r="316" spans="2:8" ht="15" x14ac:dyDescent="0.2">
      <c r="B316" s="3" t="s">
        <v>101</v>
      </c>
      <c r="C316" s="10">
        <v>0</v>
      </c>
      <c r="D316" s="10">
        <v>2</v>
      </c>
      <c r="E316" s="12" t="str">
        <f t="shared" si="26"/>
        <v/>
      </c>
      <c r="F316" s="12">
        <f t="shared" si="27"/>
        <v>2.2527596305474206E-4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20</v>
      </c>
      <c r="D317" s="10">
        <v>9</v>
      </c>
      <c r="E317" s="12">
        <f t="shared" si="26"/>
        <v>1.6582372937567365E-3</v>
      </c>
      <c r="F317" s="12">
        <f t="shared" si="27"/>
        <v>1.0137418337463392E-3</v>
      </c>
      <c r="G317" s="13">
        <f t="shared" si="28"/>
        <v>-0.55000000000000004</v>
      </c>
      <c r="H317" s="18">
        <f t="shared" si="29"/>
        <v>-9.1203051156620518E-4</v>
      </c>
    </row>
    <row r="318" spans="2:8" ht="15" x14ac:dyDescent="0.2">
      <c r="B318" s="3" t="s">
        <v>355</v>
      </c>
      <c r="C318" s="10">
        <v>128</v>
      </c>
      <c r="D318" s="10">
        <v>275</v>
      </c>
      <c r="E318" s="12">
        <f t="shared" si="26"/>
        <v>1.0612718680043114E-2</v>
      </c>
      <c r="F318" s="12">
        <f t="shared" si="27"/>
        <v>3.0975444920027032E-2</v>
      </c>
      <c r="G318" s="13">
        <f t="shared" si="28"/>
        <v>1.1484375</v>
      </c>
      <c r="H318" s="18">
        <f t="shared" si="29"/>
        <v>1.2188044109112013E-2</v>
      </c>
    </row>
    <row r="319" spans="2:8" ht="15" x14ac:dyDescent="0.2">
      <c r="B319" s="3" t="s">
        <v>115</v>
      </c>
      <c r="C319" s="10">
        <v>1</v>
      </c>
      <c r="D319" s="10">
        <v>26</v>
      </c>
      <c r="E319" s="12">
        <f t="shared" si="26"/>
        <v>8.2911864687836828E-5</v>
      </c>
      <c r="F319" s="12">
        <f t="shared" si="27"/>
        <v>2.9285875197116468E-3</v>
      </c>
      <c r="G319" s="13">
        <f t="shared" si="28"/>
        <v>25</v>
      </c>
      <c r="H319" s="18">
        <f t="shared" si="29"/>
        <v>2.0727966171959207E-3</v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1.1263798152737103E-4</v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2</v>
      </c>
      <c r="D321" s="10">
        <v>2</v>
      </c>
      <c r="E321" s="12">
        <f t="shared" si="26"/>
        <v>1.6582372937567366E-4</v>
      </c>
      <c r="F321" s="12">
        <f t="shared" si="27"/>
        <v>2.2527596305474206E-4</v>
      </c>
      <c r="G321" s="13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5</v>
      </c>
      <c r="D323" s="10">
        <v>8</v>
      </c>
      <c r="E323" s="12">
        <f t="shared" si="26"/>
        <v>4.1455932343918413E-4</v>
      </c>
      <c r="F323" s="12">
        <f t="shared" si="27"/>
        <v>9.0110385221896824E-4</v>
      </c>
      <c r="G323" s="13">
        <f t="shared" si="28"/>
        <v>0.6</v>
      </c>
      <c r="H323" s="18">
        <f t="shared" si="29"/>
        <v>2.4873559406351044E-4</v>
      </c>
    </row>
    <row r="324" spans="2:8" ht="15" x14ac:dyDescent="0.2">
      <c r="B324" s="3" t="s">
        <v>473</v>
      </c>
      <c r="C324" s="10">
        <v>3</v>
      </c>
      <c r="D324" s="10">
        <v>4</v>
      </c>
      <c r="E324" s="12">
        <f t="shared" si="26"/>
        <v>2.487355940635105E-4</v>
      </c>
      <c r="F324" s="12">
        <f t="shared" si="27"/>
        <v>4.5055192610948412E-4</v>
      </c>
      <c r="G324" s="13">
        <f t="shared" si="28"/>
        <v>0.33333333333333331</v>
      </c>
      <c r="H324" s="18">
        <f t="shared" si="29"/>
        <v>8.2911864687836828E-5</v>
      </c>
    </row>
    <row r="325" spans="2:8" ht="15" x14ac:dyDescent="0.2">
      <c r="B325" s="3" t="s">
        <v>474</v>
      </c>
      <c r="C325" s="10">
        <v>0</v>
      </c>
      <c r="D325" s="10">
        <v>1</v>
      </c>
      <c r="E325" s="12" t="str">
        <f t="shared" si="26"/>
        <v/>
      </c>
      <c r="F325" s="12">
        <f t="shared" si="27"/>
        <v>1.1263798152737103E-4</v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279</v>
      </c>
      <c r="D326" s="10">
        <v>322</v>
      </c>
      <c r="E326" s="12">
        <f t="shared" si="26"/>
        <v>2.3132410247906476E-2</v>
      </c>
      <c r="F326" s="12">
        <f t="shared" si="27"/>
        <v>3.6269430051813469E-2</v>
      </c>
      <c r="G326" s="13">
        <f t="shared" si="28"/>
        <v>0.15412186379928317</v>
      </c>
      <c r="H326" s="18">
        <f t="shared" si="29"/>
        <v>3.565210181576984E-3</v>
      </c>
    </row>
    <row r="327" spans="2:8" ht="15" x14ac:dyDescent="0.2">
      <c r="B327" s="3" t="s">
        <v>358</v>
      </c>
      <c r="C327" s="10">
        <v>23</v>
      </c>
      <c r="D327" s="10">
        <v>19</v>
      </c>
      <c r="E327" s="12">
        <f t="shared" si="26"/>
        <v>1.9069728878202471E-3</v>
      </c>
      <c r="F327" s="12">
        <f t="shared" si="27"/>
        <v>2.1401216490200495E-3</v>
      </c>
      <c r="G327" s="13">
        <f t="shared" si="28"/>
        <v>-0.17391304347826086</v>
      </c>
      <c r="H327" s="18">
        <f t="shared" si="29"/>
        <v>-3.3164745875134731E-4</v>
      </c>
    </row>
    <row r="328" spans="2:8" ht="15" x14ac:dyDescent="0.2">
      <c r="B328" s="3" t="s">
        <v>116</v>
      </c>
      <c r="C328" s="10">
        <v>42</v>
      </c>
      <c r="D328" s="10">
        <v>13</v>
      </c>
      <c r="E328" s="12">
        <f t="shared" si="26"/>
        <v>3.4822983168891469E-3</v>
      </c>
      <c r="F328" s="12">
        <f t="shared" si="27"/>
        <v>1.4642937598558234E-3</v>
      </c>
      <c r="G328" s="13">
        <f t="shared" si="28"/>
        <v>-0.69047619047619047</v>
      </c>
      <c r="H328" s="18">
        <f t="shared" si="29"/>
        <v>-2.4044440759472679E-3</v>
      </c>
    </row>
    <row r="329" spans="2:8" ht="15" x14ac:dyDescent="0.2">
      <c r="B329" s="3" t="s">
        <v>359</v>
      </c>
      <c r="C329" s="10">
        <v>9</v>
      </c>
      <c r="D329" s="10">
        <v>3</v>
      </c>
      <c r="E329" s="12">
        <f t="shared" si="26"/>
        <v>7.4620678219053144E-4</v>
      </c>
      <c r="F329" s="12">
        <f t="shared" si="27"/>
        <v>3.3791394458211306E-4</v>
      </c>
      <c r="G329" s="13">
        <f t="shared" si="28"/>
        <v>-0.66666666666666663</v>
      </c>
      <c r="H329" s="18">
        <f t="shared" si="29"/>
        <v>-4.9747118812702089E-4</v>
      </c>
    </row>
    <row r="330" spans="2:8" ht="15" x14ac:dyDescent="0.2">
      <c r="B330" s="3" t="s">
        <v>360</v>
      </c>
      <c r="C330" s="10">
        <v>35</v>
      </c>
      <c r="D330" s="10">
        <v>88</v>
      </c>
      <c r="E330" s="12">
        <f t="shared" si="26"/>
        <v>2.901915264074289E-3</v>
      </c>
      <c r="F330" s="12">
        <f t="shared" si="27"/>
        <v>9.9121423744086504E-3</v>
      </c>
      <c r="G330" s="13">
        <f t="shared" si="28"/>
        <v>1.5142857142857142</v>
      </c>
      <c r="H330" s="18">
        <f t="shared" si="29"/>
        <v>4.3943288284553515E-3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4737</v>
      </c>
      <c r="D332" s="10">
        <v>1023</v>
      </c>
      <c r="E332" s="12">
        <f t="shared" si="26"/>
        <v>0.39275350302628304</v>
      </c>
      <c r="F332" s="12">
        <f t="shared" si="27"/>
        <v>0.11522865510250056</v>
      </c>
      <c r="G332" s="13">
        <f t="shared" si="28"/>
        <v>-0.78404053198226731</v>
      </c>
      <c r="H332" s="18">
        <f t="shared" si="29"/>
        <v>-0.30793466545062598</v>
      </c>
    </row>
    <row r="333" spans="2:8" ht="15" x14ac:dyDescent="0.2">
      <c r="B333" s="3" t="s">
        <v>130</v>
      </c>
      <c r="C333" s="10">
        <v>297</v>
      </c>
      <c r="D333" s="10">
        <v>308</v>
      </c>
      <c r="E333" s="12">
        <f t="shared" si="26"/>
        <v>2.462482381228754E-2</v>
      </c>
      <c r="F333" s="12">
        <f t="shared" si="27"/>
        <v>3.4692498310430274E-2</v>
      </c>
      <c r="G333" s="13">
        <f t="shared" si="28"/>
        <v>3.7037037037037035E-2</v>
      </c>
      <c r="H333" s="18">
        <f t="shared" si="29"/>
        <v>9.1203051156620518E-4</v>
      </c>
    </row>
    <row r="334" spans="2:8" ht="15" x14ac:dyDescent="0.2">
      <c r="B334" s="3" t="s">
        <v>119</v>
      </c>
      <c r="C334" s="10">
        <v>193</v>
      </c>
      <c r="D334" s="10">
        <v>82</v>
      </c>
      <c r="E334" s="12">
        <f t="shared" si="26"/>
        <v>1.6001989884752509E-2</v>
      </c>
      <c r="F334" s="12">
        <f t="shared" si="27"/>
        <v>9.2363144852444252E-3</v>
      </c>
      <c r="G334" s="13">
        <f t="shared" si="28"/>
        <v>-0.57512953367875652</v>
      </c>
      <c r="H334" s="18">
        <f t="shared" si="29"/>
        <v>-9.2032169803498882E-3</v>
      </c>
    </row>
    <row r="335" spans="2:8" ht="15" x14ac:dyDescent="0.2">
      <c r="B335" s="3" t="s">
        <v>128</v>
      </c>
      <c r="C335" s="10">
        <v>115</v>
      </c>
      <c r="D335" s="10">
        <v>118</v>
      </c>
      <c r="E335" s="12">
        <f t="shared" si="26"/>
        <v>9.5348644391012351E-3</v>
      </c>
      <c r="F335" s="12">
        <f t="shared" si="27"/>
        <v>1.3291281820229782E-2</v>
      </c>
      <c r="G335" s="13">
        <f t="shared" si="28"/>
        <v>2.6086956521739129E-2</v>
      </c>
      <c r="H335" s="18">
        <f t="shared" si="29"/>
        <v>2.4873559406351044E-4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8.2911864687836828E-5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56</v>
      </c>
      <c r="D337" s="10">
        <v>36</v>
      </c>
      <c r="E337" s="12">
        <f t="shared" si="26"/>
        <v>4.6430644225188625E-3</v>
      </c>
      <c r="F337" s="12">
        <f t="shared" si="27"/>
        <v>4.0549673349853568E-3</v>
      </c>
      <c r="G337" s="13">
        <f t="shared" si="28"/>
        <v>-0.35714285714285715</v>
      </c>
      <c r="H337" s="18">
        <f t="shared" si="29"/>
        <v>-1.6582372937567367E-3</v>
      </c>
    </row>
    <row r="338" spans="2:8" ht="30" x14ac:dyDescent="0.2">
      <c r="B338" s="3" t="s">
        <v>362</v>
      </c>
      <c r="C338" s="10">
        <v>1</v>
      </c>
      <c r="D338" s="10">
        <v>1</v>
      </c>
      <c r="E338" s="12">
        <f t="shared" si="26"/>
        <v>8.2911864687836828E-5</v>
      </c>
      <c r="F338" s="12">
        <f t="shared" si="27"/>
        <v>1.1263798152737103E-4</v>
      </c>
      <c r="G338" s="13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7</v>
      </c>
      <c r="D339" s="10">
        <v>5</v>
      </c>
      <c r="E339" s="12">
        <f t="shared" si="26"/>
        <v>5.8038305281485781E-4</v>
      </c>
      <c r="F339" s="12">
        <f t="shared" si="27"/>
        <v>5.6318990763685518E-4</v>
      </c>
      <c r="G339" s="13">
        <f t="shared" si="28"/>
        <v>-0.2857142857142857</v>
      </c>
      <c r="H339" s="18">
        <f t="shared" si="29"/>
        <v>-1.6582372937567366E-4</v>
      </c>
    </row>
    <row r="340" spans="2:8" ht="15" x14ac:dyDescent="0.2">
      <c r="B340" s="3" t="s">
        <v>364</v>
      </c>
      <c r="C340" s="10">
        <v>22</v>
      </c>
      <c r="D340" s="10">
        <v>30</v>
      </c>
      <c r="E340" s="12">
        <f t="shared" si="26"/>
        <v>1.8240610231324104E-3</v>
      </c>
      <c r="F340" s="12">
        <f t="shared" si="27"/>
        <v>3.3791394458211311E-3</v>
      </c>
      <c r="G340" s="13">
        <f t="shared" si="28"/>
        <v>0.36363636363636365</v>
      </c>
      <c r="H340" s="18">
        <f t="shared" si="29"/>
        <v>6.6329491750269473E-4</v>
      </c>
    </row>
    <row r="341" spans="2:8" ht="15" x14ac:dyDescent="0.2">
      <c r="B341" s="3" t="s">
        <v>118</v>
      </c>
      <c r="C341" s="10">
        <v>33</v>
      </c>
      <c r="D341" s="10">
        <v>30</v>
      </c>
      <c r="E341" s="12">
        <f t="shared" si="26"/>
        <v>2.7360915346986152E-3</v>
      </c>
      <c r="F341" s="12">
        <f t="shared" si="27"/>
        <v>3.3791394458211311E-3</v>
      </c>
      <c r="G341" s="13">
        <f t="shared" si="28"/>
        <v>-9.0909090909090912E-2</v>
      </c>
      <c r="H341" s="18">
        <f t="shared" si="29"/>
        <v>-2.487355940635105E-4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4</v>
      </c>
      <c r="E343" s="12" t="str">
        <f t="shared" si="26"/>
        <v/>
      </c>
      <c r="F343" s="12">
        <f t="shared" si="27"/>
        <v>4.5055192610948412E-4</v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36</v>
      </c>
      <c r="D344" s="10">
        <v>119</v>
      </c>
      <c r="E344" s="12">
        <f t="shared" si="26"/>
        <v>2.9848271287621258E-3</v>
      </c>
      <c r="F344" s="12">
        <f t="shared" si="27"/>
        <v>1.3403919801757152E-2</v>
      </c>
      <c r="G344" s="13">
        <f t="shared" si="28"/>
        <v>2.3055555555555554</v>
      </c>
      <c r="H344" s="18">
        <f t="shared" si="29"/>
        <v>6.8816847690904561E-3</v>
      </c>
    </row>
    <row r="345" spans="2:8" ht="15" x14ac:dyDescent="0.2">
      <c r="B345" s="3" t="s">
        <v>366</v>
      </c>
      <c r="C345" s="10">
        <v>45</v>
      </c>
      <c r="D345" s="10">
        <v>101</v>
      </c>
      <c r="E345" s="12">
        <f t="shared" si="26"/>
        <v>3.7310339109526574E-3</v>
      </c>
      <c r="F345" s="12">
        <f t="shared" si="27"/>
        <v>1.1376436134264475E-2</v>
      </c>
      <c r="G345" s="13">
        <f t="shared" si="28"/>
        <v>1.2444444444444445</v>
      </c>
      <c r="H345" s="18">
        <f t="shared" si="29"/>
        <v>4.6430644225188625E-3</v>
      </c>
    </row>
    <row r="346" spans="2:8" ht="15" x14ac:dyDescent="0.2">
      <c r="B346" s="3" t="s">
        <v>122</v>
      </c>
      <c r="C346" s="10">
        <v>1</v>
      </c>
      <c r="D346" s="10">
        <v>6</v>
      </c>
      <c r="E346" s="12">
        <f t="shared" si="26"/>
        <v>8.2911864687836828E-5</v>
      </c>
      <c r="F346" s="12">
        <f t="shared" si="27"/>
        <v>6.7582788916422613E-4</v>
      </c>
      <c r="G346" s="13">
        <f t="shared" si="28"/>
        <v>5</v>
      </c>
      <c r="H346" s="18">
        <f t="shared" si="29"/>
        <v>4.1455932343918413E-4</v>
      </c>
    </row>
    <row r="347" spans="2:8" ht="15" x14ac:dyDescent="0.2">
      <c r="B347" s="3" t="s">
        <v>121</v>
      </c>
      <c r="C347" s="10">
        <v>2</v>
      </c>
      <c r="D347" s="10">
        <v>25</v>
      </c>
      <c r="E347" s="12">
        <f t="shared" si="26"/>
        <v>1.6582372937567366E-4</v>
      </c>
      <c r="F347" s="12">
        <f t="shared" si="27"/>
        <v>2.8159495381842757E-3</v>
      </c>
      <c r="G347" s="13">
        <f t="shared" si="28"/>
        <v>11.5</v>
      </c>
      <c r="H347" s="18">
        <f t="shared" si="29"/>
        <v>1.9069728878202471E-3</v>
      </c>
    </row>
    <row r="348" spans="2:8" ht="15" x14ac:dyDescent="0.2">
      <c r="B348" s="3" t="s">
        <v>367</v>
      </c>
      <c r="C348" s="10">
        <v>0</v>
      </c>
      <c r="D348" s="10">
        <v>3</v>
      </c>
      <c r="E348" s="12" t="str">
        <f t="shared" si="26"/>
        <v/>
      </c>
      <c r="F348" s="12">
        <f t="shared" si="27"/>
        <v>3.3791394458211306E-4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1</v>
      </c>
      <c r="D349" s="10">
        <v>0</v>
      </c>
      <c r="E349" s="12">
        <f t="shared" si="26"/>
        <v>8.2911864687836828E-5</v>
      </c>
      <c r="F349" s="12" t="str">
        <f t="shared" si="27"/>
        <v/>
      </c>
      <c r="G349" s="13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10">
        <v>2</v>
      </c>
      <c r="D350" s="10">
        <v>29</v>
      </c>
      <c r="E350" s="12">
        <f t="shared" si="26"/>
        <v>1.6582372937567366E-4</v>
      </c>
      <c r="F350" s="12">
        <f t="shared" si="27"/>
        <v>3.2665014642937599E-3</v>
      </c>
      <c r="G350" s="13">
        <f t="shared" si="28"/>
        <v>13.5</v>
      </c>
      <c r="H350" s="18">
        <f t="shared" si="29"/>
        <v>2.2386203465715945E-3</v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8.2911864687836828E-5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2</v>
      </c>
      <c r="D353" s="10">
        <v>11</v>
      </c>
      <c r="E353" s="12">
        <f t="shared" si="26"/>
        <v>1.6582372937567366E-4</v>
      </c>
      <c r="F353" s="12">
        <f t="shared" si="27"/>
        <v>1.2390177968010813E-3</v>
      </c>
      <c r="G353" s="13">
        <f t="shared" si="28"/>
        <v>4.5</v>
      </c>
      <c r="H353" s="18">
        <f t="shared" si="29"/>
        <v>7.4620678219053144E-4</v>
      </c>
    </row>
    <row r="354" spans="2:8" ht="15" x14ac:dyDescent="0.2">
      <c r="B354" s="3" t="s">
        <v>124</v>
      </c>
      <c r="C354" s="10">
        <v>206</v>
      </c>
      <c r="D354" s="10">
        <v>165</v>
      </c>
      <c r="E354" s="12">
        <f t="shared" si="26"/>
        <v>1.7079844125694386E-2</v>
      </c>
      <c r="F354" s="12">
        <f t="shared" si="27"/>
        <v>1.8585266952016219E-2</v>
      </c>
      <c r="G354" s="13">
        <f t="shared" si="28"/>
        <v>-0.19902912621359223</v>
      </c>
      <c r="H354" s="18">
        <f t="shared" si="29"/>
        <v>-3.3993864522013097E-3</v>
      </c>
    </row>
    <row r="355" spans="2:8" ht="15" x14ac:dyDescent="0.2">
      <c r="B355" s="3" t="s">
        <v>126</v>
      </c>
      <c r="C355" s="10">
        <v>3</v>
      </c>
      <c r="D355" s="10">
        <v>0</v>
      </c>
      <c r="E355" s="12">
        <f t="shared" si="26"/>
        <v>2.487355940635105E-4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6</v>
      </c>
      <c r="D356" s="10">
        <v>7</v>
      </c>
      <c r="E356" s="12">
        <f t="shared" si="26"/>
        <v>4.97471188127021E-4</v>
      </c>
      <c r="F356" s="12">
        <f t="shared" si="27"/>
        <v>7.8846587069159718E-4</v>
      </c>
      <c r="G356" s="13">
        <f t="shared" si="28"/>
        <v>0.16666666666666666</v>
      </c>
      <c r="H356" s="18">
        <f t="shared" si="29"/>
        <v>8.2911864687836828E-5</v>
      </c>
    </row>
    <row r="357" spans="2:8" ht="15" x14ac:dyDescent="0.2">
      <c r="B357" s="3" t="s">
        <v>372</v>
      </c>
      <c r="C357" s="10">
        <v>91</v>
      </c>
      <c r="D357" s="10">
        <v>20</v>
      </c>
      <c r="E357" s="12">
        <f t="shared" si="26"/>
        <v>7.5449796865931515E-3</v>
      </c>
      <c r="F357" s="12">
        <f t="shared" si="27"/>
        <v>2.2527596305474207E-3</v>
      </c>
      <c r="G357" s="13">
        <f t="shared" si="28"/>
        <v>-0.78021978021978022</v>
      </c>
      <c r="H357" s="18">
        <f t="shared" si="29"/>
        <v>-5.8867423928364148E-3</v>
      </c>
    </row>
    <row r="358" spans="2:8" ht="15" x14ac:dyDescent="0.2">
      <c r="B358" s="3" t="s">
        <v>127</v>
      </c>
      <c r="C358" s="10">
        <v>78</v>
      </c>
      <c r="D358" s="10">
        <v>223</v>
      </c>
      <c r="E358" s="12">
        <f t="shared" si="26"/>
        <v>6.4671254456512726E-3</v>
      </c>
      <c r="F358" s="12">
        <f t="shared" si="27"/>
        <v>2.5118269880603738E-2</v>
      </c>
      <c r="G358" s="13">
        <f t="shared" si="28"/>
        <v>1.858974358974359</v>
      </c>
      <c r="H358" s="18">
        <f t="shared" si="29"/>
        <v>1.202222037973634E-2</v>
      </c>
    </row>
    <row r="359" spans="2:8" ht="15" x14ac:dyDescent="0.2">
      <c r="B359" s="3" t="s">
        <v>123</v>
      </c>
      <c r="C359" s="10">
        <v>10</v>
      </c>
      <c r="D359" s="10">
        <v>1</v>
      </c>
      <c r="E359" s="12">
        <f t="shared" si="26"/>
        <v>8.2911864687836825E-4</v>
      </c>
      <c r="F359" s="12">
        <f t="shared" si="27"/>
        <v>1.1263798152737103E-4</v>
      </c>
      <c r="G359" s="13">
        <f t="shared" si="28"/>
        <v>-0.9</v>
      </c>
      <c r="H359" s="18">
        <f t="shared" si="29"/>
        <v>-7.4620678219053144E-4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0</v>
      </c>
      <c r="E362" s="12">
        <f t="shared" si="30"/>
        <v>8.2911864687836828E-5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10</v>
      </c>
      <c r="D363" s="10">
        <v>18</v>
      </c>
      <c r="E363" s="12">
        <f t="shared" si="30"/>
        <v>8.2911864687836825E-4</v>
      </c>
      <c r="F363" s="12">
        <f t="shared" si="31"/>
        <v>2.0274836674926784E-3</v>
      </c>
      <c r="G363" s="13">
        <f t="shared" si="32"/>
        <v>0.8</v>
      </c>
      <c r="H363" s="18">
        <f t="shared" si="33"/>
        <v>6.6329491750269462E-4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4</v>
      </c>
      <c r="D365" s="10">
        <v>1</v>
      </c>
      <c r="E365" s="12">
        <f t="shared" si="30"/>
        <v>3.3164745875134731E-4</v>
      </c>
      <c r="F365" s="12">
        <f t="shared" si="31"/>
        <v>1.1263798152737103E-4</v>
      </c>
      <c r="G365" s="13">
        <f t="shared" si="32"/>
        <v>-0.75</v>
      </c>
      <c r="H365" s="18">
        <f t="shared" si="33"/>
        <v>-2.487355940635105E-4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41</v>
      </c>
      <c r="D368" s="10">
        <v>23</v>
      </c>
      <c r="E368" s="12">
        <f t="shared" si="30"/>
        <v>3.3993864522013102E-3</v>
      </c>
      <c r="F368" s="12">
        <f t="shared" si="31"/>
        <v>2.5906735751295338E-3</v>
      </c>
      <c r="G368" s="13">
        <f t="shared" si="32"/>
        <v>-0.43902439024390244</v>
      </c>
      <c r="H368" s="18">
        <f t="shared" si="33"/>
        <v>-1.4924135643810631E-3</v>
      </c>
    </row>
    <row r="369" spans="2:8" ht="15" x14ac:dyDescent="0.2">
      <c r="B369" s="3" t="s">
        <v>381</v>
      </c>
      <c r="C369" s="10">
        <v>133</v>
      </c>
      <c r="D369" s="10">
        <v>145</v>
      </c>
      <c r="E369" s="12">
        <f t="shared" si="30"/>
        <v>1.1027278003482298E-2</v>
      </c>
      <c r="F369" s="12">
        <f t="shared" si="31"/>
        <v>1.6332507321468799E-2</v>
      </c>
      <c r="G369" s="13">
        <f t="shared" si="32"/>
        <v>9.0225563909774431E-2</v>
      </c>
      <c r="H369" s="18">
        <f t="shared" si="33"/>
        <v>9.9494237625404177E-4</v>
      </c>
    </row>
    <row r="370" spans="2:8" ht="15" x14ac:dyDescent="0.2">
      <c r="B370" s="3" t="s">
        <v>135</v>
      </c>
      <c r="C370" s="10">
        <v>316</v>
      </c>
      <c r="D370" s="10">
        <v>399</v>
      </c>
      <c r="E370" s="12">
        <f t="shared" si="30"/>
        <v>2.6200149241356437E-2</v>
      </c>
      <c r="F370" s="12">
        <f t="shared" si="31"/>
        <v>4.4942554629421039E-2</v>
      </c>
      <c r="G370" s="13">
        <f t="shared" si="32"/>
        <v>0.26265822784810128</v>
      </c>
      <c r="H370" s="18">
        <f t="shared" si="33"/>
        <v>6.881684769090457E-3</v>
      </c>
    </row>
    <row r="371" spans="2:8" ht="15" x14ac:dyDescent="0.2">
      <c r="B371" s="3" t="s">
        <v>136</v>
      </c>
      <c r="C371" s="10">
        <v>37</v>
      </c>
      <c r="D371" s="10">
        <v>8</v>
      </c>
      <c r="E371" s="12">
        <f t="shared" si="30"/>
        <v>3.0677389934499629E-3</v>
      </c>
      <c r="F371" s="12">
        <f t="shared" si="31"/>
        <v>9.0110385221896824E-4</v>
      </c>
      <c r="G371" s="13">
        <f t="shared" si="32"/>
        <v>-0.78378378378378377</v>
      </c>
      <c r="H371" s="18">
        <f t="shared" si="33"/>
        <v>-2.4044440759472684E-3</v>
      </c>
    </row>
    <row r="372" spans="2:8" ht="15" x14ac:dyDescent="0.2">
      <c r="B372" s="3" t="s">
        <v>137</v>
      </c>
      <c r="C372" s="10">
        <v>171</v>
      </c>
      <c r="D372" s="10">
        <v>100</v>
      </c>
      <c r="E372" s="12">
        <f t="shared" si="30"/>
        <v>1.4177928861620098E-2</v>
      </c>
      <c r="F372" s="12">
        <f t="shared" si="31"/>
        <v>1.1263798152737103E-2</v>
      </c>
      <c r="G372" s="13">
        <f t="shared" si="32"/>
        <v>-0.41520467836257308</v>
      </c>
      <c r="H372" s="18">
        <f t="shared" si="33"/>
        <v>-5.8867423928364148E-3</v>
      </c>
    </row>
    <row r="373" spans="2:8" ht="15" x14ac:dyDescent="0.2">
      <c r="B373" s="3" t="s">
        <v>382</v>
      </c>
      <c r="C373" s="10">
        <v>1</v>
      </c>
      <c r="D373" s="10">
        <v>157</v>
      </c>
      <c r="E373" s="12">
        <f t="shared" si="30"/>
        <v>8.2911864687836828E-5</v>
      </c>
      <c r="F373" s="12">
        <f t="shared" si="31"/>
        <v>1.7684163099797253E-2</v>
      </c>
      <c r="G373" s="13">
        <f t="shared" si="32"/>
        <v>156</v>
      </c>
      <c r="H373" s="18">
        <f t="shared" si="33"/>
        <v>1.2934250891302545E-2</v>
      </c>
    </row>
    <row r="374" spans="2:8" ht="15" x14ac:dyDescent="0.2">
      <c r="B374" s="3" t="s">
        <v>134</v>
      </c>
      <c r="C374" s="10">
        <v>3</v>
      </c>
      <c r="D374" s="10">
        <v>11</v>
      </c>
      <c r="E374" s="12">
        <f t="shared" si="30"/>
        <v>2.487355940635105E-4</v>
      </c>
      <c r="F374" s="12">
        <f t="shared" si="31"/>
        <v>1.2390177968010813E-3</v>
      </c>
      <c r="G374" s="13">
        <f t="shared" si="32"/>
        <v>2.6666666666666665</v>
      </c>
      <c r="H374" s="18">
        <f t="shared" si="33"/>
        <v>6.6329491750269462E-4</v>
      </c>
    </row>
    <row r="375" spans="2:8" ht="15" x14ac:dyDescent="0.2">
      <c r="B375" s="3" t="s">
        <v>383</v>
      </c>
      <c r="C375" s="10">
        <v>2</v>
      </c>
      <c r="D375" s="10">
        <v>3</v>
      </c>
      <c r="E375" s="12">
        <f t="shared" si="30"/>
        <v>1.6582372937567366E-4</v>
      </c>
      <c r="F375" s="12">
        <f t="shared" si="31"/>
        <v>3.3791394458211306E-4</v>
      </c>
      <c r="G375" s="13">
        <f t="shared" si="32"/>
        <v>0.5</v>
      </c>
      <c r="H375" s="18">
        <f t="shared" si="33"/>
        <v>8.2911864687836828E-5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8.2911864687836828E-5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8</v>
      </c>
      <c r="D377" s="10">
        <v>0</v>
      </c>
      <c r="E377" s="12">
        <f t="shared" si="30"/>
        <v>6.6329491750269462E-4</v>
      </c>
      <c r="F377" s="12" t="str">
        <f t="shared" si="31"/>
        <v/>
      </c>
      <c r="G377" s="13" t="str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82</v>
      </c>
      <c r="D378" s="10">
        <v>89</v>
      </c>
      <c r="E378" s="12">
        <f t="shared" si="30"/>
        <v>6.7987729044026203E-3</v>
      </c>
      <c r="F378" s="12">
        <f t="shared" si="31"/>
        <v>1.0024780355936022E-2</v>
      </c>
      <c r="G378" s="13">
        <f t="shared" si="32"/>
        <v>8.5365853658536592E-2</v>
      </c>
      <c r="H378" s="18">
        <f t="shared" si="33"/>
        <v>5.8038305281485792E-4</v>
      </c>
    </row>
    <row r="379" spans="2:8" ht="15" x14ac:dyDescent="0.2">
      <c r="B379" s="3" t="s">
        <v>384</v>
      </c>
      <c r="C379" s="10">
        <v>17</v>
      </c>
      <c r="D379" s="10">
        <v>7</v>
      </c>
      <c r="E379" s="12">
        <f t="shared" si="30"/>
        <v>1.4095016996932262E-3</v>
      </c>
      <c r="F379" s="12">
        <f t="shared" si="31"/>
        <v>7.8846587069159718E-4</v>
      </c>
      <c r="G379" s="13">
        <f t="shared" si="32"/>
        <v>-0.58823529411764708</v>
      </c>
      <c r="H379" s="18">
        <f t="shared" si="33"/>
        <v>-8.2911864687836836E-4</v>
      </c>
    </row>
    <row r="380" spans="2:8" ht="30" x14ac:dyDescent="0.2">
      <c r="B380" s="3" t="s">
        <v>385</v>
      </c>
      <c r="C380" s="10">
        <v>2</v>
      </c>
      <c r="D380" s="10">
        <v>18</v>
      </c>
      <c r="E380" s="12">
        <f t="shared" si="30"/>
        <v>1.6582372937567366E-4</v>
      </c>
      <c r="F380" s="12">
        <f t="shared" si="31"/>
        <v>2.0274836674926784E-3</v>
      </c>
      <c r="G380" s="13">
        <f t="shared" si="32"/>
        <v>8</v>
      </c>
      <c r="H380" s="18">
        <f t="shared" si="33"/>
        <v>1.3265898350053892E-3</v>
      </c>
    </row>
    <row r="381" spans="2:8" ht="30" x14ac:dyDescent="0.2">
      <c r="B381" s="3" t="s">
        <v>386</v>
      </c>
      <c r="C381" s="10">
        <v>0</v>
      </c>
      <c r="D381" s="10">
        <v>3</v>
      </c>
      <c r="E381" s="12" t="str">
        <f t="shared" si="30"/>
        <v/>
      </c>
      <c r="F381" s="12">
        <f t="shared" si="31"/>
        <v>3.3791394458211306E-4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8.2911864687836828E-5</v>
      </c>
      <c r="F382" s="12" t="str">
        <f t="shared" si="31"/>
        <v/>
      </c>
      <c r="G382" s="13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42</v>
      </c>
      <c r="D383" s="10">
        <v>37</v>
      </c>
      <c r="E383" s="12">
        <f t="shared" si="30"/>
        <v>3.4822983168891469E-3</v>
      </c>
      <c r="F383" s="12">
        <f t="shared" si="31"/>
        <v>4.1676053165127279E-3</v>
      </c>
      <c r="G383" s="13">
        <f t="shared" si="32"/>
        <v>-0.11904761904761904</v>
      </c>
      <c r="H383" s="18">
        <f t="shared" si="33"/>
        <v>-4.1455932343918413E-4</v>
      </c>
    </row>
    <row r="384" spans="2:8" ht="15" x14ac:dyDescent="0.2">
      <c r="B384" s="3" t="s">
        <v>388</v>
      </c>
      <c r="C384" s="10">
        <v>2</v>
      </c>
      <c r="D384" s="10">
        <v>1</v>
      </c>
      <c r="E384" s="12">
        <f t="shared" si="30"/>
        <v>1.6582372937567366E-4</v>
      </c>
      <c r="F384" s="12">
        <f t="shared" si="31"/>
        <v>1.1263798152737103E-4</v>
      </c>
      <c r="G384" s="13">
        <f t="shared" si="32"/>
        <v>-0.5</v>
      </c>
      <c r="H384" s="18">
        <f t="shared" si="33"/>
        <v>-8.2911864687836828E-5</v>
      </c>
    </row>
    <row r="385" spans="2:8" ht="15" x14ac:dyDescent="0.2">
      <c r="B385" s="3" t="s">
        <v>146</v>
      </c>
      <c r="C385" s="10">
        <v>20</v>
      </c>
      <c r="D385" s="10">
        <v>1</v>
      </c>
      <c r="E385" s="12">
        <f t="shared" si="30"/>
        <v>1.6582372937567365E-3</v>
      </c>
      <c r="F385" s="12">
        <f t="shared" si="31"/>
        <v>1.1263798152737103E-4</v>
      </c>
      <c r="G385" s="13">
        <f t="shared" si="32"/>
        <v>-0.95</v>
      </c>
      <c r="H385" s="18">
        <f t="shared" si="33"/>
        <v>-1.5753254290688996E-3</v>
      </c>
    </row>
    <row r="386" spans="2:8" ht="15" x14ac:dyDescent="0.2">
      <c r="B386" s="3" t="s">
        <v>564</v>
      </c>
      <c r="C386" s="10">
        <v>1</v>
      </c>
      <c r="D386" s="10">
        <v>0</v>
      </c>
      <c r="E386" s="12">
        <f t="shared" si="30"/>
        <v>8.2911864687836828E-5</v>
      </c>
      <c r="F386" s="12" t="str">
        <f t="shared" si="31"/>
        <v/>
      </c>
      <c r="G386" s="13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35</v>
      </c>
      <c r="D387" s="10">
        <v>28</v>
      </c>
      <c r="E387" s="12">
        <f t="shared" si="30"/>
        <v>2.901915264074289E-3</v>
      </c>
      <c r="F387" s="12">
        <f t="shared" si="31"/>
        <v>3.1538634827663887E-3</v>
      </c>
      <c r="G387" s="13">
        <f t="shared" si="32"/>
        <v>-0.2</v>
      </c>
      <c r="H387" s="18">
        <f t="shared" si="33"/>
        <v>-5.8038305281485781E-4</v>
      </c>
    </row>
    <row r="388" spans="2:8" ht="15" x14ac:dyDescent="0.2">
      <c r="B388" s="3" t="s">
        <v>389</v>
      </c>
      <c r="C388" s="10">
        <v>2</v>
      </c>
      <c r="D388" s="10">
        <v>3</v>
      </c>
      <c r="E388" s="12">
        <f t="shared" si="30"/>
        <v>1.6582372937567366E-4</v>
      </c>
      <c r="F388" s="12">
        <f t="shared" si="31"/>
        <v>3.3791394458211306E-4</v>
      </c>
      <c r="G388" s="13">
        <f t="shared" si="32"/>
        <v>0.5</v>
      </c>
      <c r="H388" s="18">
        <f t="shared" si="33"/>
        <v>8.2911864687836828E-5</v>
      </c>
    </row>
    <row r="389" spans="2:8" ht="15" x14ac:dyDescent="0.2">
      <c r="B389" s="3" t="s">
        <v>143</v>
      </c>
      <c r="C389" s="10">
        <v>1</v>
      </c>
      <c r="D389" s="10">
        <v>6</v>
      </c>
      <c r="E389" s="12">
        <f t="shared" si="30"/>
        <v>8.2911864687836828E-5</v>
      </c>
      <c r="F389" s="12">
        <f t="shared" si="31"/>
        <v>6.7582788916422613E-4</v>
      </c>
      <c r="G389" s="13">
        <f t="shared" si="32"/>
        <v>5</v>
      </c>
      <c r="H389" s="18">
        <f t="shared" si="33"/>
        <v>4.1455932343918413E-4</v>
      </c>
    </row>
    <row r="390" spans="2:8" ht="15" x14ac:dyDescent="0.2">
      <c r="B390" s="3" t="s">
        <v>476</v>
      </c>
      <c r="C390" s="10">
        <v>0</v>
      </c>
      <c r="D390" s="10">
        <v>1</v>
      </c>
      <c r="E390" s="12" t="str">
        <f t="shared" si="30"/>
        <v/>
      </c>
      <c r="F390" s="12">
        <f t="shared" si="31"/>
        <v>1.1263798152737103E-4</v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13</v>
      </c>
      <c r="D391" s="10">
        <v>21</v>
      </c>
      <c r="E391" s="12">
        <f t="shared" si="30"/>
        <v>1.0778542409418787E-3</v>
      </c>
      <c r="F391" s="12">
        <f t="shared" si="31"/>
        <v>2.3653976120747914E-3</v>
      </c>
      <c r="G391" s="13">
        <f t="shared" si="32"/>
        <v>0.61538461538461542</v>
      </c>
      <c r="H391" s="18">
        <f t="shared" si="33"/>
        <v>6.6329491750269462E-4</v>
      </c>
    </row>
    <row r="392" spans="2:8" ht="15" x14ac:dyDescent="0.2">
      <c r="B392" s="3" t="s">
        <v>140</v>
      </c>
      <c r="C392" s="10">
        <v>14</v>
      </c>
      <c r="D392" s="10">
        <v>20</v>
      </c>
      <c r="E392" s="12">
        <f t="shared" si="30"/>
        <v>1.1607661056297156E-3</v>
      </c>
      <c r="F392" s="12">
        <f t="shared" si="31"/>
        <v>2.2527596305474207E-3</v>
      </c>
      <c r="G392" s="13">
        <f t="shared" si="32"/>
        <v>0.42857142857142855</v>
      </c>
      <c r="H392" s="18">
        <f t="shared" si="33"/>
        <v>4.97471188127021E-4</v>
      </c>
    </row>
    <row r="393" spans="2:8" ht="15" x14ac:dyDescent="0.2">
      <c r="B393" s="3" t="s">
        <v>390</v>
      </c>
      <c r="C393" s="10">
        <v>308</v>
      </c>
      <c r="D393" s="10">
        <v>272</v>
      </c>
      <c r="E393" s="12">
        <f t="shared" si="30"/>
        <v>2.5536854323853744E-2</v>
      </c>
      <c r="F393" s="12">
        <f t="shared" si="31"/>
        <v>3.0637530975444919E-2</v>
      </c>
      <c r="G393" s="13">
        <f t="shared" si="32"/>
        <v>-0.11688311688311688</v>
      </c>
      <c r="H393" s="18">
        <f t="shared" si="33"/>
        <v>-2.9848271287621258E-3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6</v>
      </c>
      <c r="D395" s="10">
        <v>11</v>
      </c>
      <c r="E395" s="12">
        <f t="shared" si="30"/>
        <v>4.97471188127021E-4</v>
      </c>
      <c r="F395" s="12">
        <f t="shared" si="31"/>
        <v>1.2390177968010813E-3</v>
      </c>
      <c r="G395" s="13">
        <f t="shared" si="32"/>
        <v>0.83333333333333337</v>
      </c>
      <c r="H395" s="18">
        <f t="shared" si="33"/>
        <v>4.1455932343918418E-4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2</v>
      </c>
      <c r="D398" s="10">
        <v>1</v>
      </c>
      <c r="E398" s="12">
        <f t="shared" si="30"/>
        <v>1.6582372937567366E-4</v>
      </c>
      <c r="F398" s="12">
        <f t="shared" si="31"/>
        <v>1.1263798152737103E-4</v>
      </c>
      <c r="G398" s="13">
        <f t="shared" si="32"/>
        <v>-0.5</v>
      </c>
      <c r="H398" s="18">
        <f t="shared" si="33"/>
        <v>-8.2911864687836828E-5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1</v>
      </c>
      <c r="E400" s="12">
        <f t="shared" si="30"/>
        <v>8.2911864687836828E-5</v>
      </c>
      <c r="F400" s="12">
        <f t="shared" si="31"/>
        <v>1.1263798152737103E-4</v>
      </c>
      <c r="G400" s="13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5</v>
      </c>
      <c r="D401" s="10">
        <v>13</v>
      </c>
      <c r="E401" s="12">
        <f t="shared" si="30"/>
        <v>4.1455932343918413E-4</v>
      </c>
      <c r="F401" s="12">
        <f t="shared" si="31"/>
        <v>1.4642937598558234E-3</v>
      </c>
      <c r="G401" s="13">
        <f t="shared" si="32"/>
        <v>1.6</v>
      </c>
      <c r="H401" s="18">
        <f t="shared" si="33"/>
        <v>6.6329491750269462E-4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3</v>
      </c>
      <c r="D403" s="10">
        <v>5</v>
      </c>
      <c r="E403" s="12">
        <f t="shared" si="30"/>
        <v>2.487355940635105E-4</v>
      </c>
      <c r="F403" s="12">
        <f t="shared" si="31"/>
        <v>5.6318990763685518E-4</v>
      </c>
      <c r="G403" s="13">
        <f t="shared" si="32"/>
        <v>0.66666666666666663</v>
      </c>
      <c r="H403" s="18">
        <f t="shared" si="33"/>
        <v>1.6582372937567366E-4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9</v>
      </c>
      <c r="E405" s="12" t="str">
        <f t="shared" si="30"/>
        <v/>
      </c>
      <c r="F405" s="12">
        <f t="shared" si="31"/>
        <v>1.0137418337463392E-3</v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57</v>
      </c>
      <c r="D406" s="10">
        <v>78</v>
      </c>
      <c r="E406" s="12">
        <f t="shared" si="30"/>
        <v>4.7259762872066992E-3</v>
      </c>
      <c r="F406" s="12">
        <f t="shared" si="31"/>
        <v>8.7857625591349405E-3</v>
      </c>
      <c r="G406" s="13">
        <f t="shared" si="32"/>
        <v>0.36842105263157893</v>
      </c>
      <c r="H406" s="18">
        <f t="shared" si="33"/>
        <v>1.7411491584445732E-3</v>
      </c>
    </row>
    <row r="407" spans="2:8" ht="15" x14ac:dyDescent="0.2">
      <c r="B407" s="3" t="s">
        <v>398</v>
      </c>
      <c r="C407" s="10">
        <v>1</v>
      </c>
      <c r="D407" s="10">
        <v>2</v>
      </c>
      <c r="E407" s="12">
        <f t="shared" si="30"/>
        <v>8.2911864687836828E-5</v>
      </c>
      <c r="F407" s="12">
        <f t="shared" si="31"/>
        <v>2.2527596305474206E-4</v>
      </c>
      <c r="G407" s="13">
        <f t="shared" si="32"/>
        <v>1</v>
      </c>
      <c r="H407" s="18">
        <f t="shared" si="33"/>
        <v>8.2911864687836828E-5</v>
      </c>
    </row>
    <row r="408" spans="2:8" ht="15" x14ac:dyDescent="0.2">
      <c r="B408" s="3" t="s">
        <v>399</v>
      </c>
      <c r="C408" s="10">
        <v>139</v>
      </c>
      <c r="D408" s="10">
        <v>176</v>
      </c>
      <c r="E408" s="12">
        <f t="shared" si="30"/>
        <v>1.1524749191609319E-2</v>
      </c>
      <c r="F408" s="12">
        <f t="shared" si="31"/>
        <v>1.9824284748817301E-2</v>
      </c>
      <c r="G408" s="13">
        <f t="shared" si="32"/>
        <v>0.26618705035971224</v>
      </c>
      <c r="H408" s="18">
        <f t="shared" si="33"/>
        <v>3.0677389934499629E-3</v>
      </c>
    </row>
    <row r="409" spans="2:8" ht="15" x14ac:dyDescent="0.2">
      <c r="B409" s="3" t="s">
        <v>139</v>
      </c>
      <c r="C409" s="10">
        <v>1</v>
      </c>
      <c r="D409" s="10">
        <v>2</v>
      </c>
      <c r="E409" s="12">
        <f t="shared" si="30"/>
        <v>8.2911864687836828E-5</v>
      </c>
      <c r="F409" s="12">
        <f t="shared" si="31"/>
        <v>2.2527596305474206E-4</v>
      </c>
      <c r="G409" s="13">
        <f t="shared" si="32"/>
        <v>1</v>
      </c>
      <c r="H409" s="18">
        <f t="shared" si="33"/>
        <v>8.2911864687836828E-5</v>
      </c>
    </row>
    <row r="410" spans="2:8" ht="15" x14ac:dyDescent="0.2">
      <c r="B410" s="3" t="s">
        <v>400</v>
      </c>
      <c r="C410" s="10">
        <v>0</v>
      </c>
      <c r="D410" s="10">
        <v>2</v>
      </c>
      <c r="E410" s="12" t="str">
        <f t="shared" si="30"/>
        <v/>
      </c>
      <c r="F410" s="12">
        <f t="shared" si="31"/>
        <v>2.2527596305474206E-4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2</v>
      </c>
      <c r="D411" s="10">
        <v>2</v>
      </c>
      <c r="E411" s="12">
        <f t="shared" si="30"/>
        <v>1.6582372937567366E-4</v>
      </c>
      <c r="F411" s="12">
        <f t="shared" si="31"/>
        <v>2.2527596305474206E-4</v>
      </c>
      <c r="G411" s="13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10">
        <v>21</v>
      </c>
      <c r="D412" s="10">
        <v>43</v>
      </c>
      <c r="E412" s="12">
        <f t="shared" si="30"/>
        <v>1.7411491584445734E-3</v>
      </c>
      <c r="F412" s="12">
        <f t="shared" si="31"/>
        <v>4.8434332056769541E-3</v>
      </c>
      <c r="G412" s="13">
        <f t="shared" si="32"/>
        <v>1.0476190476190477</v>
      </c>
      <c r="H412" s="18">
        <f t="shared" si="33"/>
        <v>1.8240610231324104E-3</v>
      </c>
    </row>
    <row r="413" spans="2:8" ht="15" x14ac:dyDescent="0.2">
      <c r="B413" s="3" t="s">
        <v>403</v>
      </c>
      <c r="C413" s="10">
        <v>0</v>
      </c>
      <c r="D413" s="10">
        <v>1</v>
      </c>
      <c r="E413" s="12" t="str">
        <f t="shared" si="30"/>
        <v/>
      </c>
      <c r="F413" s="12">
        <f t="shared" si="31"/>
        <v>1.1263798152737103E-4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1</v>
      </c>
      <c r="D415" s="10">
        <v>1</v>
      </c>
      <c r="E415" s="12">
        <f t="shared" si="30"/>
        <v>8.2911864687836828E-5</v>
      </c>
      <c r="F415" s="12">
        <f t="shared" si="31"/>
        <v>1.1263798152737103E-4</v>
      </c>
      <c r="G415" s="13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1</v>
      </c>
      <c r="D416" s="10">
        <v>1</v>
      </c>
      <c r="E416" s="12">
        <f t="shared" si="30"/>
        <v>8.2911864687836828E-5</v>
      </c>
      <c r="F416" s="12">
        <f t="shared" si="31"/>
        <v>1.1263798152737103E-4</v>
      </c>
      <c r="G416" s="13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0</v>
      </c>
      <c r="D417" s="10">
        <v>2</v>
      </c>
      <c r="E417" s="12" t="str">
        <f t="shared" si="30"/>
        <v/>
      </c>
      <c r="F417" s="12">
        <f t="shared" si="31"/>
        <v>2.2527596305474206E-4</v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1</v>
      </c>
      <c r="E419" s="12" t="str">
        <f t="shared" si="30"/>
        <v/>
      </c>
      <c r="F419" s="12">
        <f t="shared" si="31"/>
        <v>1.1263798152737103E-4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9</v>
      </c>
      <c r="D422" s="10">
        <v>14</v>
      </c>
      <c r="E422" s="12">
        <f t="shared" si="30"/>
        <v>7.4620678219053144E-4</v>
      </c>
      <c r="F422" s="12">
        <f t="shared" si="31"/>
        <v>1.5769317413831944E-3</v>
      </c>
      <c r="G422" s="13">
        <f t="shared" si="32"/>
        <v>0.55555555555555558</v>
      </c>
      <c r="H422" s="18">
        <f t="shared" si="33"/>
        <v>4.1455932343918413E-4</v>
      </c>
    </row>
    <row r="423" spans="2:8" ht="15" x14ac:dyDescent="0.2">
      <c r="B423" s="3" t="s">
        <v>410</v>
      </c>
      <c r="C423" s="10">
        <v>2</v>
      </c>
      <c r="D423" s="10">
        <v>0</v>
      </c>
      <c r="E423" s="12">
        <f t="shared" si="30"/>
        <v>1.6582372937567366E-4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4"/>
        <v/>
      </c>
      <c r="F427" s="12">
        <f t="shared" si="35"/>
        <v>1.1263798152737103E-4</v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8</v>
      </c>
      <c r="E428" s="12" t="str">
        <f t="shared" si="34"/>
        <v/>
      </c>
      <c r="F428" s="12">
        <f t="shared" si="35"/>
        <v>9.0110385221896824E-4</v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1</v>
      </c>
      <c r="D429" s="10">
        <v>17</v>
      </c>
      <c r="E429" s="12">
        <f t="shared" si="34"/>
        <v>8.2911864687836828E-5</v>
      </c>
      <c r="F429" s="12">
        <f t="shared" si="35"/>
        <v>1.9148456859653074E-3</v>
      </c>
      <c r="G429" s="13">
        <f t="shared" si="36"/>
        <v>16</v>
      </c>
      <c r="H429" s="18">
        <f t="shared" si="37"/>
        <v>1.3265898350053892E-3</v>
      </c>
    </row>
    <row r="430" spans="2:8" ht="15" x14ac:dyDescent="0.2">
      <c r="B430" s="3" t="s">
        <v>416</v>
      </c>
      <c r="C430" s="10">
        <v>1</v>
      </c>
      <c r="D430" s="10">
        <v>1</v>
      </c>
      <c r="E430" s="12">
        <f t="shared" si="34"/>
        <v>8.2911864687836828E-5</v>
      </c>
      <c r="F430" s="12">
        <f t="shared" si="35"/>
        <v>1.1263798152737103E-4</v>
      </c>
      <c r="G430" s="13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10">
        <v>1</v>
      </c>
      <c r="D431" s="10">
        <v>2</v>
      </c>
      <c r="E431" s="12">
        <f t="shared" si="34"/>
        <v>8.2911864687836828E-5</v>
      </c>
      <c r="F431" s="12">
        <f t="shared" si="35"/>
        <v>2.2527596305474206E-4</v>
      </c>
      <c r="G431" s="13">
        <f t="shared" si="36"/>
        <v>1</v>
      </c>
      <c r="H431" s="18">
        <f t="shared" si="37"/>
        <v>8.2911864687836828E-5</v>
      </c>
    </row>
    <row r="432" spans="2:8" ht="15" x14ac:dyDescent="0.2">
      <c r="B432" s="3" t="s">
        <v>417</v>
      </c>
      <c r="C432" s="10">
        <v>19</v>
      </c>
      <c r="D432" s="10">
        <v>28</v>
      </c>
      <c r="E432" s="12">
        <f t="shared" si="34"/>
        <v>1.5753254290688998E-3</v>
      </c>
      <c r="F432" s="12">
        <f t="shared" si="35"/>
        <v>3.1538634827663887E-3</v>
      </c>
      <c r="G432" s="13">
        <f t="shared" si="36"/>
        <v>0.47368421052631576</v>
      </c>
      <c r="H432" s="18">
        <f t="shared" si="37"/>
        <v>7.4620678219053144E-4</v>
      </c>
    </row>
    <row r="433" spans="2:8" ht="15" x14ac:dyDescent="0.2">
      <c r="B433" s="3" t="s">
        <v>162</v>
      </c>
      <c r="C433" s="10">
        <v>122</v>
      </c>
      <c r="D433" s="10">
        <v>329</v>
      </c>
      <c r="E433" s="12">
        <f t="shared" si="34"/>
        <v>1.0115247491916094E-2</v>
      </c>
      <c r="F433" s="12">
        <f t="shared" si="35"/>
        <v>3.7057895922505066E-2</v>
      </c>
      <c r="G433" s="13">
        <f t="shared" si="36"/>
        <v>1.6967213114754098</v>
      </c>
      <c r="H433" s="18">
        <f t="shared" si="37"/>
        <v>1.7162755990382226E-2</v>
      </c>
    </row>
    <row r="434" spans="2:8" ht="30" x14ac:dyDescent="0.2">
      <c r="B434" s="3" t="s">
        <v>418</v>
      </c>
      <c r="C434" s="10">
        <v>3</v>
      </c>
      <c r="D434" s="10">
        <v>6</v>
      </c>
      <c r="E434" s="12">
        <f t="shared" si="34"/>
        <v>2.487355940635105E-4</v>
      </c>
      <c r="F434" s="12">
        <f t="shared" si="35"/>
        <v>6.7582788916422613E-4</v>
      </c>
      <c r="G434" s="13">
        <f t="shared" si="36"/>
        <v>1</v>
      </c>
      <c r="H434" s="18">
        <f t="shared" si="37"/>
        <v>2.487355940635105E-4</v>
      </c>
    </row>
    <row r="435" spans="2:8" ht="15" x14ac:dyDescent="0.2">
      <c r="B435" s="3" t="s">
        <v>164</v>
      </c>
      <c r="C435" s="10">
        <v>0</v>
      </c>
      <c r="D435" s="10">
        <v>3</v>
      </c>
      <c r="E435" s="12" t="str">
        <f t="shared" si="34"/>
        <v/>
      </c>
      <c r="F435" s="12">
        <f t="shared" si="35"/>
        <v>3.3791394458211306E-4</v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2</v>
      </c>
      <c r="D436" s="10">
        <v>1</v>
      </c>
      <c r="E436" s="12">
        <f t="shared" si="34"/>
        <v>1.6582372937567366E-4</v>
      </c>
      <c r="F436" s="12">
        <f t="shared" si="35"/>
        <v>1.1263798152737103E-4</v>
      </c>
      <c r="G436" s="13">
        <f t="shared" si="36"/>
        <v>-0.5</v>
      </c>
      <c r="H436" s="18">
        <f t="shared" si="37"/>
        <v>-8.2911864687836828E-5</v>
      </c>
    </row>
    <row r="437" spans="2:8" ht="30" x14ac:dyDescent="0.2">
      <c r="B437" s="3" t="s">
        <v>420</v>
      </c>
      <c r="C437" s="10">
        <v>41</v>
      </c>
      <c r="D437" s="10">
        <v>100</v>
      </c>
      <c r="E437" s="12">
        <f t="shared" si="34"/>
        <v>3.3993864522013102E-3</v>
      </c>
      <c r="F437" s="12">
        <f t="shared" si="35"/>
        <v>1.1263798152737103E-2</v>
      </c>
      <c r="G437" s="13">
        <f t="shared" si="36"/>
        <v>1.4390243902439024</v>
      </c>
      <c r="H437" s="18">
        <f t="shared" si="37"/>
        <v>4.8918000165823726E-3</v>
      </c>
    </row>
    <row r="438" spans="2:8" ht="15" x14ac:dyDescent="0.2">
      <c r="B438" s="3" t="s">
        <v>155</v>
      </c>
      <c r="C438" s="10">
        <v>3</v>
      </c>
      <c r="D438" s="10">
        <v>4</v>
      </c>
      <c r="E438" s="12">
        <f t="shared" si="34"/>
        <v>2.487355940635105E-4</v>
      </c>
      <c r="F438" s="12">
        <f t="shared" si="35"/>
        <v>4.5055192610948412E-4</v>
      </c>
      <c r="G438" s="13">
        <f t="shared" si="36"/>
        <v>0.33333333333333331</v>
      </c>
      <c r="H438" s="18">
        <f t="shared" si="37"/>
        <v>8.2911864687836828E-5</v>
      </c>
    </row>
    <row r="439" spans="2:8" ht="15" x14ac:dyDescent="0.2">
      <c r="B439" s="3" t="s">
        <v>154</v>
      </c>
      <c r="C439" s="10">
        <v>2</v>
      </c>
      <c r="D439" s="10">
        <v>44</v>
      </c>
      <c r="E439" s="12">
        <f t="shared" si="34"/>
        <v>1.6582372937567366E-4</v>
      </c>
      <c r="F439" s="12">
        <f t="shared" si="35"/>
        <v>4.9560711872043252E-3</v>
      </c>
      <c r="G439" s="13">
        <f t="shared" si="36"/>
        <v>21</v>
      </c>
      <c r="H439" s="18">
        <f t="shared" si="37"/>
        <v>3.4822983168891469E-3</v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5</v>
      </c>
      <c r="D441" s="10">
        <v>33</v>
      </c>
      <c r="E441" s="12">
        <f t="shared" si="34"/>
        <v>4.1455932343918413E-4</v>
      </c>
      <c r="F441" s="12">
        <f t="shared" si="35"/>
        <v>3.7170533904032441E-3</v>
      </c>
      <c r="G441" s="13">
        <f t="shared" si="36"/>
        <v>5.6</v>
      </c>
      <c r="H441" s="18">
        <f t="shared" si="37"/>
        <v>2.3215322112594308E-3</v>
      </c>
    </row>
    <row r="442" spans="2:8" ht="15" x14ac:dyDescent="0.2">
      <c r="B442" s="3" t="s">
        <v>422</v>
      </c>
      <c r="C442" s="10">
        <v>1</v>
      </c>
      <c r="D442" s="10">
        <v>1</v>
      </c>
      <c r="E442" s="12">
        <f t="shared" si="34"/>
        <v>8.2911864687836828E-5</v>
      </c>
      <c r="F442" s="12">
        <f t="shared" si="35"/>
        <v>1.1263798152737103E-4</v>
      </c>
      <c r="G442" s="13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10">
        <v>3</v>
      </c>
      <c r="D443" s="10">
        <v>2</v>
      </c>
      <c r="E443" s="12">
        <f t="shared" si="34"/>
        <v>2.487355940635105E-4</v>
      </c>
      <c r="F443" s="12">
        <f t="shared" si="35"/>
        <v>2.2527596305474206E-4</v>
      </c>
      <c r="G443" s="13">
        <f t="shared" si="36"/>
        <v>-0.33333333333333331</v>
      </c>
      <c r="H443" s="18">
        <f t="shared" si="37"/>
        <v>-8.2911864687836828E-5</v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2</v>
      </c>
      <c r="E445" s="12" t="str">
        <f t="shared" si="34"/>
        <v/>
      </c>
      <c r="F445" s="12">
        <f t="shared" si="35"/>
        <v>2.2527596305474206E-4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4</v>
      </c>
      <c r="D446" s="10">
        <v>0</v>
      </c>
      <c r="E446" s="12">
        <f t="shared" si="34"/>
        <v>3.3164745875134731E-4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2</v>
      </c>
      <c r="D447" s="10">
        <v>0</v>
      </c>
      <c r="E447" s="12">
        <f t="shared" si="34"/>
        <v>1.6582372937567366E-4</v>
      </c>
      <c r="F447" s="12" t="str">
        <f t="shared" si="35"/>
        <v/>
      </c>
      <c r="G447" s="13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1</v>
      </c>
      <c r="D449" s="10">
        <v>1</v>
      </c>
      <c r="E449" s="12">
        <f t="shared" si="34"/>
        <v>8.2911864687836828E-5</v>
      </c>
      <c r="F449" s="12">
        <f t="shared" si="35"/>
        <v>1.1263798152737103E-4</v>
      </c>
      <c r="G449" s="13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3</v>
      </c>
      <c r="D450" s="10">
        <v>0</v>
      </c>
      <c r="E450" s="12">
        <f t="shared" si="34"/>
        <v>2.487355940635105E-4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4</v>
      </c>
      <c r="D455" s="10">
        <v>1</v>
      </c>
      <c r="E455" s="12">
        <f t="shared" si="34"/>
        <v>3.3164745875134731E-4</v>
      </c>
      <c r="F455" s="12">
        <f t="shared" si="35"/>
        <v>1.1263798152737103E-4</v>
      </c>
      <c r="G455" s="13">
        <f t="shared" si="36"/>
        <v>-0.75</v>
      </c>
      <c r="H455" s="18">
        <f t="shared" si="37"/>
        <v>-2.487355940635105E-4</v>
      </c>
    </row>
    <row r="456" spans="2:8" ht="15" x14ac:dyDescent="0.2">
      <c r="B456" s="3" t="s">
        <v>432</v>
      </c>
      <c r="C456" s="10">
        <v>0</v>
      </c>
      <c r="D456" s="10">
        <v>2</v>
      </c>
      <c r="E456" s="12" t="str">
        <f t="shared" si="34"/>
        <v/>
      </c>
      <c r="F456" s="12">
        <f t="shared" si="35"/>
        <v>2.2527596305474206E-4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1.1263798152737103E-4</v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1</v>
      </c>
      <c r="E458" s="12" t="str">
        <f t="shared" si="34"/>
        <v/>
      </c>
      <c r="F458" s="12">
        <f t="shared" si="35"/>
        <v>1.1263798152737103E-4</v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9</v>
      </c>
      <c r="D460" s="10">
        <v>11</v>
      </c>
      <c r="E460" s="12">
        <f t="shared" si="34"/>
        <v>7.4620678219053144E-4</v>
      </c>
      <c r="F460" s="12">
        <f t="shared" si="35"/>
        <v>1.2390177968010813E-3</v>
      </c>
      <c r="G460" s="13">
        <f t="shared" si="36"/>
        <v>0.22222222222222221</v>
      </c>
      <c r="H460" s="18">
        <f t="shared" si="37"/>
        <v>1.6582372937567366E-4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78</v>
      </c>
      <c r="D463" s="10">
        <v>102</v>
      </c>
      <c r="E463" s="12">
        <f t="shared" si="34"/>
        <v>6.4671254456512726E-3</v>
      </c>
      <c r="F463" s="12">
        <f t="shared" si="35"/>
        <v>1.1489074115791845E-2</v>
      </c>
      <c r="G463" s="13">
        <f t="shared" si="36"/>
        <v>0.30769230769230771</v>
      </c>
      <c r="H463" s="18">
        <f t="shared" si="37"/>
        <v>1.989884752508084E-3</v>
      </c>
    </row>
    <row r="464" spans="2:8" ht="15" x14ac:dyDescent="0.2">
      <c r="B464" s="3" t="s">
        <v>478</v>
      </c>
      <c r="C464" s="10">
        <v>6</v>
      </c>
      <c r="D464" s="10">
        <v>5</v>
      </c>
      <c r="E464" s="12">
        <f t="shared" si="34"/>
        <v>4.97471188127021E-4</v>
      </c>
      <c r="F464" s="12">
        <f t="shared" si="35"/>
        <v>5.6318990763685518E-4</v>
      </c>
      <c r="G464" s="13">
        <f t="shared" si="36"/>
        <v>-0.16666666666666666</v>
      </c>
      <c r="H464" s="18">
        <f t="shared" si="37"/>
        <v>-8.2911864687836828E-5</v>
      </c>
    </row>
    <row r="465" spans="2:8" ht="15" x14ac:dyDescent="0.2">
      <c r="B465" s="3" t="s">
        <v>183</v>
      </c>
      <c r="C465" s="10">
        <v>0</v>
      </c>
      <c r="D465" s="10">
        <v>2</v>
      </c>
      <c r="E465" s="12" t="str">
        <f t="shared" si="34"/>
        <v/>
      </c>
      <c r="F465" s="12">
        <f t="shared" si="35"/>
        <v>2.2527596305474206E-4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2</v>
      </c>
      <c r="D466" s="10">
        <v>3</v>
      </c>
      <c r="E466" s="12">
        <f t="shared" si="34"/>
        <v>1.6582372937567366E-4</v>
      </c>
      <c r="F466" s="12">
        <f t="shared" si="35"/>
        <v>3.3791394458211306E-4</v>
      </c>
      <c r="G466" s="13">
        <f t="shared" si="36"/>
        <v>0.5</v>
      </c>
      <c r="H466" s="18">
        <f t="shared" si="37"/>
        <v>8.2911864687836828E-5</v>
      </c>
    </row>
    <row r="467" spans="2:8" ht="15" x14ac:dyDescent="0.2">
      <c r="B467" s="3" t="s">
        <v>479</v>
      </c>
      <c r="C467" s="10">
        <v>2</v>
      </c>
      <c r="D467" s="10">
        <v>28</v>
      </c>
      <c r="E467" s="12">
        <f t="shared" si="34"/>
        <v>1.6582372937567366E-4</v>
      </c>
      <c r="F467" s="12">
        <f t="shared" si="35"/>
        <v>3.1538634827663887E-3</v>
      </c>
      <c r="G467" s="13">
        <f t="shared" si="36"/>
        <v>13</v>
      </c>
      <c r="H467" s="18">
        <f t="shared" si="37"/>
        <v>2.1557084818837574E-3</v>
      </c>
    </row>
    <row r="468" spans="2:8" ht="15" x14ac:dyDescent="0.2">
      <c r="B468" s="3" t="s">
        <v>182</v>
      </c>
      <c r="C468" s="10">
        <v>2</v>
      </c>
      <c r="D468" s="10">
        <v>3</v>
      </c>
      <c r="E468" s="12">
        <f t="shared" si="34"/>
        <v>1.6582372937567366E-4</v>
      </c>
      <c r="F468" s="12">
        <f t="shared" si="35"/>
        <v>3.3791394458211306E-4</v>
      </c>
      <c r="G468" s="13">
        <f t="shared" si="36"/>
        <v>0.5</v>
      </c>
      <c r="H468" s="18">
        <f t="shared" si="37"/>
        <v>8.2911864687836828E-5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1</v>
      </c>
      <c r="D470" s="10">
        <v>0</v>
      </c>
      <c r="E470" s="12">
        <f t="shared" si="34"/>
        <v>8.2911864687836828E-5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1.1263798152737103E-4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9</v>
      </c>
      <c r="D473" s="10">
        <v>14</v>
      </c>
      <c r="E473" s="12">
        <f t="shared" si="34"/>
        <v>7.4620678219053144E-4</v>
      </c>
      <c r="F473" s="12">
        <f t="shared" si="35"/>
        <v>1.5769317413831944E-3</v>
      </c>
      <c r="G473" s="13">
        <f t="shared" si="36"/>
        <v>0.55555555555555558</v>
      </c>
      <c r="H473" s="18">
        <f t="shared" si="37"/>
        <v>4.1455932343918413E-4</v>
      </c>
    </row>
    <row r="474" spans="2:8" ht="15" x14ac:dyDescent="0.2">
      <c r="B474" s="3" t="s">
        <v>436</v>
      </c>
      <c r="C474" s="10">
        <v>7</v>
      </c>
      <c r="D474" s="10">
        <v>0</v>
      </c>
      <c r="E474" s="12">
        <f t="shared" si="34"/>
        <v>5.8038305281485781E-4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1</v>
      </c>
      <c r="D475" s="10">
        <v>0</v>
      </c>
      <c r="E475" s="12">
        <f t="shared" si="34"/>
        <v>8.2911864687836828E-5</v>
      </c>
      <c r="F475" s="12" t="str">
        <f t="shared" si="35"/>
        <v/>
      </c>
      <c r="G475" s="13" t="str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10">
        <v>0</v>
      </c>
      <c r="D476" s="10">
        <v>2</v>
      </c>
      <c r="E476" s="12" t="str">
        <f t="shared" si="34"/>
        <v/>
      </c>
      <c r="F476" s="12">
        <f t="shared" si="35"/>
        <v>2.2527596305474206E-4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4"/>
        <v/>
      </c>
      <c r="F477" s="12">
        <f t="shared" si="35"/>
        <v>1.1263798152737103E-4</v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22</v>
      </c>
      <c r="D478" s="10">
        <v>84</v>
      </c>
      <c r="E478" s="12">
        <f t="shared" si="34"/>
        <v>1.8240610231324104E-3</v>
      </c>
      <c r="F478" s="12">
        <f t="shared" si="35"/>
        <v>9.4615904482991658E-3</v>
      </c>
      <c r="G478" s="13">
        <f t="shared" si="36"/>
        <v>2.8181818181818183</v>
      </c>
      <c r="H478" s="18">
        <f t="shared" si="37"/>
        <v>5.1405356106458836E-3</v>
      </c>
    </row>
    <row r="479" spans="2:8" ht="15" x14ac:dyDescent="0.2">
      <c r="B479" s="3" t="s">
        <v>440</v>
      </c>
      <c r="C479" s="10">
        <v>36</v>
      </c>
      <c r="D479" s="10">
        <v>49</v>
      </c>
      <c r="E479" s="12">
        <f t="shared" si="34"/>
        <v>2.9848271287621258E-3</v>
      </c>
      <c r="F479" s="12">
        <f t="shared" si="35"/>
        <v>5.5192610948411802E-3</v>
      </c>
      <c r="G479" s="13">
        <f t="shared" si="36"/>
        <v>0.3611111111111111</v>
      </c>
      <c r="H479" s="18">
        <f t="shared" si="37"/>
        <v>1.0778542409418787E-3</v>
      </c>
    </row>
    <row r="480" spans="2:8" ht="15" x14ac:dyDescent="0.2">
      <c r="B480" s="3" t="s">
        <v>441</v>
      </c>
      <c r="C480" s="10">
        <v>1</v>
      </c>
      <c r="D480" s="10">
        <v>42</v>
      </c>
      <c r="E480" s="12">
        <f t="shared" si="34"/>
        <v>8.2911864687836828E-5</v>
      </c>
      <c r="F480" s="12">
        <f t="shared" si="35"/>
        <v>4.7307952241495829E-3</v>
      </c>
      <c r="G480" s="13">
        <f t="shared" si="36"/>
        <v>41</v>
      </c>
      <c r="H480" s="18">
        <f t="shared" si="37"/>
        <v>3.3993864522013102E-3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54</v>
      </c>
      <c r="D483" s="10">
        <v>125</v>
      </c>
      <c r="E483" s="12">
        <f t="shared" si="34"/>
        <v>4.4772406931431891E-3</v>
      </c>
      <c r="F483" s="12">
        <f t="shared" si="35"/>
        <v>1.4079747690921379E-2</v>
      </c>
      <c r="G483" s="13">
        <f t="shared" si="36"/>
        <v>1.3148148148148149</v>
      </c>
      <c r="H483" s="18">
        <f t="shared" si="37"/>
        <v>5.8867423928364157E-3</v>
      </c>
    </row>
    <row r="484" spans="2:8" ht="30" x14ac:dyDescent="0.2">
      <c r="B484" s="3" t="s">
        <v>184</v>
      </c>
      <c r="C484" s="10">
        <v>103</v>
      </c>
      <c r="D484" s="10">
        <v>260</v>
      </c>
      <c r="E484" s="12">
        <f t="shared" si="34"/>
        <v>8.5399220628471929E-3</v>
      </c>
      <c r="F484" s="12">
        <f t="shared" si="35"/>
        <v>2.9285875197116468E-2</v>
      </c>
      <c r="G484" s="13">
        <f t="shared" si="36"/>
        <v>1.5242718446601942</v>
      </c>
      <c r="H484" s="18">
        <f t="shared" si="37"/>
        <v>1.3017162755990382E-2</v>
      </c>
    </row>
    <row r="485" spans="2:8" ht="15" x14ac:dyDescent="0.2">
      <c r="B485" s="3" t="s">
        <v>443</v>
      </c>
      <c r="C485" s="10">
        <v>195</v>
      </c>
      <c r="D485" s="10">
        <v>363</v>
      </c>
      <c r="E485" s="12">
        <f t="shared" si="34"/>
        <v>1.6167813614128182E-2</v>
      </c>
      <c r="F485" s="12">
        <f t="shared" si="35"/>
        <v>4.0887587294435687E-2</v>
      </c>
      <c r="G485" s="13">
        <f t="shared" si="36"/>
        <v>0.86153846153846159</v>
      </c>
      <c r="H485" s="18">
        <f t="shared" si="37"/>
        <v>1.3929193267556589E-2</v>
      </c>
    </row>
    <row r="486" spans="2:8" ht="15" x14ac:dyDescent="0.2">
      <c r="B486" s="3" t="s">
        <v>171</v>
      </c>
      <c r="C486" s="10">
        <v>2</v>
      </c>
      <c r="D486" s="10">
        <v>2</v>
      </c>
      <c r="E486" s="12">
        <f t="shared" si="34"/>
        <v>1.6582372937567366E-4</v>
      </c>
      <c r="F486" s="12">
        <f t="shared" si="35"/>
        <v>2.2527596305474206E-4</v>
      </c>
      <c r="G486" s="13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1.1263798152737103E-4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5</v>
      </c>
      <c r="D490" s="10">
        <v>13</v>
      </c>
      <c r="E490" s="12">
        <f t="shared" si="38"/>
        <v>4.1455932343918413E-4</v>
      </c>
      <c r="F490" s="12">
        <f t="shared" si="39"/>
        <v>1.4642937598558234E-3</v>
      </c>
      <c r="G490" s="13">
        <f t="shared" si="40"/>
        <v>1.6</v>
      </c>
      <c r="H490" s="18">
        <f t="shared" si="41"/>
        <v>6.6329491750269462E-4</v>
      </c>
    </row>
    <row r="491" spans="2:8" ht="13.5" customHeight="1" x14ac:dyDescent="0.2">
      <c r="B491" s="3" t="s">
        <v>180</v>
      </c>
      <c r="C491" s="10">
        <v>7</v>
      </c>
      <c r="D491" s="10">
        <v>7</v>
      </c>
      <c r="E491" s="12">
        <f t="shared" si="38"/>
        <v>5.8038305281485781E-4</v>
      </c>
      <c r="F491" s="12">
        <f t="shared" si="39"/>
        <v>7.8846587069159718E-4</v>
      </c>
      <c r="G491" s="13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2</v>
      </c>
      <c r="E492" s="12" t="str">
        <f t="shared" si="38"/>
        <v/>
      </c>
      <c r="F492" s="12">
        <f t="shared" si="39"/>
        <v>2.2527596305474206E-4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2</v>
      </c>
      <c r="D493" s="10">
        <v>39</v>
      </c>
      <c r="E493" s="12">
        <f t="shared" si="38"/>
        <v>1.6582372937567366E-4</v>
      </c>
      <c r="F493" s="12">
        <f t="shared" si="39"/>
        <v>4.3928812795674703E-3</v>
      </c>
      <c r="G493" s="13">
        <f t="shared" si="40"/>
        <v>18.5</v>
      </c>
      <c r="H493" s="18">
        <f t="shared" si="41"/>
        <v>3.0677389934499625E-3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13</v>
      </c>
      <c r="E497" s="12" t="str">
        <f t="shared" si="38"/>
        <v/>
      </c>
      <c r="F497" s="12">
        <f t="shared" si="39"/>
        <v>1.4642937598558234E-3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0</v>
      </c>
      <c r="E499" s="12">
        <f t="shared" si="38"/>
        <v>8.2911864687836828E-5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16219</v>
      </c>
      <c r="D505" s="40">
        <f>SUM(D506:D530)</f>
        <v>22232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0.37073802330599914</v>
      </c>
      <c r="H505" s="41">
        <f>+IF(OR(AND(E505=""),(G505="")),"",E505*G505)</f>
        <v>0.37073802330599914</v>
      </c>
    </row>
    <row r="506" spans="2:8" ht="15" x14ac:dyDescent="0.2">
      <c r="B506" s="3" t="s">
        <v>454</v>
      </c>
      <c r="C506" s="10">
        <v>3</v>
      </c>
      <c r="D506" s="10">
        <v>3</v>
      </c>
      <c r="E506" s="12">
        <f>+IF(C506=0,"",C506/C$505)</f>
        <v>1.8496824711757815E-4</v>
      </c>
      <c r="F506" s="12">
        <f>+IF(D506=0,"",D506/D$505)</f>
        <v>1.3494062612450522E-4</v>
      </c>
      <c r="G506" s="13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43</v>
      </c>
      <c r="D507" s="10">
        <v>224</v>
      </c>
      <c r="E507" s="12">
        <f t="shared" ref="E507:E529" si="42">+IF(C507=0,"",C507/C$505)</f>
        <v>2.6512115420186202E-3</v>
      </c>
      <c r="F507" s="12">
        <f t="shared" ref="F507:F529" si="43">+IF(D507=0,"",D507/D$505)</f>
        <v>1.0075566750629723E-2</v>
      </c>
      <c r="G507" s="13">
        <f t="shared" ref="G507:G529" si="44">+IF(OR(AND(D507=0),(C507=0)),"0",((D507-C507)/C507))</f>
        <v>4.2093023255813957</v>
      </c>
      <c r="H507" s="18">
        <f t="shared" ref="H507:H530" si="45">+IF(OR(AND(E507=""),(G507="")),"",E507*G507)</f>
        <v>1.1159750909427217E-2</v>
      </c>
    </row>
    <row r="508" spans="2:8" ht="15" x14ac:dyDescent="0.2">
      <c r="B508" s="3" t="s">
        <v>455</v>
      </c>
      <c r="C508" s="10">
        <v>353</v>
      </c>
      <c r="D508" s="10">
        <v>627</v>
      </c>
      <c r="E508" s="12">
        <f t="shared" si="42"/>
        <v>2.1764597077501696E-2</v>
      </c>
      <c r="F508" s="12">
        <f t="shared" si="43"/>
        <v>2.8202590860021592E-2</v>
      </c>
      <c r="G508" s="13">
        <f t="shared" si="44"/>
        <v>0.77620396600566577</v>
      </c>
      <c r="H508" s="18">
        <f t="shared" si="45"/>
        <v>1.689376657007214E-2</v>
      </c>
    </row>
    <row r="509" spans="2:8" ht="15" x14ac:dyDescent="0.2">
      <c r="B509" s="3" t="s">
        <v>456</v>
      </c>
      <c r="C509" s="10">
        <v>117</v>
      </c>
      <c r="D509" s="10">
        <v>307</v>
      </c>
      <c r="E509" s="12">
        <f t="shared" si="42"/>
        <v>7.2137616375855477E-3</v>
      </c>
      <c r="F509" s="12">
        <f t="shared" si="43"/>
        <v>1.38089240734077E-2</v>
      </c>
      <c r="G509" s="13">
        <f t="shared" si="44"/>
        <v>1.6239316239316239</v>
      </c>
      <c r="H509" s="18">
        <f t="shared" si="45"/>
        <v>1.171465565077995E-2</v>
      </c>
    </row>
    <row r="510" spans="2:8" ht="15" x14ac:dyDescent="0.2">
      <c r="B510" s="3" t="s">
        <v>188</v>
      </c>
      <c r="C510" s="10">
        <v>15</v>
      </c>
      <c r="D510" s="10">
        <v>18</v>
      </c>
      <c r="E510" s="12">
        <f t="shared" si="42"/>
        <v>9.248412355878907E-4</v>
      </c>
      <c r="F510" s="12">
        <f t="shared" si="43"/>
        <v>8.0964375674703133E-4</v>
      </c>
      <c r="G510" s="13">
        <f t="shared" si="44"/>
        <v>0.2</v>
      </c>
      <c r="H510" s="18">
        <f t="shared" si="45"/>
        <v>1.8496824711757815E-4</v>
      </c>
    </row>
    <row r="511" spans="2:8" ht="15" x14ac:dyDescent="0.2">
      <c r="B511" s="3" t="s">
        <v>186</v>
      </c>
      <c r="C511" s="10">
        <v>1</v>
      </c>
      <c r="D511" s="10">
        <v>2</v>
      </c>
      <c r="E511" s="12">
        <f t="shared" si="42"/>
        <v>6.1656082372526044E-5</v>
      </c>
      <c r="F511" s="12">
        <f t="shared" si="43"/>
        <v>8.9960417416336806E-5</v>
      </c>
      <c r="G511" s="13">
        <f t="shared" si="44"/>
        <v>1</v>
      </c>
      <c r="H511" s="18">
        <f t="shared" si="45"/>
        <v>6.1656082372526044E-5</v>
      </c>
    </row>
    <row r="512" spans="2:8" ht="15" x14ac:dyDescent="0.2">
      <c r="B512" s="3" t="s">
        <v>189</v>
      </c>
      <c r="C512" s="10">
        <v>1</v>
      </c>
      <c r="D512" s="10">
        <v>2</v>
      </c>
      <c r="E512" s="12">
        <f t="shared" si="42"/>
        <v>6.1656082372526044E-5</v>
      </c>
      <c r="F512" s="12">
        <f t="shared" si="43"/>
        <v>8.9960417416336806E-5</v>
      </c>
      <c r="G512" s="13">
        <f t="shared" si="44"/>
        <v>1</v>
      </c>
      <c r="H512" s="18">
        <f t="shared" si="45"/>
        <v>6.1656082372526044E-5</v>
      </c>
    </row>
    <row r="513" spans="2:8" ht="15" x14ac:dyDescent="0.2">
      <c r="B513" s="3" t="s">
        <v>457</v>
      </c>
      <c r="C513" s="10">
        <v>1</v>
      </c>
      <c r="D513" s="10">
        <v>39</v>
      </c>
      <c r="E513" s="12">
        <f t="shared" si="42"/>
        <v>6.1656082372526044E-5</v>
      </c>
      <c r="F513" s="12">
        <f t="shared" si="43"/>
        <v>1.7542281396185678E-3</v>
      </c>
      <c r="G513" s="13">
        <f t="shared" si="44"/>
        <v>38</v>
      </c>
      <c r="H513" s="18">
        <f t="shared" si="45"/>
        <v>2.3429311301559896E-3</v>
      </c>
    </row>
    <row r="514" spans="2:8" ht="15" x14ac:dyDescent="0.2">
      <c r="B514" s="3" t="s">
        <v>458</v>
      </c>
      <c r="C514" s="10">
        <v>1</v>
      </c>
      <c r="D514" s="10">
        <v>2</v>
      </c>
      <c r="E514" s="12">
        <f t="shared" si="42"/>
        <v>6.1656082372526044E-5</v>
      </c>
      <c r="F514" s="12">
        <f t="shared" si="43"/>
        <v>8.9960417416336806E-5</v>
      </c>
      <c r="G514" s="13">
        <f t="shared" si="44"/>
        <v>1</v>
      </c>
      <c r="H514" s="18">
        <f t="shared" si="45"/>
        <v>6.1656082372526044E-5</v>
      </c>
    </row>
    <row r="515" spans="2:8" ht="15" x14ac:dyDescent="0.2">
      <c r="B515" s="3" t="s">
        <v>565</v>
      </c>
      <c r="C515" s="10">
        <v>6</v>
      </c>
      <c r="D515" s="10">
        <v>5</v>
      </c>
      <c r="E515" s="12">
        <f t="shared" si="42"/>
        <v>3.6993649423515629E-4</v>
      </c>
      <c r="F515" s="12">
        <f t="shared" si="43"/>
        <v>2.2490104354084203E-4</v>
      </c>
      <c r="G515" s="13">
        <f t="shared" si="44"/>
        <v>-0.16666666666666666</v>
      </c>
      <c r="H515" s="18">
        <f t="shared" si="45"/>
        <v>-6.1656082372526044E-5</v>
      </c>
    </row>
    <row r="516" spans="2:8" ht="15" x14ac:dyDescent="0.2">
      <c r="B516" s="3" t="s">
        <v>459</v>
      </c>
      <c r="C516" s="10">
        <v>1</v>
      </c>
      <c r="D516" s="10">
        <v>3</v>
      </c>
      <c r="E516" s="12">
        <f t="shared" si="42"/>
        <v>6.1656082372526044E-5</v>
      </c>
      <c r="F516" s="12">
        <f t="shared" si="43"/>
        <v>1.3494062612450522E-4</v>
      </c>
      <c r="G516" s="13">
        <f t="shared" si="44"/>
        <v>2</v>
      </c>
      <c r="H516" s="18">
        <f t="shared" si="45"/>
        <v>1.2331216474505209E-4</v>
      </c>
    </row>
    <row r="517" spans="2:8" ht="15" x14ac:dyDescent="0.2">
      <c r="B517" s="3" t="s">
        <v>460</v>
      </c>
      <c r="C517" s="10">
        <v>13</v>
      </c>
      <c r="D517" s="10">
        <v>228</v>
      </c>
      <c r="E517" s="12">
        <f t="shared" si="42"/>
        <v>8.0152907084283869E-4</v>
      </c>
      <c r="F517" s="12">
        <f t="shared" si="43"/>
        <v>1.0255487585462396E-2</v>
      </c>
      <c r="G517" s="13">
        <f t="shared" si="44"/>
        <v>16.53846153846154</v>
      </c>
      <c r="H517" s="18">
        <f t="shared" si="45"/>
        <v>1.3256057710093102E-2</v>
      </c>
    </row>
    <row r="518" spans="2:8" ht="15" x14ac:dyDescent="0.2">
      <c r="B518" s="3" t="s">
        <v>190</v>
      </c>
      <c r="C518" s="10">
        <v>180</v>
      </c>
      <c r="D518" s="10">
        <v>250</v>
      </c>
      <c r="E518" s="12">
        <f t="shared" si="42"/>
        <v>1.109809482705469E-2</v>
      </c>
      <c r="F518" s="12">
        <f t="shared" si="43"/>
        <v>1.1245052177042102E-2</v>
      </c>
      <c r="G518" s="13">
        <f t="shared" si="44"/>
        <v>0.3888888888888889</v>
      </c>
      <c r="H518" s="18">
        <f t="shared" si="45"/>
        <v>4.3159257660768235E-3</v>
      </c>
    </row>
    <row r="519" spans="2:8" ht="15" x14ac:dyDescent="0.2">
      <c r="B519" s="3" t="s">
        <v>192</v>
      </c>
      <c r="C519" s="10">
        <v>13</v>
      </c>
      <c r="D519" s="10">
        <v>9</v>
      </c>
      <c r="E519" s="12">
        <f t="shared" si="42"/>
        <v>8.0152907084283869E-4</v>
      </c>
      <c r="F519" s="12">
        <f t="shared" si="43"/>
        <v>4.0482187837351567E-4</v>
      </c>
      <c r="G519" s="13">
        <f t="shared" si="44"/>
        <v>-0.30769230769230771</v>
      </c>
      <c r="H519" s="18">
        <f t="shared" si="45"/>
        <v>-2.4662432949010423E-4</v>
      </c>
    </row>
    <row r="520" spans="2:8" ht="13.5" customHeight="1" x14ac:dyDescent="0.2">
      <c r="B520" s="3" t="s">
        <v>191</v>
      </c>
      <c r="C520" s="10">
        <v>10</v>
      </c>
      <c r="D520" s="10">
        <v>129</v>
      </c>
      <c r="E520" s="12">
        <f t="shared" si="42"/>
        <v>6.1656082372526047E-4</v>
      </c>
      <c r="F520" s="12">
        <f t="shared" si="43"/>
        <v>5.8024469233537244E-3</v>
      </c>
      <c r="G520" s="13">
        <f t="shared" si="44"/>
        <v>11.9</v>
      </c>
      <c r="H520" s="18">
        <f t="shared" si="45"/>
        <v>7.3370738023305999E-3</v>
      </c>
    </row>
    <row r="521" spans="2:8" ht="13.5" customHeight="1" x14ac:dyDescent="0.2">
      <c r="B521" s="3" t="s">
        <v>461</v>
      </c>
      <c r="C521" s="10">
        <v>647</v>
      </c>
      <c r="D521" s="10">
        <v>762</v>
      </c>
      <c r="E521" s="12">
        <f t="shared" si="42"/>
        <v>3.9891485295024356E-2</v>
      </c>
      <c r="F521" s="12">
        <f t="shared" si="43"/>
        <v>3.4274919035624324E-2</v>
      </c>
      <c r="G521" s="13">
        <f t="shared" si="44"/>
        <v>0.1777434312210201</v>
      </c>
      <c r="H521" s="18">
        <f t="shared" si="45"/>
        <v>7.0904494728404963E-3</v>
      </c>
    </row>
    <row r="522" spans="2:8" ht="25.5" customHeight="1" x14ac:dyDescent="0.2">
      <c r="B522" s="3" t="s">
        <v>193</v>
      </c>
      <c r="C522" s="10">
        <v>14572</v>
      </c>
      <c r="D522" s="10">
        <v>19303</v>
      </c>
      <c r="E522" s="12">
        <f t="shared" si="42"/>
        <v>0.89845243233244965</v>
      </c>
      <c r="F522" s="12">
        <f t="shared" si="43"/>
        <v>0.86825296869377477</v>
      </c>
      <c r="G522" s="13">
        <f t="shared" si="44"/>
        <v>0.32466373867691461</v>
      </c>
      <c r="H522" s="18">
        <f t="shared" si="45"/>
        <v>0.29169492570442074</v>
      </c>
    </row>
    <row r="523" spans="2:8" ht="13.5" customHeight="1" x14ac:dyDescent="0.2">
      <c r="B523" s="3" t="s">
        <v>462</v>
      </c>
      <c r="C523" s="10">
        <v>13</v>
      </c>
      <c r="D523" s="10">
        <v>29</v>
      </c>
      <c r="E523" s="12">
        <f t="shared" si="42"/>
        <v>8.0152907084283869E-4</v>
      </c>
      <c r="F523" s="12">
        <f t="shared" si="43"/>
        <v>1.3044260525368837E-3</v>
      </c>
      <c r="G523" s="13">
        <f t="shared" si="44"/>
        <v>1.2307692307692308</v>
      </c>
      <c r="H523" s="18">
        <f t="shared" si="45"/>
        <v>9.8649731796041692E-4</v>
      </c>
    </row>
    <row r="524" spans="2:8" ht="12" customHeight="1" x14ac:dyDescent="0.2">
      <c r="B524" s="3" t="s">
        <v>194</v>
      </c>
      <c r="C524" s="10">
        <v>8</v>
      </c>
      <c r="D524" s="10">
        <v>20</v>
      </c>
      <c r="E524" s="12">
        <f t="shared" si="42"/>
        <v>4.9324865898020835E-4</v>
      </c>
      <c r="F524" s="12">
        <f t="shared" si="43"/>
        <v>8.9960417416336811E-4</v>
      </c>
      <c r="G524" s="13">
        <f t="shared" si="44"/>
        <v>1.5</v>
      </c>
      <c r="H524" s="18">
        <f t="shared" si="45"/>
        <v>7.3987298847031247E-4</v>
      </c>
    </row>
    <row r="525" spans="2:8" ht="13.5" customHeight="1" x14ac:dyDescent="0.2">
      <c r="B525" s="3" t="s">
        <v>195</v>
      </c>
      <c r="C525" s="10">
        <v>1</v>
      </c>
      <c r="D525" s="10">
        <v>12</v>
      </c>
      <c r="E525" s="12">
        <f t="shared" si="42"/>
        <v>6.1656082372526044E-5</v>
      </c>
      <c r="F525" s="12">
        <f t="shared" si="43"/>
        <v>5.3976250449802089E-4</v>
      </c>
      <c r="G525" s="13">
        <f t="shared" si="44"/>
        <v>11</v>
      </c>
      <c r="H525" s="18">
        <f t="shared" si="45"/>
        <v>6.7821690609778647E-4</v>
      </c>
    </row>
    <row r="526" spans="2:8" ht="13.5" customHeight="1" x14ac:dyDescent="0.2">
      <c r="B526" s="3" t="s">
        <v>463</v>
      </c>
      <c r="C526" s="10">
        <v>23</v>
      </c>
      <c r="D526" s="10">
        <v>11</v>
      </c>
      <c r="E526" s="12">
        <f t="shared" si="42"/>
        <v>1.418089894568099E-3</v>
      </c>
      <c r="F526" s="12">
        <f t="shared" si="43"/>
        <v>4.947822957898525E-4</v>
      </c>
      <c r="G526" s="13">
        <f t="shared" si="44"/>
        <v>-0.52173913043478259</v>
      </c>
      <c r="H526" s="18">
        <f t="shared" si="45"/>
        <v>-7.3987298847031258E-4</v>
      </c>
    </row>
    <row r="527" spans="2:8" ht="15" x14ac:dyDescent="0.2">
      <c r="B527" s="3" t="s">
        <v>464</v>
      </c>
      <c r="C527" s="10">
        <v>2</v>
      </c>
      <c r="D527" s="10">
        <v>1</v>
      </c>
      <c r="E527" s="12">
        <f t="shared" si="42"/>
        <v>1.2331216474505209E-4</v>
      </c>
      <c r="F527" s="12">
        <f t="shared" si="43"/>
        <v>4.4980208708168403E-5</v>
      </c>
      <c r="G527" s="13">
        <f t="shared" si="44"/>
        <v>-0.5</v>
      </c>
      <c r="H527" s="18">
        <f t="shared" si="45"/>
        <v>-6.1656082372526044E-5</v>
      </c>
    </row>
    <row r="528" spans="2:8" ht="30" x14ac:dyDescent="0.2">
      <c r="B528" s="3" t="s">
        <v>465</v>
      </c>
      <c r="C528" s="10">
        <v>3</v>
      </c>
      <c r="D528" s="10">
        <v>5</v>
      </c>
      <c r="E528" s="12">
        <f t="shared" si="42"/>
        <v>1.8496824711757815E-4</v>
      </c>
      <c r="F528" s="12">
        <f t="shared" si="43"/>
        <v>2.2490104354084203E-4</v>
      </c>
      <c r="G528" s="13">
        <f t="shared" si="44"/>
        <v>0.66666666666666663</v>
      </c>
      <c r="H528" s="18">
        <f t="shared" si="45"/>
        <v>1.2331216474505209E-4</v>
      </c>
    </row>
    <row r="529" spans="2:8" ht="15" x14ac:dyDescent="0.2">
      <c r="B529" s="3" t="s">
        <v>466</v>
      </c>
      <c r="C529" s="10">
        <v>186</v>
      </c>
      <c r="D529" s="10">
        <v>218</v>
      </c>
      <c r="E529" s="12">
        <f t="shared" si="42"/>
        <v>1.1468031321289845E-2</v>
      </c>
      <c r="F529" s="12">
        <f t="shared" si="43"/>
        <v>9.8056854983807132E-3</v>
      </c>
      <c r="G529" s="13">
        <f t="shared" si="44"/>
        <v>0.17204301075268819</v>
      </c>
      <c r="H529" s="18">
        <f t="shared" si="45"/>
        <v>1.9729946359208338E-3</v>
      </c>
    </row>
    <row r="530" spans="2:8" ht="15" x14ac:dyDescent="0.2">
      <c r="B530" s="3" t="s">
        <v>467</v>
      </c>
      <c r="C530" s="10">
        <v>6</v>
      </c>
      <c r="D530" s="10">
        <v>23</v>
      </c>
      <c r="E530" s="12">
        <f>+IF(C530=0,"",C530/C$505)</f>
        <v>3.6993649423515629E-4</v>
      </c>
      <c r="F530" s="12">
        <f>+IF(D530=0,"",D530/D$505)</f>
        <v>1.0345448002878734E-3</v>
      </c>
      <c r="G530" s="13">
        <f>+IF(OR(AND(D530=0),(C530=0)),"0",((D530-C530)/C530))</f>
        <v>2.8333333333333335</v>
      </c>
      <c r="H530" s="18">
        <f t="shared" si="45"/>
        <v>1.0481534003329428E-3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549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501</v>
      </c>
      <c r="C8" s="45">
        <f>+C18+C70+C151+C294+C505</f>
        <v>36857</v>
      </c>
      <c r="D8" s="46">
        <f>+D18+D70+D151+D294+D505</f>
        <v>36341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-1.4000054263776216E-2</v>
      </c>
      <c r="H8" s="47">
        <f>+E8*G8</f>
        <v>-1.4000054263776216E-2</v>
      </c>
    </row>
    <row r="9" spans="2:8" ht="20.100000000000001" customHeight="1" x14ac:dyDescent="0.2">
      <c r="B9" s="33" t="s">
        <v>486</v>
      </c>
      <c r="C9" s="34">
        <v>568</v>
      </c>
      <c r="D9" s="34">
        <f>D18</f>
        <v>575</v>
      </c>
      <c r="E9" s="35">
        <f t="shared" si="0"/>
        <v>1.5410912445397076E-2</v>
      </c>
      <c r="F9" s="35">
        <f t="shared" si="0"/>
        <v>1.5822349412509287E-2</v>
      </c>
      <c r="G9" s="35">
        <f t="shared" si="1"/>
        <v>1.232394366197183E-2</v>
      </c>
      <c r="H9" s="35">
        <f>+IF(OR(AND(E9=""),(G9="")),"",E9*G9)</f>
        <v>1.8992321675665409E-4</v>
      </c>
    </row>
    <row r="10" spans="2:8" ht="20.100000000000001" customHeight="1" x14ac:dyDescent="0.2">
      <c r="B10" s="33" t="s">
        <v>487</v>
      </c>
      <c r="C10" s="36">
        <v>3315</v>
      </c>
      <c r="D10" s="36">
        <f>D70</f>
        <v>3700</v>
      </c>
      <c r="E10" s="35">
        <f t="shared" si="0"/>
        <v>8.9942209078329755E-2</v>
      </c>
      <c r="F10" s="35">
        <f t="shared" si="0"/>
        <v>0.10181337882832063</v>
      </c>
      <c r="G10" s="35">
        <f t="shared" si="1"/>
        <v>0.11613876319758673</v>
      </c>
      <c r="H10" s="35">
        <f>+IF(OR(AND(E10=""),(G10="")),"",E10*G10)</f>
        <v>1.0445776921615975E-2</v>
      </c>
    </row>
    <row r="11" spans="2:8" ht="20.100000000000001" customHeight="1" x14ac:dyDescent="0.2">
      <c r="B11" s="33" t="s">
        <v>488</v>
      </c>
      <c r="C11" s="36">
        <v>4289</v>
      </c>
      <c r="D11" s="36">
        <f>D151</f>
        <v>6192</v>
      </c>
      <c r="E11" s="35">
        <f t="shared" si="0"/>
        <v>0.11636866809561278</v>
      </c>
      <c r="F11" s="35">
        <f t="shared" si="0"/>
        <v>0.17038606532566522</v>
      </c>
      <c r="G11" s="35">
        <f t="shared" si="1"/>
        <v>0.44369316857076241</v>
      </c>
      <c r="H11" s="35">
        <f>+IF(OR(AND(E11=""),(G11="")),"",E11*G11)</f>
        <v>5.163198306970182E-2</v>
      </c>
    </row>
    <row r="12" spans="2:8" ht="20.100000000000001" customHeight="1" x14ac:dyDescent="0.2">
      <c r="B12" s="33" t="s">
        <v>489</v>
      </c>
      <c r="C12" s="36">
        <v>13042</v>
      </c>
      <c r="D12" s="36">
        <f>D294</f>
        <v>17785</v>
      </c>
      <c r="E12" s="35">
        <f t="shared" si="0"/>
        <v>0.35385408470575469</v>
      </c>
      <c r="F12" s="35">
        <f t="shared" si="0"/>
        <v>0.48939214661126551</v>
      </c>
      <c r="G12" s="35">
        <f t="shared" si="1"/>
        <v>0.36367121607115471</v>
      </c>
      <c r="H12" s="35">
        <f>+IF(OR(AND(E12=""),(G12="")),"",E12*G12)</f>
        <v>0.12868654529668719</v>
      </c>
    </row>
    <row r="13" spans="2:8" ht="20.100000000000001" customHeight="1" x14ac:dyDescent="0.2">
      <c r="B13" s="33" t="s">
        <v>490</v>
      </c>
      <c r="C13" s="36">
        <v>6848</v>
      </c>
      <c r="D13" s="36">
        <f>D505</f>
        <v>8089</v>
      </c>
      <c r="E13" s="35">
        <f t="shared" si="0"/>
        <v>0.18579916976422389</v>
      </c>
      <c r="F13" s="35">
        <f t="shared" si="0"/>
        <v>0.22258605982223933</v>
      </c>
      <c r="G13" s="35">
        <f t="shared" si="1"/>
        <v>0.18122079439252337</v>
      </c>
      <c r="H13" s="35">
        <f>+IF(OR(AND(E13=""),(G13="")),"",E13*G13)</f>
        <v>3.3670673142143961E-2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1673</v>
      </c>
      <c r="D18" s="40">
        <f>SUM(D19:D64)</f>
        <v>575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-0.65630603705917512</v>
      </c>
      <c r="H18" s="41">
        <f>+IF(OR(AND(E18=""),(G18="")),"",E18*G18)</f>
        <v>-0.65630603705917512</v>
      </c>
    </row>
    <row r="19" spans="2:8" ht="15" x14ac:dyDescent="0.2">
      <c r="B19" s="3" t="s">
        <v>0</v>
      </c>
      <c r="C19" s="10">
        <v>2</v>
      </c>
      <c r="D19" s="10">
        <v>1</v>
      </c>
      <c r="E19" s="8">
        <f>+IF(C19=0,"",C19/C$18)</f>
        <v>1.195457262402869E-3</v>
      </c>
      <c r="F19" s="8">
        <f>+IF(D19=0,"",D19/D$18)</f>
        <v>1.7391304347826088E-3</v>
      </c>
      <c r="G19" s="13">
        <f>+IF(OR(AND(D19=0),(C19=0)),"0",((D19-C19)/C19))</f>
        <v>-0.5</v>
      </c>
      <c r="H19" s="18">
        <f>+IF(OR(AND(E19=""),(G19="")),"",E19*G19)</f>
        <v>-5.977286312014345E-4</v>
      </c>
    </row>
    <row r="20" spans="2:8" ht="15" x14ac:dyDescent="0.2">
      <c r="B20" s="3" t="s">
        <v>196</v>
      </c>
      <c r="C20" s="10">
        <v>31</v>
      </c>
      <c r="D20" s="10">
        <v>36</v>
      </c>
      <c r="E20" s="8">
        <f t="shared" ref="E20:E64" si="2">+IF(C20=0,"",C20/C$18)</f>
        <v>1.852958756724447E-2</v>
      </c>
      <c r="F20" s="8">
        <f t="shared" ref="F20:F64" si="3">+IF(D20=0,"",D20/D$18)</f>
        <v>6.2608695652173918E-2</v>
      </c>
      <c r="G20" s="13">
        <f t="shared" ref="G20:G64" si="4">+IF(OR(AND(D20=0),(C20=0)),"0",((D20-C20)/C20))</f>
        <v>0.16129032258064516</v>
      </c>
      <c r="H20" s="18">
        <f t="shared" ref="H20:H64" si="5">+IF(OR(AND(E20=""),(G20="")),"",E20*G20)</f>
        <v>2.9886431560071725E-3</v>
      </c>
    </row>
    <row r="21" spans="2:8" ht="25.5" customHeight="1" x14ac:dyDescent="0.2">
      <c r="B21" s="3" t="s">
        <v>1</v>
      </c>
      <c r="C21" s="10">
        <v>3</v>
      </c>
      <c r="D21" s="10">
        <v>2</v>
      </c>
      <c r="E21" s="8">
        <f t="shared" si="2"/>
        <v>1.7931858936043037E-3</v>
      </c>
      <c r="F21" s="8">
        <f t="shared" si="3"/>
        <v>3.4782608695652175E-3</v>
      </c>
      <c r="G21" s="13">
        <f t="shared" si="4"/>
        <v>-0.33333333333333331</v>
      </c>
      <c r="H21" s="18">
        <f t="shared" si="5"/>
        <v>-5.977286312014345E-4</v>
      </c>
    </row>
    <row r="22" spans="2:8" ht="30" x14ac:dyDescent="0.2">
      <c r="B22" s="3" t="s">
        <v>197</v>
      </c>
      <c r="C22" s="10">
        <v>2</v>
      </c>
      <c r="D22" s="10">
        <v>14</v>
      </c>
      <c r="E22" s="8">
        <f t="shared" si="2"/>
        <v>1.195457262402869E-3</v>
      </c>
      <c r="F22" s="8">
        <f t="shared" si="3"/>
        <v>2.4347826086956521E-2</v>
      </c>
      <c r="G22" s="13">
        <f t="shared" si="4"/>
        <v>6</v>
      </c>
      <c r="H22" s="18">
        <f t="shared" si="5"/>
        <v>7.172743574417214E-3</v>
      </c>
    </row>
    <row r="23" spans="2:8" ht="30" x14ac:dyDescent="0.2">
      <c r="B23" s="3" t="s">
        <v>198</v>
      </c>
      <c r="C23" s="10">
        <v>5</v>
      </c>
      <c r="D23" s="10">
        <v>3</v>
      </c>
      <c r="E23" s="8">
        <f t="shared" si="2"/>
        <v>2.9886431560071729E-3</v>
      </c>
      <c r="F23" s="8">
        <f t="shared" si="3"/>
        <v>5.2173913043478265E-3</v>
      </c>
      <c r="G23" s="13">
        <f t="shared" si="4"/>
        <v>-0.4</v>
      </c>
      <c r="H23" s="18">
        <f t="shared" si="5"/>
        <v>-1.1954572624028692E-3</v>
      </c>
    </row>
    <row r="24" spans="2:8" ht="37.5" customHeight="1" x14ac:dyDescent="0.2">
      <c r="B24" s="3" t="s">
        <v>199</v>
      </c>
      <c r="C24" s="10">
        <v>5</v>
      </c>
      <c r="D24" s="10">
        <v>3</v>
      </c>
      <c r="E24" s="8">
        <f t="shared" si="2"/>
        <v>2.9886431560071729E-3</v>
      </c>
      <c r="F24" s="8">
        <f t="shared" si="3"/>
        <v>5.2173913043478265E-3</v>
      </c>
      <c r="G24" s="13">
        <f t="shared" si="4"/>
        <v>-0.4</v>
      </c>
      <c r="H24" s="18">
        <f t="shared" si="5"/>
        <v>-1.1954572624028692E-3</v>
      </c>
    </row>
    <row r="25" spans="2:8" ht="15" x14ac:dyDescent="0.2">
      <c r="B25" s="3" t="s">
        <v>2</v>
      </c>
      <c r="C25" s="10">
        <v>7</v>
      </c>
      <c r="D25" s="10">
        <v>13</v>
      </c>
      <c r="E25" s="8">
        <f t="shared" si="2"/>
        <v>4.1841004184100415E-3</v>
      </c>
      <c r="F25" s="8">
        <f t="shared" si="3"/>
        <v>2.2608695652173914E-2</v>
      </c>
      <c r="G25" s="13">
        <f t="shared" si="4"/>
        <v>0.8571428571428571</v>
      </c>
      <c r="H25" s="18">
        <f t="shared" si="5"/>
        <v>3.586371787208607E-3</v>
      </c>
    </row>
    <row r="26" spans="2:8" ht="15" x14ac:dyDescent="0.2">
      <c r="B26" s="3" t="s">
        <v>6</v>
      </c>
      <c r="C26" s="10">
        <v>14</v>
      </c>
      <c r="D26" s="10">
        <v>14</v>
      </c>
      <c r="E26" s="8">
        <f t="shared" si="2"/>
        <v>8.368200836820083E-3</v>
      </c>
      <c r="F26" s="8">
        <f t="shared" si="3"/>
        <v>2.4347826086956521E-2</v>
      </c>
      <c r="G26" s="13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2</v>
      </c>
      <c r="D27" s="10">
        <v>2</v>
      </c>
      <c r="E27" s="8">
        <f t="shared" si="2"/>
        <v>1.195457262402869E-3</v>
      </c>
      <c r="F27" s="8">
        <f t="shared" si="3"/>
        <v>3.4782608695652175E-3</v>
      </c>
      <c r="G27" s="13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117</v>
      </c>
      <c r="D28" s="10">
        <v>95</v>
      </c>
      <c r="E28" s="8">
        <f t="shared" si="2"/>
        <v>6.9934249850567842E-2</v>
      </c>
      <c r="F28" s="8">
        <f t="shared" si="3"/>
        <v>0.16521739130434782</v>
      </c>
      <c r="G28" s="13">
        <f t="shared" si="4"/>
        <v>-0.18803418803418803</v>
      </c>
      <c r="H28" s="18">
        <f t="shared" si="5"/>
        <v>-1.3150029886431561E-2</v>
      </c>
    </row>
    <row r="29" spans="2:8" ht="15" x14ac:dyDescent="0.2">
      <c r="B29" s="3" t="s">
        <v>200</v>
      </c>
      <c r="C29" s="10">
        <v>0</v>
      </c>
      <c r="D29" s="10">
        <v>3</v>
      </c>
      <c r="E29" s="8" t="str">
        <f t="shared" si="2"/>
        <v/>
      </c>
      <c r="F29" s="8">
        <f t="shared" si="3"/>
        <v>5.2173913043478265E-3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8</v>
      </c>
      <c r="D30" s="10">
        <v>10</v>
      </c>
      <c r="E30" s="8">
        <f t="shared" si="2"/>
        <v>4.781829049611476E-3</v>
      </c>
      <c r="F30" s="8">
        <f t="shared" si="3"/>
        <v>1.7391304347826087E-2</v>
      </c>
      <c r="G30" s="13">
        <f t="shared" si="4"/>
        <v>0.25</v>
      </c>
      <c r="H30" s="18">
        <f t="shared" si="5"/>
        <v>1.195457262402869E-3</v>
      </c>
    </row>
    <row r="31" spans="2:8" ht="15" x14ac:dyDescent="0.2">
      <c r="B31" s="3" t="s">
        <v>4</v>
      </c>
      <c r="C31" s="10">
        <v>3</v>
      </c>
      <c r="D31" s="10">
        <v>3</v>
      </c>
      <c r="E31" s="8">
        <f t="shared" si="2"/>
        <v>1.7931858936043037E-3</v>
      </c>
      <c r="F31" s="8">
        <f t="shared" si="3"/>
        <v>5.2173913043478265E-3</v>
      </c>
      <c r="G31" s="13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10">
        <v>2</v>
      </c>
      <c r="D32" s="10">
        <v>3</v>
      </c>
      <c r="E32" s="8">
        <f t="shared" si="2"/>
        <v>1.195457262402869E-3</v>
      </c>
      <c r="F32" s="8">
        <f t="shared" si="3"/>
        <v>5.2173913043478265E-3</v>
      </c>
      <c r="G32" s="13">
        <f t="shared" si="4"/>
        <v>0.5</v>
      </c>
      <c r="H32" s="18">
        <f t="shared" si="5"/>
        <v>5.977286312014345E-4</v>
      </c>
    </row>
    <row r="33" spans="2:8" ht="15" x14ac:dyDescent="0.2">
      <c r="B33" s="3" t="s">
        <v>202</v>
      </c>
      <c r="C33" s="10">
        <v>1</v>
      </c>
      <c r="D33" s="10">
        <v>1</v>
      </c>
      <c r="E33" s="8">
        <f t="shared" si="2"/>
        <v>5.977286312014345E-4</v>
      </c>
      <c r="F33" s="8">
        <f t="shared" si="3"/>
        <v>1.7391304347826088E-3</v>
      </c>
      <c r="G33" s="13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14</v>
      </c>
      <c r="D34" s="10">
        <v>12</v>
      </c>
      <c r="E34" s="8">
        <f t="shared" si="2"/>
        <v>8.368200836820083E-3</v>
      </c>
      <c r="F34" s="8">
        <f t="shared" si="3"/>
        <v>2.0869565217391306E-2</v>
      </c>
      <c r="G34" s="13">
        <f t="shared" si="4"/>
        <v>-0.14285714285714285</v>
      </c>
      <c r="H34" s="18">
        <f t="shared" si="5"/>
        <v>-1.195457262402869E-3</v>
      </c>
    </row>
    <row r="35" spans="2:8" ht="30" x14ac:dyDescent="0.2">
      <c r="B35" s="3" t="s">
        <v>204</v>
      </c>
      <c r="C35" s="10">
        <v>17</v>
      </c>
      <c r="D35" s="10">
        <v>0</v>
      </c>
      <c r="E35" s="8">
        <f t="shared" si="2"/>
        <v>1.0161386730424387E-2</v>
      </c>
      <c r="F35" s="8" t="str">
        <f t="shared" si="3"/>
        <v/>
      </c>
      <c r="G35" s="13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2</v>
      </c>
      <c r="D36" s="10">
        <v>5</v>
      </c>
      <c r="E36" s="8">
        <f t="shared" si="2"/>
        <v>1.195457262402869E-3</v>
      </c>
      <c r="F36" s="8">
        <f t="shared" si="3"/>
        <v>8.6956521739130436E-3</v>
      </c>
      <c r="G36" s="13">
        <f t="shared" si="4"/>
        <v>1.5</v>
      </c>
      <c r="H36" s="18">
        <f t="shared" si="5"/>
        <v>1.7931858936043035E-3</v>
      </c>
    </row>
    <row r="37" spans="2:8" ht="15" x14ac:dyDescent="0.2">
      <c r="B37" s="3" t="s">
        <v>8</v>
      </c>
      <c r="C37" s="10">
        <v>6</v>
      </c>
      <c r="D37" s="10">
        <v>5</v>
      </c>
      <c r="E37" s="8">
        <f t="shared" si="2"/>
        <v>3.5863717872086074E-3</v>
      </c>
      <c r="F37" s="8">
        <f t="shared" si="3"/>
        <v>8.6956521739130436E-3</v>
      </c>
      <c r="G37" s="13">
        <f t="shared" si="4"/>
        <v>-0.16666666666666666</v>
      </c>
      <c r="H37" s="18">
        <f t="shared" si="5"/>
        <v>-5.977286312014345E-4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4</v>
      </c>
      <c r="D39" s="10">
        <v>9</v>
      </c>
      <c r="E39" s="8">
        <f t="shared" si="2"/>
        <v>2.390914524805738E-3</v>
      </c>
      <c r="F39" s="8">
        <f t="shared" si="3"/>
        <v>1.5652173913043479E-2</v>
      </c>
      <c r="G39" s="13">
        <f t="shared" si="4"/>
        <v>1.25</v>
      </c>
      <c r="H39" s="18">
        <f t="shared" si="5"/>
        <v>2.9886431560071725E-3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5.977286312014345E-4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1</v>
      </c>
      <c r="D41" s="10">
        <v>1</v>
      </c>
      <c r="E41" s="8">
        <f t="shared" si="2"/>
        <v>5.977286312014345E-4</v>
      </c>
      <c r="F41" s="8">
        <f t="shared" si="3"/>
        <v>1.7391304347826088E-3</v>
      </c>
      <c r="G41" s="13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4</v>
      </c>
      <c r="D42" s="10">
        <v>7</v>
      </c>
      <c r="E42" s="8">
        <f t="shared" si="2"/>
        <v>2.390914524805738E-3</v>
      </c>
      <c r="F42" s="8">
        <f t="shared" si="3"/>
        <v>1.2173913043478261E-2</v>
      </c>
      <c r="G42" s="13">
        <f t="shared" si="4"/>
        <v>0.75</v>
      </c>
      <c r="H42" s="18">
        <f t="shared" si="5"/>
        <v>1.7931858936043035E-3</v>
      </c>
    </row>
    <row r="43" spans="2:8" ht="15" x14ac:dyDescent="0.2">
      <c r="B43" s="3" t="s">
        <v>211</v>
      </c>
      <c r="C43" s="10">
        <v>2</v>
      </c>
      <c r="D43" s="10">
        <v>3</v>
      </c>
      <c r="E43" s="8">
        <f t="shared" si="2"/>
        <v>1.195457262402869E-3</v>
      </c>
      <c r="F43" s="8">
        <f t="shared" si="3"/>
        <v>5.2173913043478265E-3</v>
      </c>
      <c r="G43" s="13">
        <f t="shared" si="4"/>
        <v>0.5</v>
      </c>
      <c r="H43" s="18">
        <f t="shared" si="5"/>
        <v>5.977286312014345E-4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1.7391304347826088E-3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1</v>
      </c>
      <c r="D45" s="10">
        <v>1</v>
      </c>
      <c r="E45" s="8">
        <f t="shared" si="2"/>
        <v>5.977286312014345E-4</v>
      </c>
      <c r="F45" s="8">
        <f t="shared" si="3"/>
        <v>1.7391304347826088E-3</v>
      </c>
      <c r="G45" s="13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5.977286312014345E-4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1</v>
      </c>
      <c r="D47" s="10">
        <v>3</v>
      </c>
      <c r="E47" s="8">
        <f t="shared" si="2"/>
        <v>5.977286312014345E-4</v>
      </c>
      <c r="F47" s="8">
        <f t="shared" si="3"/>
        <v>5.2173913043478265E-3</v>
      </c>
      <c r="G47" s="13">
        <f t="shared" si="4"/>
        <v>2</v>
      </c>
      <c r="H47" s="18">
        <f t="shared" si="5"/>
        <v>1.195457262402869E-3</v>
      </c>
    </row>
    <row r="48" spans="2:8" ht="15" x14ac:dyDescent="0.2">
      <c r="B48" s="3" t="s">
        <v>11</v>
      </c>
      <c r="C48" s="10">
        <v>49</v>
      </c>
      <c r="D48" s="10">
        <v>55</v>
      </c>
      <c r="E48" s="8">
        <f t="shared" si="2"/>
        <v>2.9288702928870293E-2</v>
      </c>
      <c r="F48" s="8">
        <f t="shared" si="3"/>
        <v>9.5652173913043481E-2</v>
      </c>
      <c r="G48" s="13">
        <f t="shared" si="4"/>
        <v>0.12244897959183673</v>
      </c>
      <c r="H48" s="18">
        <f t="shared" si="5"/>
        <v>3.5863717872086074E-3</v>
      </c>
    </row>
    <row r="49" spans="2:8" ht="15" x14ac:dyDescent="0.2">
      <c r="B49" s="3" t="s">
        <v>16</v>
      </c>
      <c r="C49" s="10">
        <v>8</v>
      </c>
      <c r="D49" s="10">
        <v>22</v>
      </c>
      <c r="E49" s="8">
        <f t="shared" si="2"/>
        <v>4.781829049611476E-3</v>
      </c>
      <c r="F49" s="8">
        <f t="shared" si="3"/>
        <v>3.826086956521739E-2</v>
      </c>
      <c r="G49" s="13">
        <f t="shared" si="4"/>
        <v>1.75</v>
      </c>
      <c r="H49" s="18">
        <f t="shared" si="5"/>
        <v>8.368200836820083E-3</v>
      </c>
    </row>
    <row r="50" spans="2:8" ht="15" x14ac:dyDescent="0.2">
      <c r="B50" s="3" t="s">
        <v>15</v>
      </c>
      <c r="C50" s="10">
        <v>1234</v>
      </c>
      <c r="D50" s="10">
        <v>108</v>
      </c>
      <c r="E50" s="8">
        <f t="shared" si="2"/>
        <v>0.73759713090257029</v>
      </c>
      <c r="F50" s="8">
        <f t="shared" si="3"/>
        <v>0.18782608695652173</v>
      </c>
      <c r="G50" s="13">
        <f t="shared" si="4"/>
        <v>-0.91247974068071314</v>
      </c>
      <c r="H50" s="18">
        <f t="shared" si="5"/>
        <v>-0.67304243873281533</v>
      </c>
    </row>
    <row r="51" spans="2:8" ht="15" x14ac:dyDescent="0.2">
      <c r="B51" s="3" t="s">
        <v>13</v>
      </c>
      <c r="C51" s="10">
        <v>1</v>
      </c>
      <c r="D51" s="10">
        <v>0</v>
      </c>
      <c r="E51" s="8">
        <f t="shared" si="2"/>
        <v>5.977286312014345E-4</v>
      </c>
      <c r="F51" s="8" t="str">
        <f t="shared" si="3"/>
        <v/>
      </c>
      <c r="G51" s="13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9</v>
      </c>
      <c r="D52" s="10">
        <v>11</v>
      </c>
      <c r="E52" s="8">
        <f t="shared" si="2"/>
        <v>5.3795576808129113E-3</v>
      </c>
      <c r="F52" s="8">
        <f t="shared" si="3"/>
        <v>1.9130434782608695E-2</v>
      </c>
      <c r="G52" s="13">
        <f t="shared" si="4"/>
        <v>0.22222222222222221</v>
      </c>
      <c r="H52" s="18">
        <f t="shared" si="5"/>
        <v>1.1954572624028692E-3</v>
      </c>
    </row>
    <row r="53" spans="2:8" ht="15" x14ac:dyDescent="0.2">
      <c r="B53" s="3" t="s">
        <v>12</v>
      </c>
      <c r="C53" s="10">
        <v>3</v>
      </c>
      <c r="D53" s="10">
        <v>0</v>
      </c>
      <c r="E53" s="8">
        <f t="shared" si="2"/>
        <v>1.7931858936043037E-3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1.7391304347826088E-3</v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14</v>
      </c>
      <c r="D56" s="10">
        <v>26</v>
      </c>
      <c r="E56" s="8">
        <f t="shared" si="2"/>
        <v>8.368200836820083E-3</v>
      </c>
      <c r="F56" s="8">
        <f t="shared" si="3"/>
        <v>4.5217391304347827E-2</v>
      </c>
      <c r="G56" s="13">
        <f t="shared" si="4"/>
        <v>0.8571428571428571</v>
      </c>
      <c r="H56" s="18">
        <f t="shared" si="5"/>
        <v>7.172743574417214E-3</v>
      </c>
    </row>
    <row r="57" spans="2:8" ht="15" x14ac:dyDescent="0.2">
      <c r="B57" s="3" t="s">
        <v>215</v>
      </c>
      <c r="C57" s="10">
        <v>0</v>
      </c>
      <c r="D57" s="10">
        <v>1</v>
      </c>
      <c r="E57" s="8" t="str">
        <f t="shared" si="2"/>
        <v/>
      </c>
      <c r="F57" s="8">
        <f t="shared" si="3"/>
        <v>1.7391304347826088E-3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67</v>
      </c>
      <c r="D58" s="10">
        <v>29</v>
      </c>
      <c r="E58" s="8">
        <f t="shared" si="2"/>
        <v>4.0047818290496112E-2</v>
      </c>
      <c r="F58" s="8">
        <f t="shared" si="3"/>
        <v>5.0434782608695654E-2</v>
      </c>
      <c r="G58" s="13">
        <f t="shared" si="4"/>
        <v>-0.56716417910447758</v>
      </c>
      <c r="H58" s="18">
        <f t="shared" si="5"/>
        <v>-2.2713687985654509E-2</v>
      </c>
    </row>
    <row r="59" spans="2:8" ht="15" x14ac:dyDescent="0.2">
      <c r="B59" s="3" t="s">
        <v>217</v>
      </c>
      <c r="C59" s="10">
        <v>2</v>
      </c>
      <c r="D59" s="10">
        <v>24</v>
      </c>
      <c r="E59" s="8">
        <f t="shared" si="2"/>
        <v>1.195457262402869E-3</v>
      </c>
      <c r="F59" s="8">
        <f t="shared" si="3"/>
        <v>4.1739130434782612E-2</v>
      </c>
      <c r="G59" s="13">
        <f t="shared" si="4"/>
        <v>11</v>
      </c>
      <c r="H59" s="18">
        <f t="shared" si="5"/>
        <v>1.3150029886431559E-2</v>
      </c>
    </row>
    <row r="60" spans="2:8" ht="15" x14ac:dyDescent="0.2">
      <c r="B60" s="3" t="s">
        <v>218</v>
      </c>
      <c r="C60" s="10">
        <v>8</v>
      </c>
      <c r="D60" s="10">
        <v>16</v>
      </c>
      <c r="E60" s="8">
        <f t="shared" si="2"/>
        <v>4.781829049611476E-3</v>
      </c>
      <c r="F60" s="8">
        <f t="shared" si="3"/>
        <v>2.782608695652174E-2</v>
      </c>
      <c r="G60" s="13">
        <f t="shared" si="4"/>
        <v>1</v>
      </c>
      <c r="H60" s="18">
        <f t="shared" si="5"/>
        <v>4.781829049611476E-3</v>
      </c>
    </row>
    <row r="61" spans="2:8" ht="15" x14ac:dyDescent="0.2">
      <c r="B61" s="3" t="s">
        <v>219</v>
      </c>
      <c r="C61" s="10">
        <v>1</v>
      </c>
      <c r="D61" s="10">
        <v>4</v>
      </c>
      <c r="E61" s="8">
        <f t="shared" si="2"/>
        <v>5.977286312014345E-4</v>
      </c>
      <c r="F61" s="8">
        <f t="shared" si="3"/>
        <v>6.956521739130435E-3</v>
      </c>
      <c r="G61" s="13">
        <f t="shared" si="4"/>
        <v>3</v>
      </c>
      <c r="H61" s="18">
        <f t="shared" si="5"/>
        <v>1.7931858936043035E-3</v>
      </c>
    </row>
    <row r="62" spans="2:8" ht="15" x14ac:dyDescent="0.2">
      <c r="B62" s="3" t="s">
        <v>19</v>
      </c>
      <c r="C62" s="10">
        <v>5</v>
      </c>
      <c r="D62" s="10">
        <v>8</v>
      </c>
      <c r="E62" s="8">
        <f t="shared" si="2"/>
        <v>2.9886431560071729E-3</v>
      </c>
      <c r="F62" s="8">
        <f t="shared" si="3"/>
        <v>1.391304347826087E-2</v>
      </c>
      <c r="G62" s="13">
        <f t="shared" si="4"/>
        <v>0.6</v>
      </c>
      <c r="H62" s="18">
        <f t="shared" si="5"/>
        <v>1.7931858936043037E-3</v>
      </c>
    </row>
    <row r="63" spans="2:8" ht="15" x14ac:dyDescent="0.2">
      <c r="B63" s="3" t="s">
        <v>220</v>
      </c>
      <c r="C63" s="10">
        <v>7</v>
      </c>
      <c r="D63" s="10">
        <v>12</v>
      </c>
      <c r="E63" s="8">
        <f t="shared" si="2"/>
        <v>4.1841004184100415E-3</v>
      </c>
      <c r="F63" s="8">
        <f t="shared" si="3"/>
        <v>2.0869565217391306E-2</v>
      </c>
      <c r="G63" s="13">
        <f t="shared" si="4"/>
        <v>0.7142857142857143</v>
      </c>
      <c r="H63" s="18">
        <f t="shared" si="5"/>
        <v>2.9886431560071725E-3</v>
      </c>
    </row>
    <row r="64" spans="2:8" ht="13.5" customHeight="1" x14ac:dyDescent="0.2">
      <c r="B64" s="3" t="s">
        <v>221</v>
      </c>
      <c r="C64" s="10">
        <v>9</v>
      </c>
      <c r="D64" s="10">
        <v>8</v>
      </c>
      <c r="E64" s="8">
        <f t="shared" si="2"/>
        <v>5.3795576808129113E-3</v>
      </c>
      <c r="F64" s="8">
        <f t="shared" si="3"/>
        <v>1.391304347826087E-2</v>
      </c>
      <c r="G64" s="13">
        <f t="shared" si="4"/>
        <v>-0.1111111111111111</v>
      </c>
      <c r="H64" s="18">
        <f t="shared" si="5"/>
        <v>-5.9772863120143461E-4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2915</v>
      </c>
      <c r="D70" s="40">
        <f>SUM(D71:D145)</f>
        <v>3700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0.26929674099485418</v>
      </c>
      <c r="H70" s="41">
        <f>+IF(OR(AND(E70=""),(G70="")),"",E70*G70)</f>
        <v>0.26929674099485418</v>
      </c>
    </row>
    <row r="71" spans="2:8" ht="15" x14ac:dyDescent="0.2">
      <c r="B71" s="3" t="s">
        <v>20</v>
      </c>
      <c r="C71" s="10">
        <v>313</v>
      </c>
      <c r="D71" s="10">
        <v>245</v>
      </c>
      <c r="E71" s="12">
        <f>+IF(C71=0,"",C71/C$70)</f>
        <v>0.10737564322469983</v>
      </c>
      <c r="F71" s="12">
        <f>+IF(D71=0,"",D71/D$70)</f>
        <v>6.621621621621622E-2</v>
      </c>
      <c r="G71" s="13">
        <f>+IF(OR(AND(D71=0),(C71=0)),"0",((D71-C71)/C71))</f>
        <v>-0.21725239616613418</v>
      </c>
      <c r="H71" s="18">
        <f>+IF(OR(AND(E71=""),(G71="")),"",E71*G71)</f>
        <v>-2.3327615780445971E-2</v>
      </c>
    </row>
    <row r="72" spans="2:8" ht="15" x14ac:dyDescent="0.2">
      <c r="B72" s="3" t="s">
        <v>21</v>
      </c>
      <c r="C72" s="10">
        <v>20</v>
      </c>
      <c r="D72" s="10">
        <v>18</v>
      </c>
      <c r="E72" s="12">
        <f t="shared" ref="E72:E135" si="6">+IF(C72=0,"",C72/C$70)</f>
        <v>6.8610634648370496E-3</v>
      </c>
      <c r="F72" s="12">
        <f t="shared" ref="F72:F135" si="7">+IF(D72=0,"",D72/D$70)</f>
        <v>4.8648648648648646E-3</v>
      </c>
      <c r="G72" s="13">
        <f t="shared" ref="G72:G135" si="8">+IF(OR(AND(D72=0),(C72=0)),"0",((D72-C72)/C72))</f>
        <v>-0.1</v>
      </c>
      <c r="H72" s="18">
        <f t="shared" ref="H72:H135" si="9">+IF(OR(AND(E72=""),(G72="")),"",E72*G72)</f>
        <v>-6.8610634648370503E-4</v>
      </c>
    </row>
    <row r="73" spans="2:8" ht="15" x14ac:dyDescent="0.2">
      <c r="B73" s="3" t="s">
        <v>22</v>
      </c>
      <c r="C73" s="10">
        <v>64</v>
      </c>
      <c r="D73" s="10">
        <v>72</v>
      </c>
      <c r="E73" s="12">
        <f t="shared" si="6"/>
        <v>2.1955403087478557E-2</v>
      </c>
      <c r="F73" s="12">
        <f t="shared" si="7"/>
        <v>1.9459459459459458E-2</v>
      </c>
      <c r="G73" s="13">
        <f t="shared" si="8"/>
        <v>0.125</v>
      </c>
      <c r="H73" s="18">
        <f t="shared" si="9"/>
        <v>2.7444253859348197E-3</v>
      </c>
    </row>
    <row r="74" spans="2:8" ht="15" x14ac:dyDescent="0.2">
      <c r="B74" s="3" t="s">
        <v>222</v>
      </c>
      <c r="C74" s="10">
        <v>152</v>
      </c>
      <c r="D74" s="10">
        <v>348</v>
      </c>
      <c r="E74" s="12">
        <f t="shared" si="6"/>
        <v>5.2144082332761577E-2</v>
      </c>
      <c r="F74" s="12">
        <f t="shared" si="7"/>
        <v>9.4054054054054051E-2</v>
      </c>
      <c r="G74" s="13">
        <f t="shared" si="8"/>
        <v>1.2894736842105263</v>
      </c>
      <c r="H74" s="18">
        <f t="shared" si="9"/>
        <v>6.7238421955403083E-2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1</v>
      </c>
      <c r="D76" s="10">
        <v>5</v>
      </c>
      <c r="E76" s="12">
        <f t="shared" si="6"/>
        <v>3.4305317324185246E-4</v>
      </c>
      <c r="F76" s="12">
        <f t="shared" si="7"/>
        <v>1.3513513513513514E-3</v>
      </c>
      <c r="G76" s="13">
        <f t="shared" si="8"/>
        <v>4</v>
      </c>
      <c r="H76" s="18">
        <f t="shared" si="9"/>
        <v>1.3722126929674098E-3</v>
      </c>
    </row>
    <row r="77" spans="2:8" ht="15" x14ac:dyDescent="0.2">
      <c r="B77" s="3" t="s">
        <v>224</v>
      </c>
      <c r="C77" s="10">
        <v>1</v>
      </c>
      <c r="D77" s="10">
        <v>3</v>
      </c>
      <c r="E77" s="12">
        <f t="shared" si="6"/>
        <v>3.4305317324185246E-4</v>
      </c>
      <c r="F77" s="12">
        <f t="shared" si="7"/>
        <v>8.1081081081081077E-4</v>
      </c>
      <c r="G77" s="13">
        <f t="shared" si="8"/>
        <v>2</v>
      </c>
      <c r="H77" s="18">
        <f t="shared" si="9"/>
        <v>6.8610634648370492E-4</v>
      </c>
    </row>
    <row r="78" spans="2:8" ht="15" x14ac:dyDescent="0.2">
      <c r="B78" s="3" t="s">
        <v>225</v>
      </c>
      <c r="C78" s="10">
        <v>1</v>
      </c>
      <c r="D78" s="10">
        <v>5</v>
      </c>
      <c r="E78" s="12">
        <f t="shared" si="6"/>
        <v>3.4305317324185246E-4</v>
      </c>
      <c r="F78" s="12">
        <f t="shared" si="7"/>
        <v>1.3513513513513514E-3</v>
      </c>
      <c r="G78" s="13">
        <f t="shared" si="8"/>
        <v>4</v>
      </c>
      <c r="H78" s="18">
        <f t="shared" si="9"/>
        <v>1.3722126929674098E-3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32</v>
      </c>
      <c r="D80" s="10">
        <v>64</v>
      </c>
      <c r="E80" s="12">
        <f t="shared" si="6"/>
        <v>1.0977701543739279E-2</v>
      </c>
      <c r="F80" s="12">
        <f t="shared" si="7"/>
        <v>1.7297297297297298E-2</v>
      </c>
      <c r="G80" s="13">
        <f t="shared" si="8"/>
        <v>1</v>
      </c>
      <c r="H80" s="18">
        <f t="shared" si="9"/>
        <v>1.0977701543739279E-2</v>
      </c>
    </row>
    <row r="81" spans="2:8" ht="15" x14ac:dyDescent="0.2">
      <c r="B81" s="3" t="s">
        <v>24</v>
      </c>
      <c r="C81" s="10">
        <v>3</v>
      </c>
      <c r="D81" s="10">
        <v>2</v>
      </c>
      <c r="E81" s="12">
        <f t="shared" si="6"/>
        <v>1.0291595197255575E-3</v>
      </c>
      <c r="F81" s="12">
        <f t="shared" si="7"/>
        <v>5.4054054054054055E-4</v>
      </c>
      <c r="G81" s="13">
        <f t="shared" si="8"/>
        <v>-0.33333333333333331</v>
      </c>
      <c r="H81" s="18">
        <f t="shared" si="9"/>
        <v>-3.4305317324185246E-4</v>
      </c>
    </row>
    <row r="82" spans="2:8" ht="15" x14ac:dyDescent="0.2">
      <c r="B82" s="3" t="s">
        <v>228</v>
      </c>
      <c r="C82" s="10">
        <v>83</v>
      </c>
      <c r="D82" s="10">
        <v>159</v>
      </c>
      <c r="E82" s="12">
        <f t="shared" si="6"/>
        <v>2.8473413379073758E-2</v>
      </c>
      <c r="F82" s="12">
        <f t="shared" si="7"/>
        <v>4.2972972972972971E-2</v>
      </c>
      <c r="G82" s="13">
        <f t="shared" si="8"/>
        <v>0.91566265060240959</v>
      </c>
      <c r="H82" s="18">
        <f t="shared" si="9"/>
        <v>2.6072041166380788E-2</v>
      </c>
    </row>
    <row r="83" spans="2:8" ht="15" x14ac:dyDescent="0.2">
      <c r="B83" s="3" t="s">
        <v>229</v>
      </c>
      <c r="C83" s="10">
        <v>84</v>
      </c>
      <c r="D83" s="10">
        <v>119</v>
      </c>
      <c r="E83" s="12">
        <f t="shared" si="6"/>
        <v>2.8816466552315609E-2</v>
      </c>
      <c r="F83" s="12">
        <f t="shared" si="7"/>
        <v>3.216216216216216E-2</v>
      </c>
      <c r="G83" s="13">
        <f t="shared" si="8"/>
        <v>0.41666666666666669</v>
      </c>
      <c r="H83" s="18">
        <f t="shared" si="9"/>
        <v>1.2006861063464838E-2</v>
      </c>
    </row>
    <row r="84" spans="2:8" ht="15" x14ac:dyDescent="0.2">
      <c r="B84" s="3" t="s">
        <v>230</v>
      </c>
      <c r="C84" s="10">
        <v>32</v>
      </c>
      <c r="D84" s="10">
        <v>29</v>
      </c>
      <c r="E84" s="12">
        <f t="shared" si="6"/>
        <v>1.0977701543739279E-2</v>
      </c>
      <c r="F84" s="12">
        <f t="shared" si="7"/>
        <v>7.8378378378378376E-3</v>
      </c>
      <c r="G84" s="13">
        <f t="shared" si="8"/>
        <v>-9.375E-2</v>
      </c>
      <c r="H84" s="18">
        <f t="shared" si="9"/>
        <v>-1.0291595197255573E-3</v>
      </c>
    </row>
    <row r="85" spans="2:8" ht="15" x14ac:dyDescent="0.2">
      <c r="B85" s="3" t="s">
        <v>28</v>
      </c>
      <c r="C85" s="10">
        <v>19</v>
      </c>
      <c r="D85" s="10">
        <v>35</v>
      </c>
      <c r="E85" s="12">
        <f t="shared" si="6"/>
        <v>6.5180102915951971E-3</v>
      </c>
      <c r="F85" s="12">
        <f t="shared" si="7"/>
        <v>9.45945945945946E-3</v>
      </c>
      <c r="G85" s="13">
        <f t="shared" si="8"/>
        <v>0.84210526315789469</v>
      </c>
      <c r="H85" s="18">
        <f t="shared" si="9"/>
        <v>5.4888507718696394E-3</v>
      </c>
    </row>
    <row r="86" spans="2:8" ht="15" x14ac:dyDescent="0.2">
      <c r="B86" s="3" t="s">
        <v>231</v>
      </c>
      <c r="C86" s="10">
        <v>37</v>
      </c>
      <c r="D86" s="10">
        <v>42</v>
      </c>
      <c r="E86" s="12">
        <f t="shared" si="6"/>
        <v>1.2692967409948542E-2</v>
      </c>
      <c r="F86" s="12">
        <f t="shared" si="7"/>
        <v>1.1351351351351352E-2</v>
      </c>
      <c r="G86" s="13">
        <f t="shared" si="8"/>
        <v>0.13513513513513514</v>
      </c>
      <c r="H86" s="18">
        <f t="shared" si="9"/>
        <v>1.7152658662092624E-3</v>
      </c>
    </row>
    <row r="87" spans="2:8" ht="15" x14ac:dyDescent="0.2">
      <c r="B87" s="3" t="s">
        <v>232</v>
      </c>
      <c r="C87" s="10">
        <v>4</v>
      </c>
      <c r="D87" s="10">
        <v>4</v>
      </c>
      <c r="E87" s="12">
        <f t="shared" si="6"/>
        <v>1.3722126929674098E-3</v>
      </c>
      <c r="F87" s="12">
        <f t="shared" si="7"/>
        <v>1.0810810810810811E-3</v>
      </c>
      <c r="G87" s="13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75</v>
      </c>
      <c r="D88" s="10">
        <v>91</v>
      </c>
      <c r="E88" s="12">
        <f t="shared" si="6"/>
        <v>2.5728987993138937E-2</v>
      </c>
      <c r="F88" s="12">
        <f t="shared" si="7"/>
        <v>2.4594594594594593E-2</v>
      </c>
      <c r="G88" s="13">
        <f t="shared" si="8"/>
        <v>0.21333333333333335</v>
      </c>
      <c r="H88" s="18">
        <f t="shared" si="9"/>
        <v>5.4888507718696402E-3</v>
      </c>
    </row>
    <row r="89" spans="2:8" ht="15" x14ac:dyDescent="0.2">
      <c r="B89" s="3" t="s">
        <v>26</v>
      </c>
      <c r="C89" s="10">
        <v>2</v>
      </c>
      <c r="D89" s="10">
        <v>1</v>
      </c>
      <c r="E89" s="12">
        <f t="shared" si="6"/>
        <v>6.8610634648370492E-4</v>
      </c>
      <c r="F89" s="12">
        <f t="shared" si="7"/>
        <v>2.7027027027027027E-4</v>
      </c>
      <c r="G89" s="13">
        <f t="shared" si="8"/>
        <v>-0.5</v>
      </c>
      <c r="H89" s="18">
        <f t="shared" si="9"/>
        <v>-3.4305317324185246E-4</v>
      </c>
    </row>
    <row r="90" spans="2:8" ht="15" x14ac:dyDescent="0.2">
      <c r="B90" s="3" t="s">
        <v>29</v>
      </c>
      <c r="C90" s="10">
        <v>11</v>
      </c>
      <c r="D90" s="10">
        <v>13</v>
      </c>
      <c r="E90" s="12">
        <f t="shared" si="6"/>
        <v>3.7735849056603774E-3</v>
      </c>
      <c r="F90" s="12">
        <f t="shared" si="7"/>
        <v>3.5135135135135136E-3</v>
      </c>
      <c r="G90" s="13">
        <f t="shared" si="8"/>
        <v>0.18181818181818182</v>
      </c>
      <c r="H90" s="18">
        <f t="shared" si="9"/>
        <v>6.8610634648370503E-4</v>
      </c>
    </row>
    <row r="91" spans="2:8" ht="15" x14ac:dyDescent="0.2">
      <c r="B91" s="3" t="s">
        <v>234</v>
      </c>
      <c r="C91" s="10">
        <v>3</v>
      </c>
      <c r="D91" s="10">
        <v>8</v>
      </c>
      <c r="E91" s="12">
        <f t="shared" si="6"/>
        <v>1.0291595197255575E-3</v>
      </c>
      <c r="F91" s="12">
        <f t="shared" si="7"/>
        <v>2.1621621621621622E-3</v>
      </c>
      <c r="G91" s="13">
        <f t="shared" si="8"/>
        <v>1.6666666666666667</v>
      </c>
      <c r="H91" s="18">
        <f t="shared" si="9"/>
        <v>1.7152658662092626E-3</v>
      </c>
    </row>
    <row r="92" spans="2:8" ht="15" x14ac:dyDescent="0.2">
      <c r="B92" s="3" t="s">
        <v>235</v>
      </c>
      <c r="C92" s="10">
        <v>62</v>
      </c>
      <c r="D92" s="10">
        <v>53</v>
      </c>
      <c r="E92" s="12">
        <f t="shared" si="6"/>
        <v>2.1269296740994856E-2</v>
      </c>
      <c r="F92" s="12">
        <f t="shared" si="7"/>
        <v>1.4324324324324324E-2</v>
      </c>
      <c r="G92" s="13">
        <f t="shared" si="8"/>
        <v>-0.14516129032258066</v>
      </c>
      <c r="H92" s="18">
        <f t="shared" si="9"/>
        <v>-3.0874785591766727E-3</v>
      </c>
    </row>
    <row r="93" spans="2:8" ht="15" x14ac:dyDescent="0.2">
      <c r="B93" s="3" t="s">
        <v>560</v>
      </c>
      <c r="C93" s="10">
        <v>55</v>
      </c>
      <c r="D93" s="10">
        <v>85</v>
      </c>
      <c r="E93" s="12">
        <f t="shared" si="6"/>
        <v>1.8867924528301886E-2</v>
      </c>
      <c r="F93" s="12">
        <f t="shared" si="7"/>
        <v>2.2972972972972974E-2</v>
      </c>
      <c r="G93" s="13">
        <f t="shared" si="8"/>
        <v>0.54545454545454541</v>
      </c>
      <c r="H93" s="18">
        <f t="shared" si="9"/>
        <v>1.0291595197255574E-2</v>
      </c>
    </row>
    <row r="94" spans="2:8" ht="15" x14ac:dyDescent="0.2">
      <c r="B94" s="3" t="s">
        <v>25</v>
      </c>
      <c r="C94" s="10">
        <v>41</v>
      </c>
      <c r="D94" s="10">
        <v>51</v>
      </c>
      <c r="E94" s="12">
        <f t="shared" si="6"/>
        <v>1.4065180102915952E-2</v>
      </c>
      <c r="F94" s="12">
        <f t="shared" si="7"/>
        <v>1.3783783783783784E-2</v>
      </c>
      <c r="G94" s="13">
        <f t="shared" si="8"/>
        <v>0.24390243902439024</v>
      </c>
      <c r="H94" s="18">
        <f t="shared" si="9"/>
        <v>3.4305317324185248E-3</v>
      </c>
    </row>
    <row r="95" spans="2:8" ht="15" x14ac:dyDescent="0.2">
      <c r="B95" s="3" t="s">
        <v>27</v>
      </c>
      <c r="C95" s="10">
        <v>1</v>
      </c>
      <c r="D95" s="10">
        <v>2</v>
      </c>
      <c r="E95" s="12">
        <f t="shared" si="6"/>
        <v>3.4305317324185246E-4</v>
      </c>
      <c r="F95" s="12">
        <f t="shared" si="7"/>
        <v>5.4054054054054055E-4</v>
      </c>
      <c r="G95" s="13">
        <f t="shared" si="8"/>
        <v>1</v>
      </c>
      <c r="H95" s="18">
        <f t="shared" si="9"/>
        <v>3.4305317324185246E-4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8</v>
      </c>
      <c r="D97" s="10">
        <v>3</v>
      </c>
      <c r="E97" s="12">
        <f t="shared" si="6"/>
        <v>2.7444253859348197E-3</v>
      </c>
      <c r="F97" s="12">
        <f t="shared" si="7"/>
        <v>8.1081081081081077E-4</v>
      </c>
      <c r="G97" s="13">
        <f t="shared" si="8"/>
        <v>-0.625</v>
      </c>
      <c r="H97" s="18">
        <f t="shared" si="9"/>
        <v>-1.7152658662092624E-3</v>
      </c>
    </row>
    <row r="98" spans="2:8" ht="15" x14ac:dyDescent="0.2">
      <c r="B98" s="3" t="s">
        <v>238</v>
      </c>
      <c r="C98" s="10">
        <v>99</v>
      </c>
      <c r="D98" s="10">
        <v>180</v>
      </c>
      <c r="E98" s="12">
        <f t="shared" si="6"/>
        <v>3.3962264150943396E-2</v>
      </c>
      <c r="F98" s="12">
        <f t="shared" si="7"/>
        <v>4.8648648648648651E-2</v>
      </c>
      <c r="G98" s="13">
        <f t="shared" si="8"/>
        <v>0.81818181818181823</v>
      </c>
      <c r="H98" s="18">
        <f t="shared" si="9"/>
        <v>2.7787307032590053E-2</v>
      </c>
    </row>
    <row r="99" spans="2:8" ht="15" x14ac:dyDescent="0.2">
      <c r="B99" s="3" t="s">
        <v>239</v>
      </c>
      <c r="C99" s="10">
        <v>60</v>
      </c>
      <c r="D99" s="10">
        <v>120</v>
      </c>
      <c r="E99" s="12">
        <f t="shared" si="6"/>
        <v>2.0583190394511151E-2</v>
      </c>
      <c r="F99" s="12">
        <f t="shared" si="7"/>
        <v>3.2432432432432434E-2</v>
      </c>
      <c r="G99" s="13">
        <f t="shared" si="8"/>
        <v>1</v>
      </c>
      <c r="H99" s="18">
        <f t="shared" si="9"/>
        <v>2.0583190394511151E-2</v>
      </c>
    </row>
    <row r="100" spans="2:8" ht="15" x14ac:dyDescent="0.2">
      <c r="B100" s="3" t="s">
        <v>240</v>
      </c>
      <c r="C100" s="10">
        <v>36</v>
      </c>
      <c r="D100" s="10">
        <v>129</v>
      </c>
      <c r="E100" s="12">
        <f t="shared" si="6"/>
        <v>1.2349914236706689E-2</v>
      </c>
      <c r="F100" s="12">
        <f t="shared" si="7"/>
        <v>3.4864864864864863E-2</v>
      </c>
      <c r="G100" s="13">
        <f t="shared" si="8"/>
        <v>2.5833333333333335</v>
      </c>
      <c r="H100" s="18">
        <f t="shared" si="9"/>
        <v>3.1903945111492284E-2</v>
      </c>
    </row>
    <row r="101" spans="2:8" ht="15" x14ac:dyDescent="0.2">
      <c r="B101" s="3" t="s">
        <v>241</v>
      </c>
      <c r="C101" s="10">
        <v>3</v>
      </c>
      <c r="D101" s="10">
        <v>11</v>
      </c>
      <c r="E101" s="12">
        <f t="shared" si="6"/>
        <v>1.0291595197255575E-3</v>
      </c>
      <c r="F101" s="12">
        <f t="shared" si="7"/>
        <v>2.972972972972973E-3</v>
      </c>
      <c r="G101" s="13">
        <f t="shared" si="8"/>
        <v>2.6666666666666665</v>
      </c>
      <c r="H101" s="18">
        <f t="shared" si="9"/>
        <v>2.7444253859348197E-3</v>
      </c>
    </row>
    <row r="102" spans="2:8" ht="15" x14ac:dyDescent="0.2">
      <c r="B102" s="3" t="s">
        <v>242</v>
      </c>
      <c r="C102" s="10">
        <v>11</v>
      </c>
      <c r="D102" s="10">
        <v>80</v>
      </c>
      <c r="E102" s="12">
        <f t="shared" si="6"/>
        <v>3.7735849056603774E-3</v>
      </c>
      <c r="F102" s="12">
        <f t="shared" si="7"/>
        <v>2.1621621621621623E-2</v>
      </c>
      <c r="G102" s="13">
        <f t="shared" si="8"/>
        <v>6.2727272727272725</v>
      </c>
      <c r="H102" s="18">
        <f t="shared" si="9"/>
        <v>2.3670668953687822E-2</v>
      </c>
    </row>
    <row r="103" spans="2:8" ht="15" x14ac:dyDescent="0.2">
      <c r="B103" s="3" t="s">
        <v>243</v>
      </c>
      <c r="C103" s="10">
        <v>19</v>
      </c>
      <c r="D103" s="10">
        <v>15</v>
      </c>
      <c r="E103" s="12">
        <f t="shared" si="6"/>
        <v>6.5180102915951971E-3</v>
      </c>
      <c r="F103" s="12">
        <f t="shared" si="7"/>
        <v>4.0540540540540543E-3</v>
      </c>
      <c r="G103" s="13">
        <f t="shared" si="8"/>
        <v>-0.21052631578947367</v>
      </c>
      <c r="H103" s="18">
        <f t="shared" si="9"/>
        <v>-1.3722126929674098E-3</v>
      </c>
    </row>
    <row r="104" spans="2:8" ht="15" x14ac:dyDescent="0.2">
      <c r="B104" s="3" t="s">
        <v>34</v>
      </c>
      <c r="C104" s="10">
        <v>14</v>
      </c>
      <c r="D104" s="10">
        <v>40</v>
      </c>
      <c r="E104" s="12">
        <f t="shared" si="6"/>
        <v>4.8027444253859351E-3</v>
      </c>
      <c r="F104" s="12">
        <f t="shared" si="7"/>
        <v>1.0810810810810811E-2</v>
      </c>
      <c r="G104" s="13">
        <f t="shared" si="8"/>
        <v>1.8571428571428572</v>
      </c>
      <c r="H104" s="18">
        <f t="shared" si="9"/>
        <v>8.9193825042881651E-3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3.4305317324185246E-4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31</v>
      </c>
      <c r="D107" s="10">
        <v>29</v>
      </c>
      <c r="E107" s="12">
        <f t="shared" si="6"/>
        <v>1.0634648370497428E-2</v>
      </c>
      <c r="F107" s="12">
        <f t="shared" si="7"/>
        <v>7.8378378378378376E-3</v>
      </c>
      <c r="G107" s="13">
        <f t="shared" si="8"/>
        <v>-6.4516129032258063E-2</v>
      </c>
      <c r="H107" s="18">
        <f t="shared" si="9"/>
        <v>-6.8610634648370503E-4</v>
      </c>
    </row>
    <row r="108" spans="2:8" ht="15" x14ac:dyDescent="0.2">
      <c r="B108" s="3" t="s">
        <v>31</v>
      </c>
      <c r="C108" s="10">
        <v>5</v>
      </c>
      <c r="D108" s="10">
        <v>26</v>
      </c>
      <c r="E108" s="12">
        <f t="shared" si="6"/>
        <v>1.7152658662092624E-3</v>
      </c>
      <c r="F108" s="12">
        <f t="shared" si="7"/>
        <v>7.0270270270270272E-3</v>
      </c>
      <c r="G108" s="13">
        <f t="shared" si="8"/>
        <v>4.2</v>
      </c>
      <c r="H108" s="18">
        <f t="shared" si="9"/>
        <v>7.2041166380789022E-3</v>
      </c>
    </row>
    <row r="109" spans="2:8" ht="15" x14ac:dyDescent="0.2">
      <c r="B109" s="3" t="s">
        <v>247</v>
      </c>
      <c r="C109" s="10">
        <v>10</v>
      </c>
      <c r="D109" s="10">
        <v>33</v>
      </c>
      <c r="E109" s="12">
        <f t="shared" si="6"/>
        <v>3.4305317324185248E-3</v>
      </c>
      <c r="F109" s="12">
        <f t="shared" si="7"/>
        <v>8.9189189189189198E-3</v>
      </c>
      <c r="G109" s="13">
        <f t="shared" si="8"/>
        <v>2.2999999999999998</v>
      </c>
      <c r="H109" s="18">
        <f t="shared" si="9"/>
        <v>7.8902229845626056E-3</v>
      </c>
    </row>
    <row r="110" spans="2:8" ht="15" x14ac:dyDescent="0.2">
      <c r="B110" s="3" t="s">
        <v>32</v>
      </c>
      <c r="C110" s="10">
        <v>24</v>
      </c>
      <c r="D110" s="10">
        <v>68</v>
      </c>
      <c r="E110" s="12">
        <f t="shared" si="6"/>
        <v>8.2332761578044599E-3</v>
      </c>
      <c r="F110" s="12">
        <f t="shared" si="7"/>
        <v>1.8378378378378378E-2</v>
      </c>
      <c r="G110" s="13">
        <f t="shared" si="8"/>
        <v>1.8333333333333333</v>
      </c>
      <c r="H110" s="18">
        <f t="shared" si="9"/>
        <v>1.509433962264151E-2</v>
      </c>
    </row>
    <row r="111" spans="2:8" ht="15" x14ac:dyDescent="0.2">
      <c r="B111" s="3" t="s">
        <v>30</v>
      </c>
      <c r="C111" s="10">
        <v>12</v>
      </c>
      <c r="D111" s="10">
        <v>46</v>
      </c>
      <c r="E111" s="12">
        <f t="shared" si="6"/>
        <v>4.11663807890223E-3</v>
      </c>
      <c r="F111" s="12">
        <f t="shared" si="7"/>
        <v>1.2432432432432432E-2</v>
      </c>
      <c r="G111" s="13">
        <f t="shared" si="8"/>
        <v>2.8333333333333335</v>
      </c>
      <c r="H111" s="18">
        <f t="shared" si="9"/>
        <v>1.1663807890222986E-2</v>
      </c>
    </row>
    <row r="112" spans="2:8" ht="15" x14ac:dyDescent="0.2">
      <c r="B112" s="3" t="s">
        <v>33</v>
      </c>
      <c r="C112" s="10">
        <v>45</v>
      </c>
      <c r="D112" s="10">
        <v>61</v>
      </c>
      <c r="E112" s="12">
        <f t="shared" si="6"/>
        <v>1.5437392795883362E-2</v>
      </c>
      <c r="F112" s="12">
        <f t="shared" si="7"/>
        <v>1.6486486486486488E-2</v>
      </c>
      <c r="G112" s="13">
        <f t="shared" si="8"/>
        <v>0.35555555555555557</v>
      </c>
      <c r="H112" s="18">
        <f t="shared" si="9"/>
        <v>5.4888507718696402E-3</v>
      </c>
    </row>
    <row r="113" spans="2:8" ht="15" x14ac:dyDescent="0.2">
      <c r="B113" s="3" t="s">
        <v>248</v>
      </c>
      <c r="C113" s="10">
        <v>90</v>
      </c>
      <c r="D113" s="10">
        <v>131</v>
      </c>
      <c r="E113" s="12">
        <f t="shared" si="6"/>
        <v>3.0874785591766724E-2</v>
      </c>
      <c r="F113" s="12">
        <f t="shared" si="7"/>
        <v>3.5405405405405405E-2</v>
      </c>
      <c r="G113" s="13">
        <f t="shared" si="8"/>
        <v>0.45555555555555555</v>
      </c>
      <c r="H113" s="18">
        <f t="shared" si="9"/>
        <v>1.4065180102915952E-2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3.4305317324185246E-4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177</v>
      </c>
      <c r="D115" s="10">
        <v>282</v>
      </c>
      <c r="E115" s="12">
        <f t="shared" si="6"/>
        <v>6.0720411663807893E-2</v>
      </c>
      <c r="F115" s="12">
        <f t="shared" si="7"/>
        <v>7.6216216216216215E-2</v>
      </c>
      <c r="G115" s="13">
        <f t="shared" si="8"/>
        <v>0.59322033898305082</v>
      </c>
      <c r="H115" s="18">
        <f t="shared" si="9"/>
        <v>3.6020583190394508E-2</v>
      </c>
    </row>
    <row r="116" spans="2:8" ht="15" x14ac:dyDescent="0.2">
      <c r="B116" s="3" t="s">
        <v>249</v>
      </c>
      <c r="C116" s="10">
        <v>94</v>
      </c>
      <c r="D116" s="10">
        <v>139</v>
      </c>
      <c r="E116" s="12">
        <f t="shared" si="6"/>
        <v>3.2246998284734131E-2</v>
      </c>
      <c r="F116" s="12">
        <f t="shared" si="7"/>
        <v>3.7567567567567565E-2</v>
      </c>
      <c r="G116" s="13">
        <f t="shared" si="8"/>
        <v>0.47872340425531917</v>
      </c>
      <c r="H116" s="18">
        <f t="shared" si="9"/>
        <v>1.5437392795883362E-2</v>
      </c>
    </row>
    <row r="117" spans="2:8" ht="15" x14ac:dyDescent="0.2">
      <c r="B117" s="3" t="s">
        <v>250</v>
      </c>
      <c r="C117" s="10">
        <v>2</v>
      </c>
      <c r="D117" s="10">
        <v>5</v>
      </c>
      <c r="E117" s="12">
        <f t="shared" si="6"/>
        <v>6.8610634648370492E-4</v>
      </c>
      <c r="F117" s="12">
        <f t="shared" si="7"/>
        <v>1.3513513513513514E-3</v>
      </c>
      <c r="G117" s="13">
        <f t="shared" si="8"/>
        <v>1.5</v>
      </c>
      <c r="H117" s="18">
        <f t="shared" si="9"/>
        <v>1.0291595197255573E-3</v>
      </c>
    </row>
    <row r="118" spans="2:8" ht="15" x14ac:dyDescent="0.2">
      <c r="B118" s="3" t="s">
        <v>251</v>
      </c>
      <c r="C118" s="10">
        <v>128</v>
      </c>
      <c r="D118" s="10">
        <v>195</v>
      </c>
      <c r="E118" s="12">
        <f t="shared" si="6"/>
        <v>4.3910806174957115E-2</v>
      </c>
      <c r="F118" s="12">
        <f t="shared" si="7"/>
        <v>5.2702702702702706E-2</v>
      </c>
      <c r="G118" s="13">
        <f t="shared" si="8"/>
        <v>0.5234375</v>
      </c>
      <c r="H118" s="18">
        <f t="shared" si="9"/>
        <v>2.2984562607204113E-2</v>
      </c>
    </row>
    <row r="119" spans="2:8" ht="15" x14ac:dyDescent="0.2">
      <c r="B119" s="3" t="s">
        <v>252</v>
      </c>
      <c r="C119" s="10">
        <v>287</v>
      </c>
      <c r="D119" s="10">
        <v>124</v>
      </c>
      <c r="E119" s="12">
        <f t="shared" si="6"/>
        <v>9.8456260720411665E-2</v>
      </c>
      <c r="F119" s="12">
        <f t="shared" si="7"/>
        <v>3.3513513513513511E-2</v>
      </c>
      <c r="G119" s="13">
        <f t="shared" si="8"/>
        <v>-0.56794425087108014</v>
      </c>
      <c r="H119" s="18">
        <f t="shared" si="9"/>
        <v>-5.5917667238421953E-2</v>
      </c>
    </row>
    <row r="120" spans="2:8" ht="15" x14ac:dyDescent="0.2">
      <c r="B120" s="3" t="s">
        <v>253</v>
      </c>
      <c r="C120" s="10">
        <v>145</v>
      </c>
      <c r="D120" s="10">
        <v>157</v>
      </c>
      <c r="E120" s="12">
        <f t="shared" si="6"/>
        <v>4.974271012006861E-2</v>
      </c>
      <c r="F120" s="12">
        <f t="shared" si="7"/>
        <v>4.2432432432432429E-2</v>
      </c>
      <c r="G120" s="13">
        <f t="shared" si="8"/>
        <v>8.2758620689655171E-2</v>
      </c>
      <c r="H120" s="18">
        <f t="shared" si="9"/>
        <v>4.11663807890223E-3</v>
      </c>
    </row>
    <row r="121" spans="2:8" ht="15" x14ac:dyDescent="0.2">
      <c r="B121" s="3" t="s">
        <v>35</v>
      </c>
      <c r="C121" s="10">
        <v>104</v>
      </c>
      <c r="D121" s="10">
        <v>87</v>
      </c>
      <c r="E121" s="12">
        <f t="shared" si="6"/>
        <v>3.567753001715266E-2</v>
      </c>
      <c r="F121" s="12">
        <f t="shared" si="7"/>
        <v>2.3513513513513513E-2</v>
      </c>
      <c r="G121" s="13">
        <f t="shared" si="8"/>
        <v>-0.16346153846153846</v>
      </c>
      <c r="H121" s="18">
        <f t="shared" si="9"/>
        <v>-5.8319039451114928E-3</v>
      </c>
    </row>
    <row r="122" spans="2:8" ht="15" x14ac:dyDescent="0.2">
      <c r="B122" s="3" t="s">
        <v>39</v>
      </c>
      <c r="C122" s="10">
        <v>3</v>
      </c>
      <c r="D122" s="10">
        <v>14</v>
      </c>
      <c r="E122" s="12">
        <f t="shared" si="6"/>
        <v>1.0291595197255575E-3</v>
      </c>
      <c r="F122" s="12">
        <f t="shared" si="7"/>
        <v>3.7837837837837837E-3</v>
      </c>
      <c r="G122" s="13">
        <f t="shared" si="8"/>
        <v>3.6666666666666665</v>
      </c>
      <c r="H122" s="18">
        <f t="shared" si="9"/>
        <v>3.7735849056603774E-3</v>
      </c>
    </row>
    <row r="123" spans="2:8" ht="15" x14ac:dyDescent="0.2">
      <c r="B123" s="3" t="s">
        <v>37</v>
      </c>
      <c r="C123" s="10">
        <v>29</v>
      </c>
      <c r="D123" s="10">
        <v>36</v>
      </c>
      <c r="E123" s="12">
        <f t="shared" si="6"/>
        <v>9.9485420240137228E-3</v>
      </c>
      <c r="F123" s="12">
        <f t="shared" si="7"/>
        <v>9.7297297297297292E-3</v>
      </c>
      <c r="G123" s="13">
        <f t="shared" si="8"/>
        <v>0.2413793103448276</v>
      </c>
      <c r="H123" s="18">
        <f t="shared" si="9"/>
        <v>2.4013722126929675E-3</v>
      </c>
    </row>
    <row r="124" spans="2:8" ht="15" x14ac:dyDescent="0.2">
      <c r="B124" s="3" t="s">
        <v>36</v>
      </c>
      <c r="C124" s="10">
        <v>0</v>
      </c>
      <c r="D124" s="10">
        <v>2</v>
      </c>
      <c r="E124" s="12" t="str">
        <f t="shared" si="6"/>
        <v/>
      </c>
      <c r="F124" s="12">
        <f t="shared" si="7"/>
        <v>5.4054054054054055E-4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3.4305317324185246E-4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3</v>
      </c>
      <c r="D126" s="10">
        <v>0</v>
      </c>
      <c r="E126" s="12">
        <f t="shared" si="6"/>
        <v>1.0291595197255575E-3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90</v>
      </c>
      <c r="D127" s="10">
        <v>61</v>
      </c>
      <c r="E127" s="12">
        <f t="shared" si="6"/>
        <v>3.0874785591766724E-2</v>
      </c>
      <c r="F127" s="12">
        <f t="shared" si="7"/>
        <v>1.6486486486486488E-2</v>
      </c>
      <c r="G127" s="13">
        <f t="shared" si="8"/>
        <v>-0.32222222222222224</v>
      </c>
      <c r="H127" s="18">
        <f t="shared" si="9"/>
        <v>-9.9485420240137228E-3</v>
      </c>
    </row>
    <row r="128" spans="2:8" ht="15" x14ac:dyDescent="0.2">
      <c r="B128" s="3" t="s">
        <v>257</v>
      </c>
      <c r="C128" s="10">
        <v>4</v>
      </c>
      <c r="D128" s="10">
        <v>3</v>
      </c>
      <c r="E128" s="12">
        <f t="shared" si="6"/>
        <v>1.3722126929674098E-3</v>
      </c>
      <c r="F128" s="12">
        <f t="shared" si="7"/>
        <v>8.1081081081081077E-4</v>
      </c>
      <c r="G128" s="13">
        <f t="shared" si="8"/>
        <v>-0.25</v>
      </c>
      <c r="H128" s="18">
        <f t="shared" si="9"/>
        <v>-3.4305317324185246E-4</v>
      </c>
    </row>
    <row r="129" spans="2:8" ht="30" x14ac:dyDescent="0.2">
      <c r="B129" s="3" t="s">
        <v>258</v>
      </c>
      <c r="C129" s="10">
        <v>19</v>
      </c>
      <c r="D129" s="10">
        <v>8</v>
      </c>
      <c r="E129" s="12">
        <f t="shared" si="6"/>
        <v>6.5180102915951971E-3</v>
      </c>
      <c r="F129" s="12">
        <f t="shared" si="7"/>
        <v>2.1621621621621622E-3</v>
      </c>
      <c r="G129" s="13">
        <f t="shared" si="8"/>
        <v>-0.57894736842105265</v>
      </c>
      <c r="H129" s="18">
        <f t="shared" si="9"/>
        <v>-3.7735849056603774E-3</v>
      </c>
    </row>
    <row r="130" spans="2:8" ht="30" x14ac:dyDescent="0.2">
      <c r="B130" s="3" t="s">
        <v>259</v>
      </c>
      <c r="C130" s="10">
        <v>4</v>
      </c>
      <c r="D130" s="10">
        <v>0</v>
      </c>
      <c r="E130" s="12">
        <f t="shared" si="6"/>
        <v>1.3722126929674098E-3</v>
      </c>
      <c r="F130" s="12" t="str">
        <f t="shared" si="7"/>
        <v/>
      </c>
      <c r="G130" s="13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10">
        <v>140</v>
      </c>
      <c r="D131" s="10">
        <v>28</v>
      </c>
      <c r="E131" s="12">
        <f t="shared" si="6"/>
        <v>4.8027444253859346E-2</v>
      </c>
      <c r="F131" s="12">
        <f t="shared" si="7"/>
        <v>7.5675675675675675E-3</v>
      </c>
      <c r="G131" s="13">
        <f t="shared" si="8"/>
        <v>-0.8</v>
      </c>
      <c r="H131" s="18">
        <f t="shared" si="9"/>
        <v>-3.8421955403087481E-2</v>
      </c>
    </row>
    <row r="132" spans="2:8" ht="15" x14ac:dyDescent="0.2">
      <c r="B132" s="3" t="s">
        <v>50</v>
      </c>
      <c r="C132" s="10">
        <v>1</v>
      </c>
      <c r="D132" s="10">
        <v>3</v>
      </c>
      <c r="E132" s="12">
        <f t="shared" si="6"/>
        <v>3.4305317324185246E-4</v>
      </c>
      <c r="F132" s="12">
        <f t="shared" si="7"/>
        <v>8.1081081081081077E-4</v>
      </c>
      <c r="G132" s="13">
        <f t="shared" si="8"/>
        <v>2</v>
      </c>
      <c r="H132" s="18">
        <f t="shared" si="9"/>
        <v>6.8610634648370492E-4</v>
      </c>
    </row>
    <row r="133" spans="2:8" ht="15" x14ac:dyDescent="0.2">
      <c r="B133" s="3" t="s">
        <v>45</v>
      </c>
      <c r="C133" s="10">
        <v>1</v>
      </c>
      <c r="D133" s="10">
        <v>0</v>
      </c>
      <c r="E133" s="12">
        <f t="shared" si="6"/>
        <v>3.4305317324185246E-4</v>
      </c>
      <c r="F133" s="12" t="str">
        <f t="shared" si="7"/>
        <v/>
      </c>
      <c r="G133" s="13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15</v>
      </c>
      <c r="D134" s="10">
        <v>35</v>
      </c>
      <c r="E134" s="12">
        <f t="shared" si="6"/>
        <v>5.1457975986277877E-3</v>
      </c>
      <c r="F134" s="12">
        <f t="shared" si="7"/>
        <v>9.45945945945946E-3</v>
      </c>
      <c r="G134" s="13">
        <f t="shared" si="8"/>
        <v>1.3333333333333333</v>
      </c>
      <c r="H134" s="18">
        <f t="shared" si="9"/>
        <v>6.8610634648370496E-3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4</v>
      </c>
      <c r="E136" s="12">
        <f t="shared" ref="E136:E145" si="10">+IF(C136=0,"",C136/C$70)</f>
        <v>3.4305317324185246E-4</v>
      </c>
      <c r="F136" s="12">
        <f t="shared" ref="F136:F145" si="11">+IF(D136=0,"",D136/D$70)</f>
        <v>1.0810810810810811E-3</v>
      </c>
      <c r="G136" s="13">
        <f t="shared" ref="G136:G145" si="12">+IF(OR(AND(D136=0),(C136=0)),"0",((D136-C136)/C136))</f>
        <v>3</v>
      </c>
      <c r="H136" s="18">
        <f t="shared" ref="H136:H145" si="13">+IF(OR(AND(E136=""),(G136="")),"",E136*G136)</f>
        <v>1.0291595197255573E-3</v>
      </c>
    </row>
    <row r="137" spans="2:8" ht="15" x14ac:dyDescent="0.2">
      <c r="B137" s="3" t="s">
        <v>41</v>
      </c>
      <c r="C137" s="10">
        <v>45</v>
      </c>
      <c r="D137" s="10">
        <v>48</v>
      </c>
      <c r="E137" s="12">
        <f t="shared" si="10"/>
        <v>1.5437392795883362E-2</v>
      </c>
      <c r="F137" s="12">
        <f t="shared" si="11"/>
        <v>1.2972972972972972E-2</v>
      </c>
      <c r="G137" s="13">
        <f t="shared" si="12"/>
        <v>6.6666666666666666E-2</v>
      </c>
      <c r="H137" s="18">
        <f t="shared" si="13"/>
        <v>1.0291595197255575E-3</v>
      </c>
    </row>
    <row r="138" spans="2:8" ht="15" x14ac:dyDescent="0.2">
      <c r="B138" s="3" t="s">
        <v>261</v>
      </c>
      <c r="C138" s="10">
        <v>5</v>
      </c>
      <c r="D138" s="10">
        <v>2</v>
      </c>
      <c r="E138" s="12">
        <f t="shared" si="10"/>
        <v>1.7152658662092624E-3</v>
      </c>
      <c r="F138" s="12">
        <f t="shared" si="11"/>
        <v>5.4054054054054055E-4</v>
      </c>
      <c r="G138" s="13">
        <f t="shared" si="12"/>
        <v>-0.6</v>
      </c>
      <c r="H138" s="18">
        <f t="shared" si="13"/>
        <v>-1.0291595197255575E-3</v>
      </c>
    </row>
    <row r="139" spans="2:8" ht="30" x14ac:dyDescent="0.2">
      <c r="B139" s="3" t="s">
        <v>262</v>
      </c>
      <c r="C139" s="10">
        <v>8</v>
      </c>
      <c r="D139" s="10">
        <v>20</v>
      </c>
      <c r="E139" s="12">
        <f t="shared" si="10"/>
        <v>2.7444253859348197E-3</v>
      </c>
      <c r="F139" s="12">
        <f t="shared" si="11"/>
        <v>5.4054054054054057E-3</v>
      </c>
      <c r="G139" s="13">
        <f t="shared" si="12"/>
        <v>1.5</v>
      </c>
      <c r="H139" s="18">
        <f t="shared" si="13"/>
        <v>4.1166380789022291E-3</v>
      </c>
    </row>
    <row r="140" spans="2:8" ht="30" x14ac:dyDescent="0.2">
      <c r="B140" s="3" t="s">
        <v>263</v>
      </c>
      <c r="C140" s="10">
        <v>1</v>
      </c>
      <c r="D140" s="10">
        <v>1</v>
      </c>
      <c r="E140" s="12">
        <f t="shared" si="10"/>
        <v>3.4305317324185246E-4</v>
      </c>
      <c r="F140" s="12">
        <f t="shared" si="11"/>
        <v>2.7027027027027027E-4</v>
      </c>
      <c r="G140" s="13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15</v>
      </c>
      <c r="D141" s="10">
        <v>1</v>
      </c>
      <c r="E141" s="12">
        <f t="shared" si="10"/>
        <v>5.1457975986277877E-3</v>
      </c>
      <c r="F141" s="12">
        <f t="shared" si="11"/>
        <v>2.7027027027027027E-4</v>
      </c>
      <c r="G141" s="13">
        <f t="shared" si="12"/>
        <v>-0.93333333333333335</v>
      </c>
      <c r="H141" s="18">
        <f t="shared" si="13"/>
        <v>-4.8027444253859351E-3</v>
      </c>
    </row>
    <row r="142" spans="2:8" ht="15" x14ac:dyDescent="0.2">
      <c r="B142" s="3" t="s">
        <v>264</v>
      </c>
      <c r="C142" s="10">
        <v>12</v>
      </c>
      <c r="D142" s="10">
        <v>13</v>
      </c>
      <c r="E142" s="12">
        <f t="shared" si="10"/>
        <v>4.11663807890223E-3</v>
      </c>
      <c r="F142" s="12">
        <f t="shared" si="11"/>
        <v>3.5135135135135136E-3</v>
      </c>
      <c r="G142" s="13">
        <f t="shared" si="12"/>
        <v>8.3333333333333329E-2</v>
      </c>
      <c r="H142" s="18">
        <f t="shared" si="13"/>
        <v>3.4305317324185246E-4</v>
      </c>
    </row>
    <row r="143" spans="2:8" ht="15" x14ac:dyDescent="0.2">
      <c r="B143" s="3" t="s">
        <v>49</v>
      </c>
      <c r="C143" s="10">
        <v>1</v>
      </c>
      <c r="D143" s="10">
        <v>2</v>
      </c>
      <c r="E143" s="12">
        <f t="shared" si="10"/>
        <v>3.4305317324185246E-4</v>
      </c>
      <c r="F143" s="12">
        <f t="shared" si="11"/>
        <v>5.4054054054054055E-4</v>
      </c>
      <c r="G143" s="13">
        <f t="shared" si="12"/>
        <v>1</v>
      </c>
      <c r="H143" s="18">
        <f t="shared" si="13"/>
        <v>3.4305317324185246E-4</v>
      </c>
    </row>
    <row r="144" spans="2:8" ht="15" x14ac:dyDescent="0.2">
      <c r="B144" s="3" t="s">
        <v>46</v>
      </c>
      <c r="C144" s="10">
        <v>9</v>
      </c>
      <c r="D144" s="10">
        <v>0</v>
      </c>
      <c r="E144" s="12">
        <f t="shared" si="10"/>
        <v>3.0874785591766723E-3</v>
      </c>
      <c r="F144" s="12" t="str">
        <f t="shared" si="11"/>
        <v/>
      </c>
      <c r="G144" s="13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6</v>
      </c>
      <c r="D145" s="10">
        <v>4</v>
      </c>
      <c r="E145" s="12">
        <f t="shared" si="10"/>
        <v>2.058319039451115E-3</v>
      </c>
      <c r="F145" s="12">
        <f t="shared" si="11"/>
        <v>1.0810810810810811E-3</v>
      </c>
      <c r="G145" s="13">
        <f t="shared" si="12"/>
        <v>-0.33333333333333331</v>
      </c>
      <c r="H145" s="18">
        <f t="shared" si="13"/>
        <v>-6.8610634648370492E-4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5376</v>
      </c>
      <c r="D151" s="40">
        <f>SUM(D152:D288)</f>
        <v>6192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0.15178571428571427</v>
      </c>
      <c r="H151" s="41">
        <f>+IF(OR(AND(E151=""),(G151="")),"",E151*G151)</f>
        <v>0.15178571428571427</v>
      </c>
    </row>
    <row r="152" spans="2:8" ht="15" x14ac:dyDescent="0.2">
      <c r="B152" s="4" t="s">
        <v>54</v>
      </c>
      <c r="C152" s="10">
        <v>10</v>
      </c>
      <c r="D152" s="10">
        <v>17</v>
      </c>
      <c r="E152" s="12">
        <f>+IF(C152=0,"",C152/C$151)</f>
        <v>1.8601190476190475E-3</v>
      </c>
      <c r="F152" s="12">
        <f>+IF(D152=0,"",D152/D$151)</f>
        <v>2.7454780361757104E-3</v>
      </c>
      <c r="G152" s="13">
        <f>+IF(OR(AND(D152=0),(C152=0)),"0",((D152-C152)/C152))</f>
        <v>0.7</v>
      </c>
      <c r="H152" s="18">
        <f>+IF(OR(AND(E152=""),(G152="")),"",E152*G152)</f>
        <v>1.3020833333333333E-3</v>
      </c>
    </row>
    <row r="153" spans="2:8" ht="15" x14ac:dyDescent="0.2">
      <c r="B153" s="4" t="s">
        <v>58</v>
      </c>
      <c r="C153" s="10">
        <v>3</v>
      </c>
      <c r="D153" s="10">
        <v>4</v>
      </c>
      <c r="E153" s="12">
        <f t="shared" ref="E153:E216" si="14">+IF(C153=0,"",C153/C$151)</f>
        <v>5.5803571428571425E-4</v>
      </c>
      <c r="F153" s="12">
        <f t="shared" ref="F153:F216" si="15">+IF(D153=0,"",D153/D$151)</f>
        <v>6.459948320413437E-4</v>
      </c>
      <c r="G153" s="13">
        <f t="shared" ref="G153:G216" si="16">+IF(OR(AND(D153=0),(C153=0)),"0",((D153-C153)/C153))</f>
        <v>0.33333333333333331</v>
      </c>
      <c r="H153" s="18">
        <f t="shared" ref="H153:H216" si="17">+IF(OR(AND(E153=""),(G153="")),"",E153*G153)</f>
        <v>1.8601190476190475E-4</v>
      </c>
    </row>
    <row r="154" spans="2:8" ht="15" x14ac:dyDescent="0.2">
      <c r="B154" s="4" t="s">
        <v>265</v>
      </c>
      <c r="C154" s="10">
        <v>4</v>
      </c>
      <c r="D154" s="10">
        <v>2</v>
      </c>
      <c r="E154" s="12">
        <f t="shared" si="14"/>
        <v>7.4404761904761901E-4</v>
      </c>
      <c r="F154" s="12">
        <f t="shared" si="15"/>
        <v>3.2299741602067185E-4</v>
      </c>
      <c r="G154" s="13">
        <f t="shared" si="16"/>
        <v>-0.5</v>
      </c>
      <c r="H154" s="18">
        <f t="shared" si="17"/>
        <v>-3.720238095238095E-4</v>
      </c>
    </row>
    <row r="155" spans="2:8" ht="15" x14ac:dyDescent="0.2">
      <c r="B155" s="4" t="s">
        <v>266</v>
      </c>
      <c r="C155" s="10">
        <v>0</v>
      </c>
      <c r="D155" s="10">
        <v>1</v>
      </c>
      <c r="E155" s="12" t="str">
        <f t="shared" si="14"/>
        <v/>
      </c>
      <c r="F155" s="12">
        <f t="shared" si="15"/>
        <v>1.6149870801033592E-4</v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17</v>
      </c>
      <c r="D156" s="10">
        <v>28</v>
      </c>
      <c r="E156" s="12">
        <f t="shared" si="14"/>
        <v>3.162202380952381E-3</v>
      </c>
      <c r="F156" s="12">
        <f t="shared" si="15"/>
        <v>4.5219638242894053E-3</v>
      </c>
      <c r="G156" s="13">
        <f t="shared" si="16"/>
        <v>0.6470588235294118</v>
      </c>
      <c r="H156" s="18">
        <f t="shared" si="17"/>
        <v>2.0461309523809525E-3</v>
      </c>
    </row>
    <row r="157" spans="2:8" ht="15" x14ac:dyDescent="0.2">
      <c r="B157" s="4" t="s">
        <v>53</v>
      </c>
      <c r="C157" s="10">
        <v>1324</v>
      </c>
      <c r="D157" s="10">
        <v>2340</v>
      </c>
      <c r="E157" s="12">
        <f t="shared" si="14"/>
        <v>0.24627976190476192</v>
      </c>
      <c r="F157" s="12">
        <f t="shared" si="15"/>
        <v>0.37790697674418605</v>
      </c>
      <c r="G157" s="13">
        <f t="shared" si="16"/>
        <v>0.76737160120845926</v>
      </c>
      <c r="H157" s="18">
        <f t="shared" si="17"/>
        <v>0.18898809523809526</v>
      </c>
    </row>
    <row r="158" spans="2:8" ht="15" x14ac:dyDescent="0.2">
      <c r="B158" s="4" t="s">
        <v>59</v>
      </c>
      <c r="C158" s="10">
        <v>16</v>
      </c>
      <c r="D158" s="10">
        <v>27</v>
      </c>
      <c r="E158" s="12">
        <f t="shared" si="14"/>
        <v>2.976190476190476E-3</v>
      </c>
      <c r="F158" s="12">
        <f t="shared" si="15"/>
        <v>4.3604651162790697E-3</v>
      </c>
      <c r="G158" s="13">
        <f t="shared" si="16"/>
        <v>0.6875</v>
      </c>
      <c r="H158" s="18">
        <f t="shared" si="17"/>
        <v>2.0461309523809521E-3</v>
      </c>
    </row>
    <row r="159" spans="2:8" ht="15" x14ac:dyDescent="0.2">
      <c r="B159" s="4" t="s">
        <v>268</v>
      </c>
      <c r="C159" s="10">
        <v>39</v>
      </c>
      <c r="D159" s="10">
        <v>44</v>
      </c>
      <c r="E159" s="12">
        <f t="shared" si="14"/>
        <v>7.254464285714286E-3</v>
      </c>
      <c r="F159" s="12">
        <f t="shared" si="15"/>
        <v>7.1059431524547806E-3</v>
      </c>
      <c r="G159" s="13">
        <f t="shared" si="16"/>
        <v>0.12820512820512819</v>
      </c>
      <c r="H159" s="18">
        <f t="shared" si="17"/>
        <v>9.3005952380952376E-4</v>
      </c>
    </row>
    <row r="160" spans="2:8" ht="15" x14ac:dyDescent="0.2">
      <c r="B160" s="4" t="s">
        <v>55</v>
      </c>
      <c r="C160" s="10">
        <v>0</v>
      </c>
      <c r="D160" s="10">
        <v>6</v>
      </c>
      <c r="E160" s="12" t="str">
        <f t="shared" si="14"/>
        <v/>
      </c>
      <c r="F160" s="12">
        <f t="shared" si="15"/>
        <v>9.6899224806201549E-4</v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6</v>
      </c>
      <c r="D161" s="10">
        <v>2</v>
      </c>
      <c r="E161" s="12">
        <f t="shared" si="14"/>
        <v>1.1160714285714285E-3</v>
      </c>
      <c r="F161" s="12">
        <f t="shared" si="15"/>
        <v>3.2299741602067185E-4</v>
      </c>
      <c r="G161" s="13">
        <f t="shared" si="16"/>
        <v>-0.66666666666666663</v>
      </c>
      <c r="H161" s="18">
        <f t="shared" si="17"/>
        <v>-7.4404761904761901E-4</v>
      </c>
    </row>
    <row r="162" spans="2:8" ht="30" x14ac:dyDescent="0.2">
      <c r="B162" s="4" t="s">
        <v>269</v>
      </c>
      <c r="C162" s="10">
        <v>3</v>
      </c>
      <c r="D162" s="10">
        <v>3</v>
      </c>
      <c r="E162" s="12">
        <f t="shared" si="14"/>
        <v>5.5803571428571425E-4</v>
      </c>
      <c r="F162" s="12">
        <f t="shared" si="15"/>
        <v>4.8449612403100775E-4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151</v>
      </c>
      <c r="D163" s="10">
        <v>79</v>
      </c>
      <c r="E163" s="12">
        <f t="shared" si="14"/>
        <v>2.808779761904762E-2</v>
      </c>
      <c r="F163" s="12">
        <f t="shared" si="15"/>
        <v>1.2758397932816537E-2</v>
      </c>
      <c r="G163" s="13">
        <f t="shared" si="16"/>
        <v>-0.47682119205298013</v>
      </c>
      <c r="H163" s="18">
        <f t="shared" si="17"/>
        <v>-1.3392857142857144E-2</v>
      </c>
    </row>
    <row r="164" spans="2:8" ht="15" x14ac:dyDescent="0.2">
      <c r="B164" s="4" t="s">
        <v>56</v>
      </c>
      <c r="C164" s="10">
        <v>8</v>
      </c>
      <c r="D164" s="10">
        <v>29</v>
      </c>
      <c r="E164" s="12">
        <f t="shared" si="14"/>
        <v>1.488095238095238E-3</v>
      </c>
      <c r="F164" s="12">
        <f t="shared" si="15"/>
        <v>4.6834625322997418E-3</v>
      </c>
      <c r="G164" s="13">
        <f t="shared" si="16"/>
        <v>2.625</v>
      </c>
      <c r="H164" s="18">
        <f t="shared" si="17"/>
        <v>3.90625E-3</v>
      </c>
    </row>
    <row r="165" spans="2:8" ht="15" x14ac:dyDescent="0.2">
      <c r="B165" s="4" t="s">
        <v>57</v>
      </c>
      <c r="C165" s="10">
        <v>518</v>
      </c>
      <c r="D165" s="10">
        <v>173</v>
      </c>
      <c r="E165" s="12">
        <f t="shared" si="14"/>
        <v>9.6354166666666671E-2</v>
      </c>
      <c r="F165" s="12">
        <f t="shared" si="15"/>
        <v>2.7939276485788114E-2</v>
      </c>
      <c r="G165" s="13">
        <f t="shared" si="16"/>
        <v>-0.66602316602316602</v>
      </c>
      <c r="H165" s="18">
        <f t="shared" si="17"/>
        <v>-6.4174107142857151E-2</v>
      </c>
    </row>
    <row r="166" spans="2:8" ht="15" x14ac:dyDescent="0.2">
      <c r="B166" s="4" t="s">
        <v>270</v>
      </c>
      <c r="C166" s="10">
        <v>4</v>
      </c>
      <c r="D166" s="10">
        <v>8</v>
      </c>
      <c r="E166" s="12">
        <f t="shared" si="14"/>
        <v>7.4404761904761901E-4</v>
      </c>
      <c r="F166" s="12">
        <f t="shared" si="15"/>
        <v>1.2919896640826874E-3</v>
      </c>
      <c r="G166" s="13">
        <f t="shared" si="16"/>
        <v>1</v>
      </c>
      <c r="H166" s="18">
        <f t="shared" si="17"/>
        <v>7.4404761904761901E-4</v>
      </c>
    </row>
    <row r="167" spans="2:8" ht="15" x14ac:dyDescent="0.2">
      <c r="B167" s="4" t="s">
        <v>52</v>
      </c>
      <c r="C167" s="10">
        <v>3</v>
      </c>
      <c r="D167" s="10">
        <v>8</v>
      </c>
      <c r="E167" s="12">
        <f t="shared" si="14"/>
        <v>5.5803571428571425E-4</v>
      </c>
      <c r="F167" s="12">
        <f t="shared" si="15"/>
        <v>1.2919896640826874E-3</v>
      </c>
      <c r="G167" s="13">
        <f t="shared" si="16"/>
        <v>1.6666666666666667</v>
      </c>
      <c r="H167" s="18">
        <f t="shared" si="17"/>
        <v>9.3005952380952376E-4</v>
      </c>
    </row>
    <row r="168" spans="2:8" ht="15" x14ac:dyDescent="0.2">
      <c r="B168" s="4" t="s">
        <v>60</v>
      </c>
      <c r="C168" s="10">
        <v>7</v>
      </c>
      <c r="D168" s="10">
        <v>7</v>
      </c>
      <c r="E168" s="12">
        <f t="shared" si="14"/>
        <v>1.3020833333333333E-3</v>
      </c>
      <c r="F168" s="12">
        <f t="shared" si="15"/>
        <v>1.1304909560723513E-3</v>
      </c>
      <c r="G168" s="13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39</v>
      </c>
      <c r="D169" s="10">
        <v>58</v>
      </c>
      <c r="E169" s="12">
        <f t="shared" si="14"/>
        <v>7.254464285714286E-3</v>
      </c>
      <c r="F169" s="12">
        <f t="shared" si="15"/>
        <v>9.3669250645994837E-3</v>
      </c>
      <c r="G169" s="13">
        <f t="shared" si="16"/>
        <v>0.48717948717948717</v>
      </c>
      <c r="H169" s="18">
        <f t="shared" si="17"/>
        <v>3.5342261904761905E-3</v>
      </c>
    </row>
    <row r="170" spans="2:8" ht="15" x14ac:dyDescent="0.2">
      <c r="B170" s="4" t="s">
        <v>272</v>
      </c>
      <c r="C170" s="10">
        <v>15</v>
      </c>
      <c r="D170" s="10">
        <v>12</v>
      </c>
      <c r="E170" s="12">
        <f t="shared" si="14"/>
        <v>2.7901785714285715E-3</v>
      </c>
      <c r="F170" s="12">
        <f t="shared" si="15"/>
        <v>1.937984496124031E-3</v>
      </c>
      <c r="G170" s="13">
        <f t="shared" si="16"/>
        <v>-0.2</v>
      </c>
      <c r="H170" s="18">
        <f t="shared" si="17"/>
        <v>-5.5803571428571436E-4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4</v>
      </c>
      <c r="D172" s="10">
        <v>4</v>
      </c>
      <c r="E172" s="12">
        <f t="shared" si="14"/>
        <v>7.4404761904761901E-4</v>
      </c>
      <c r="F172" s="12">
        <f t="shared" si="15"/>
        <v>6.459948320413437E-4</v>
      </c>
      <c r="G172" s="13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10">
        <v>270</v>
      </c>
      <c r="D173" s="10">
        <v>135</v>
      </c>
      <c r="E173" s="12">
        <f t="shared" si="14"/>
        <v>5.0223214285714288E-2</v>
      </c>
      <c r="F173" s="12">
        <f t="shared" si="15"/>
        <v>2.1802325581395349E-2</v>
      </c>
      <c r="G173" s="13">
        <f t="shared" si="16"/>
        <v>-0.5</v>
      </c>
      <c r="H173" s="18">
        <f t="shared" si="17"/>
        <v>-2.5111607142857144E-2</v>
      </c>
    </row>
    <row r="174" spans="2:8" ht="15" x14ac:dyDescent="0.2">
      <c r="B174" s="4" t="s">
        <v>276</v>
      </c>
      <c r="C174" s="10">
        <v>124</v>
      </c>
      <c r="D174" s="10">
        <v>139</v>
      </c>
      <c r="E174" s="12">
        <f t="shared" si="14"/>
        <v>2.3065476190476192E-2</v>
      </c>
      <c r="F174" s="12">
        <f t="shared" si="15"/>
        <v>2.2448320413436692E-2</v>
      </c>
      <c r="G174" s="13">
        <f t="shared" si="16"/>
        <v>0.12096774193548387</v>
      </c>
      <c r="H174" s="18">
        <f t="shared" si="17"/>
        <v>2.7901785714285715E-3</v>
      </c>
    </row>
    <row r="175" spans="2:8" ht="15" x14ac:dyDescent="0.2">
      <c r="B175" s="4" t="s">
        <v>277</v>
      </c>
      <c r="C175" s="10">
        <v>38</v>
      </c>
      <c r="D175" s="10">
        <v>36</v>
      </c>
      <c r="E175" s="12">
        <f t="shared" si="14"/>
        <v>7.068452380952381E-3</v>
      </c>
      <c r="F175" s="12">
        <f t="shared" si="15"/>
        <v>5.8139534883720929E-3</v>
      </c>
      <c r="G175" s="13">
        <f t="shared" si="16"/>
        <v>-5.2631578947368418E-2</v>
      </c>
      <c r="H175" s="18">
        <f t="shared" si="17"/>
        <v>-3.720238095238095E-4</v>
      </c>
    </row>
    <row r="176" spans="2:8" ht="15" x14ac:dyDescent="0.2">
      <c r="B176" s="4" t="s">
        <v>278</v>
      </c>
      <c r="C176" s="10">
        <v>42</v>
      </c>
      <c r="D176" s="10">
        <v>99</v>
      </c>
      <c r="E176" s="12">
        <f t="shared" si="14"/>
        <v>7.8125E-3</v>
      </c>
      <c r="F176" s="12">
        <f t="shared" si="15"/>
        <v>1.5988372093023256E-2</v>
      </c>
      <c r="G176" s="13">
        <f t="shared" si="16"/>
        <v>1.3571428571428572</v>
      </c>
      <c r="H176" s="18">
        <f t="shared" si="17"/>
        <v>1.0602678571428572E-2</v>
      </c>
    </row>
    <row r="177" spans="2:8" ht="15" x14ac:dyDescent="0.2">
      <c r="B177" s="4" t="s">
        <v>279</v>
      </c>
      <c r="C177" s="10">
        <v>88</v>
      </c>
      <c r="D177" s="10">
        <v>127</v>
      </c>
      <c r="E177" s="12">
        <f t="shared" si="14"/>
        <v>1.636904761904762E-2</v>
      </c>
      <c r="F177" s="12">
        <f t="shared" si="15"/>
        <v>2.0510335917312661E-2</v>
      </c>
      <c r="G177" s="13">
        <f t="shared" si="16"/>
        <v>0.44318181818181818</v>
      </c>
      <c r="H177" s="18">
        <f t="shared" si="17"/>
        <v>7.254464285714286E-3</v>
      </c>
    </row>
    <row r="178" spans="2:8" ht="15" x14ac:dyDescent="0.2">
      <c r="B178" s="4" t="s">
        <v>280</v>
      </c>
      <c r="C178" s="10">
        <v>41</v>
      </c>
      <c r="D178" s="10">
        <v>87</v>
      </c>
      <c r="E178" s="12">
        <f t="shared" si="14"/>
        <v>7.626488095238095E-3</v>
      </c>
      <c r="F178" s="12">
        <f t="shared" si="15"/>
        <v>1.4050387596899225E-2</v>
      </c>
      <c r="G178" s="13">
        <f t="shared" si="16"/>
        <v>1.1219512195121952</v>
      </c>
      <c r="H178" s="18">
        <f t="shared" si="17"/>
        <v>8.5565476190476199E-3</v>
      </c>
    </row>
    <row r="179" spans="2:8" ht="15" x14ac:dyDescent="0.2">
      <c r="B179" s="4" t="s">
        <v>281</v>
      </c>
      <c r="C179" s="10">
        <v>3</v>
      </c>
      <c r="D179" s="10">
        <v>10</v>
      </c>
      <c r="E179" s="12">
        <f t="shared" si="14"/>
        <v>5.5803571428571425E-4</v>
      </c>
      <c r="F179" s="12">
        <f t="shared" si="15"/>
        <v>1.6149870801033591E-3</v>
      </c>
      <c r="G179" s="13">
        <f t="shared" si="16"/>
        <v>2.3333333333333335</v>
      </c>
      <c r="H179" s="18">
        <f t="shared" si="17"/>
        <v>1.3020833333333333E-3</v>
      </c>
    </row>
    <row r="180" spans="2:8" ht="15" x14ac:dyDescent="0.2">
      <c r="B180" s="4" t="s">
        <v>282</v>
      </c>
      <c r="C180" s="10">
        <v>2</v>
      </c>
      <c r="D180" s="10">
        <v>0</v>
      </c>
      <c r="E180" s="12">
        <f t="shared" si="14"/>
        <v>3.720238095238095E-4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10</v>
      </c>
      <c r="D181" s="10">
        <v>10</v>
      </c>
      <c r="E181" s="12">
        <f t="shared" si="14"/>
        <v>1.8601190476190475E-3</v>
      </c>
      <c r="F181" s="12">
        <f t="shared" si="15"/>
        <v>1.6149870801033591E-3</v>
      </c>
      <c r="G181" s="13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10">
        <v>41</v>
      </c>
      <c r="D182" s="10">
        <v>36</v>
      </c>
      <c r="E182" s="12">
        <f t="shared" si="14"/>
        <v>7.626488095238095E-3</v>
      </c>
      <c r="F182" s="12">
        <f t="shared" si="15"/>
        <v>5.8139534883720929E-3</v>
      </c>
      <c r="G182" s="13">
        <f t="shared" si="16"/>
        <v>-0.12195121951219512</v>
      </c>
      <c r="H182" s="18">
        <f t="shared" si="17"/>
        <v>-9.3005952380952376E-4</v>
      </c>
    </row>
    <row r="183" spans="2:8" ht="15" x14ac:dyDescent="0.2">
      <c r="B183" s="4" t="s">
        <v>285</v>
      </c>
      <c r="C183" s="10">
        <v>18</v>
      </c>
      <c r="D183" s="10">
        <v>41</v>
      </c>
      <c r="E183" s="12">
        <f t="shared" si="14"/>
        <v>3.3482142857142855E-3</v>
      </c>
      <c r="F183" s="12">
        <f t="shared" si="15"/>
        <v>6.6214470284237728E-3</v>
      </c>
      <c r="G183" s="13">
        <f t="shared" si="16"/>
        <v>1.2777777777777777</v>
      </c>
      <c r="H183" s="18">
        <f t="shared" si="17"/>
        <v>4.2782738095238091E-3</v>
      </c>
    </row>
    <row r="184" spans="2:8" ht="15" x14ac:dyDescent="0.2">
      <c r="B184" s="4" t="s">
        <v>286</v>
      </c>
      <c r="C184" s="10">
        <v>0</v>
      </c>
      <c r="D184" s="10">
        <v>1</v>
      </c>
      <c r="E184" s="12" t="str">
        <f t="shared" si="14"/>
        <v/>
      </c>
      <c r="F184" s="12">
        <f t="shared" si="15"/>
        <v>1.6149870801033592E-4</v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4</v>
      </c>
      <c r="D185" s="10">
        <v>0</v>
      </c>
      <c r="E185" s="12">
        <f t="shared" si="14"/>
        <v>7.4404761904761901E-4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99</v>
      </c>
      <c r="D186" s="10">
        <v>146</v>
      </c>
      <c r="E186" s="12">
        <f t="shared" si="14"/>
        <v>1.8415178571428572E-2</v>
      </c>
      <c r="F186" s="12">
        <f t="shared" si="15"/>
        <v>2.3578811369509043E-2</v>
      </c>
      <c r="G186" s="13">
        <f t="shared" si="16"/>
        <v>0.47474747474747475</v>
      </c>
      <c r="H186" s="18">
        <f t="shared" si="17"/>
        <v>8.742559523809524E-3</v>
      </c>
    </row>
    <row r="187" spans="2:8" ht="15" x14ac:dyDescent="0.2">
      <c r="B187" s="4" t="s">
        <v>287</v>
      </c>
      <c r="C187" s="10">
        <v>5</v>
      </c>
      <c r="D187" s="10">
        <v>14</v>
      </c>
      <c r="E187" s="12">
        <f t="shared" si="14"/>
        <v>9.3005952380952376E-4</v>
      </c>
      <c r="F187" s="12">
        <f t="shared" si="15"/>
        <v>2.2609819121447027E-3</v>
      </c>
      <c r="G187" s="13">
        <f t="shared" si="16"/>
        <v>1.8</v>
      </c>
      <c r="H187" s="18">
        <f t="shared" si="17"/>
        <v>1.6741071428571428E-3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18</v>
      </c>
      <c r="D189" s="10">
        <v>1</v>
      </c>
      <c r="E189" s="12">
        <f t="shared" si="14"/>
        <v>3.3482142857142855E-3</v>
      </c>
      <c r="F189" s="12">
        <f t="shared" si="15"/>
        <v>1.6149870801033592E-4</v>
      </c>
      <c r="G189" s="13">
        <f t="shared" si="16"/>
        <v>-0.94444444444444442</v>
      </c>
      <c r="H189" s="18">
        <f t="shared" si="17"/>
        <v>-3.1622023809523806E-3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1</v>
      </c>
      <c r="D192" s="10">
        <v>0</v>
      </c>
      <c r="E192" s="12">
        <f t="shared" si="14"/>
        <v>1.8601190476190475E-4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1</v>
      </c>
      <c r="D193" s="10">
        <v>1</v>
      </c>
      <c r="E193" s="12">
        <f t="shared" si="14"/>
        <v>1.8601190476190475E-4</v>
      </c>
      <c r="F193" s="12">
        <f t="shared" si="15"/>
        <v>1.6149870801033592E-4</v>
      </c>
      <c r="G193" s="13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680</v>
      </c>
      <c r="D196" s="10">
        <v>935</v>
      </c>
      <c r="E196" s="12">
        <f t="shared" si="14"/>
        <v>0.12648809523809523</v>
      </c>
      <c r="F196" s="12">
        <f t="shared" si="15"/>
        <v>0.15100129198966408</v>
      </c>
      <c r="G196" s="13">
        <f t="shared" si="16"/>
        <v>0.375</v>
      </c>
      <c r="H196" s="18">
        <f t="shared" si="17"/>
        <v>4.7433035714285712E-2</v>
      </c>
    </row>
    <row r="197" spans="2:8" ht="15" x14ac:dyDescent="0.2">
      <c r="B197" s="4" t="s">
        <v>294</v>
      </c>
      <c r="C197" s="10">
        <v>2</v>
      </c>
      <c r="D197" s="10">
        <v>2</v>
      </c>
      <c r="E197" s="12">
        <f t="shared" si="14"/>
        <v>3.720238095238095E-4</v>
      </c>
      <c r="F197" s="12">
        <f t="shared" si="15"/>
        <v>3.2299741602067185E-4</v>
      </c>
      <c r="G197" s="13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1.6149870801033592E-4</v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2</v>
      </c>
      <c r="E199" s="12" t="str">
        <f t="shared" si="14"/>
        <v/>
      </c>
      <c r="F199" s="12">
        <f t="shared" si="15"/>
        <v>3.2299741602067185E-4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1</v>
      </c>
      <c r="D200" s="10">
        <v>7</v>
      </c>
      <c r="E200" s="12">
        <f t="shared" si="14"/>
        <v>1.8601190476190475E-4</v>
      </c>
      <c r="F200" s="12">
        <f t="shared" si="15"/>
        <v>1.1304909560723513E-3</v>
      </c>
      <c r="G200" s="13">
        <f t="shared" si="16"/>
        <v>6</v>
      </c>
      <c r="H200" s="18">
        <f t="shared" si="17"/>
        <v>1.1160714285714285E-3</v>
      </c>
    </row>
    <row r="201" spans="2:8" ht="15" x14ac:dyDescent="0.2">
      <c r="B201" s="4" t="s">
        <v>298</v>
      </c>
      <c r="C201" s="10">
        <v>6</v>
      </c>
      <c r="D201" s="10">
        <v>3</v>
      </c>
      <c r="E201" s="12">
        <f t="shared" si="14"/>
        <v>1.1160714285714285E-3</v>
      </c>
      <c r="F201" s="12">
        <f t="shared" si="15"/>
        <v>4.8449612403100775E-4</v>
      </c>
      <c r="G201" s="13">
        <f t="shared" si="16"/>
        <v>-0.5</v>
      </c>
      <c r="H201" s="18">
        <f t="shared" si="17"/>
        <v>-5.5803571428571425E-4</v>
      </c>
    </row>
    <row r="202" spans="2:8" ht="15" x14ac:dyDescent="0.2">
      <c r="B202" s="4" t="s">
        <v>299</v>
      </c>
      <c r="C202" s="10">
        <v>3</v>
      </c>
      <c r="D202" s="10">
        <v>6</v>
      </c>
      <c r="E202" s="12">
        <f t="shared" si="14"/>
        <v>5.5803571428571425E-4</v>
      </c>
      <c r="F202" s="12">
        <f t="shared" si="15"/>
        <v>9.6899224806201549E-4</v>
      </c>
      <c r="G202" s="13">
        <f t="shared" si="16"/>
        <v>1</v>
      </c>
      <c r="H202" s="18">
        <f t="shared" si="17"/>
        <v>5.5803571428571425E-4</v>
      </c>
    </row>
    <row r="203" spans="2:8" ht="15" x14ac:dyDescent="0.2">
      <c r="B203" s="4" t="s">
        <v>67</v>
      </c>
      <c r="C203" s="10">
        <v>4</v>
      </c>
      <c r="D203" s="10">
        <v>6</v>
      </c>
      <c r="E203" s="12">
        <f t="shared" si="14"/>
        <v>7.4404761904761901E-4</v>
      </c>
      <c r="F203" s="12">
        <f t="shared" si="15"/>
        <v>9.6899224806201549E-4</v>
      </c>
      <c r="G203" s="13">
        <f t="shared" si="16"/>
        <v>0.5</v>
      </c>
      <c r="H203" s="18">
        <f t="shared" si="17"/>
        <v>3.720238095238095E-4</v>
      </c>
    </row>
    <row r="204" spans="2:8" ht="15" x14ac:dyDescent="0.2">
      <c r="B204" s="4" t="s">
        <v>300</v>
      </c>
      <c r="C204" s="10">
        <v>0</v>
      </c>
      <c r="D204" s="10">
        <v>1</v>
      </c>
      <c r="E204" s="12" t="str">
        <f t="shared" si="14"/>
        <v/>
      </c>
      <c r="F204" s="12">
        <f t="shared" si="15"/>
        <v>1.6149870801033592E-4</v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</v>
      </c>
      <c r="E205" s="12" t="str">
        <f t="shared" si="14"/>
        <v/>
      </c>
      <c r="F205" s="12">
        <f t="shared" si="15"/>
        <v>1.6149870801033592E-4</v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2</v>
      </c>
      <c r="D206" s="10">
        <v>9</v>
      </c>
      <c r="E206" s="12">
        <f t="shared" si="14"/>
        <v>3.720238095238095E-4</v>
      </c>
      <c r="F206" s="12">
        <f t="shared" si="15"/>
        <v>1.4534883720930232E-3</v>
      </c>
      <c r="G206" s="13">
        <f t="shared" si="16"/>
        <v>3.5</v>
      </c>
      <c r="H206" s="18">
        <f t="shared" si="17"/>
        <v>1.3020833333333333E-3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178</v>
      </c>
      <c r="D208" s="10">
        <v>108</v>
      </c>
      <c r="E208" s="12">
        <f t="shared" si="14"/>
        <v>3.3110119047619048E-2</v>
      </c>
      <c r="F208" s="12">
        <f t="shared" si="15"/>
        <v>1.7441860465116279E-2</v>
      </c>
      <c r="G208" s="13">
        <f t="shared" si="16"/>
        <v>-0.39325842696629215</v>
      </c>
      <c r="H208" s="18">
        <f t="shared" si="17"/>
        <v>-1.3020833333333334E-2</v>
      </c>
    </row>
    <row r="209" spans="2:8" ht="15" x14ac:dyDescent="0.2">
      <c r="B209" s="4" t="s">
        <v>71</v>
      </c>
      <c r="C209" s="10">
        <v>2</v>
      </c>
      <c r="D209" s="10">
        <v>2</v>
      </c>
      <c r="E209" s="12">
        <f t="shared" si="14"/>
        <v>3.720238095238095E-4</v>
      </c>
      <c r="F209" s="12">
        <f t="shared" si="15"/>
        <v>3.2299741602067185E-4</v>
      </c>
      <c r="G209" s="13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1.6149870801033592E-4</v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4</v>
      </c>
      <c r="D211" s="10">
        <v>27</v>
      </c>
      <c r="E211" s="12">
        <f t="shared" si="14"/>
        <v>7.4404761904761901E-4</v>
      </c>
      <c r="F211" s="12">
        <f t="shared" si="15"/>
        <v>4.3604651162790697E-3</v>
      </c>
      <c r="G211" s="13">
        <f t="shared" si="16"/>
        <v>5.75</v>
      </c>
      <c r="H211" s="18">
        <f t="shared" si="17"/>
        <v>4.2782738095238091E-3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1.8601190476190475E-4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10</v>
      </c>
      <c r="D213" s="10">
        <v>7</v>
      </c>
      <c r="E213" s="12">
        <f t="shared" si="14"/>
        <v>1.8601190476190475E-3</v>
      </c>
      <c r="F213" s="12">
        <f t="shared" si="15"/>
        <v>1.1304909560723513E-3</v>
      </c>
      <c r="G213" s="13">
        <f t="shared" si="16"/>
        <v>-0.3</v>
      </c>
      <c r="H213" s="18">
        <f t="shared" si="17"/>
        <v>-5.5803571428571425E-4</v>
      </c>
    </row>
    <row r="214" spans="2:8" ht="15" x14ac:dyDescent="0.2">
      <c r="B214" s="4" t="s">
        <v>70</v>
      </c>
      <c r="C214" s="10">
        <v>25</v>
      </c>
      <c r="D214" s="10">
        <v>43</v>
      </c>
      <c r="E214" s="12">
        <f t="shared" si="14"/>
        <v>4.650297619047619E-3</v>
      </c>
      <c r="F214" s="12">
        <f t="shared" si="15"/>
        <v>6.9444444444444441E-3</v>
      </c>
      <c r="G214" s="13">
        <f t="shared" si="16"/>
        <v>0.72</v>
      </c>
      <c r="H214" s="18">
        <f t="shared" si="17"/>
        <v>3.3482142857142855E-3</v>
      </c>
    </row>
    <row r="215" spans="2:8" ht="15" x14ac:dyDescent="0.2">
      <c r="B215" s="4" t="s">
        <v>303</v>
      </c>
      <c r="C215" s="10">
        <v>1</v>
      </c>
      <c r="D215" s="10">
        <v>1</v>
      </c>
      <c r="E215" s="12">
        <f t="shared" si="14"/>
        <v>1.8601190476190475E-4</v>
      </c>
      <c r="F215" s="12">
        <f t="shared" si="15"/>
        <v>1.6149870801033592E-4</v>
      </c>
      <c r="G215" s="13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5</v>
      </c>
      <c r="D216" s="10">
        <v>22</v>
      </c>
      <c r="E216" s="12">
        <f t="shared" si="14"/>
        <v>9.3005952380952376E-4</v>
      </c>
      <c r="F216" s="12">
        <f t="shared" si="15"/>
        <v>3.5529715762273903E-3</v>
      </c>
      <c r="G216" s="13">
        <f t="shared" si="16"/>
        <v>3.4</v>
      </c>
      <c r="H216" s="18">
        <f t="shared" si="17"/>
        <v>3.1622023809523806E-3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1</v>
      </c>
      <c r="E218" s="12">
        <f t="shared" si="18"/>
        <v>3.720238095238095E-4</v>
      </c>
      <c r="F218" s="12">
        <f t="shared" si="19"/>
        <v>1.6149870801033592E-4</v>
      </c>
      <c r="G218" s="13">
        <f t="shared" si="20"/>
        <v>-0.5</v>
      </c>
      <c r="H218" s="18">
        <f t="shared" si="21"/>
        <v>-1.8601190476190475E-4</v>
      </c>
    </row>
    <row r="219" spans="2:8" ht="15" x14ac:dyDescent="0.2">
      <c r="B219" s="4" t="s">
        <v>306</v>
      </c>
      <c r="C219" s="10">
        <v>2</v>
      </c>
      <c r="D219" s="10">
        <v>2</v>
      </c>
      <c r="E219" s="12">
        <f t="shared" si="18"/>
        <v>3.720238095238095E-4</v>
      </c>
      <c r="F219" s="12">
        <f t="shared" si="19"/>
        <v>3.2299741602067185E-4</v>
      </c>
      <c r="G219" s="13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10">
        <v>5</v>
      </c>
      <c r="D220" s="10">
        <v>1</v>
      </c>
      <c r="E220" s="12">
        <f t="shared" si="18"/>
        <v>9.3005952380952376E-4</v>
      </c>
      <c r="F220" s="12">
        <f t="shared" si="19"/>
        <v>1.6149870801033592E-4</v>
      </c>
      <c r="G220" s="13">
        <f t="shared" si="20"/>
        <v>-0.8</v>
      </c>
      <c r="H220" s="18">
        <f t="shared" si="21"/>
        <v>-7.4404761904761901E-4</v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1.8601190476190475E-4</v>
      </c>
      <c r="F221" s="12" t="str">
        <f t="shared" si="19"/>
        <v/>
      </c>
      <c r="G221" s="13" t="str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2</v>
      </c>
      <c r="D222" s="10">
        <v>8</v>
      </c>
      <c r="E222" s="12">
        <f t="shared" si="18"/>
        <v>3.720238095238095E-4</v>
      </c>
      <c r="F222" s="12">
        <f t="shared" si="19"/>
        <v>1.2919896640826874E-3</v>
      </c>
      <c r="G222" s="13">
        <f t="shared" si="20"/>
        <v>3</v>
      </c>
      <c r="H222" s="18">
        <f t="shared" si="21"/>
        <v>1.1160714285714285E-3</v>
      </c>
    </row>
    <row r="223" spans="2:8" ht="15" x14ac:dyDescent="0.2">
      <c r="B223" s="4" t="s">
        <v>562</v>
      </c>
      <c r="C223" s="10">
        <v>1</v>
      </c>
      <c r="D223" s="10">
        <v>2</v>
      </c>
      <c r="E223" s="12">
        <f t="shared" si="18"/>
        <v>1.8601190476190475E-4</v>
      </c>
      <c r="F223" s="12">
        <f t="shared" si="19"/>
        <v>3.2299741602067185E-4</v>
      </c>
      <c r="G223" s="13">
        <f t="shared" si="20"/>
        <v>1</v>
      </c>
      <c r="H223" s="18">
        <f t="shared" si="21"/>
        <v>1.8601190476190475E-4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8</v>
      </c>
      <c r="D226" s="10">
        <v>2</v>
      </c>
      <c r="E226" s="12">
        <f t="shared" si="18"/>
        <v>1.488095238095238E-3</v>
      </c>
      <c r="F226" s="12">
        <f t="shared" si="19"/>
        <v>3.2299741602067185E-4</v>
      </c>
      <c r="G226" s="13">
        <f t="shared" si="20"/>
        <v>-0.75</v>
      </c>
      <c r="H226" s="18">
        <f t="shared" si="21"/>
        <v>-1.1160714285714285E-3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4</v>
      </c>
      <c r="D228" s="10">
        <v>0</v>
      </c>
      <c r="E228" s="12">
        <f t="shared" si="18"/>
        <v>7.4404761904761901E-4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97</v>
      </c>
      <c r="D229" s="10">
        <v>152</v>
      </c>
      <c r="E229" s="12">
        <f t="shared" si="18"/>
        <v>1.804315476190476E-2</v>
      </c>
      <c r="F229" s="12">
        <f t="shared" si="19"/>
        <v>2.454780361757106E-2</v>
      </c>
      <c r="G229" s="13">
        <f t="shared" si="20"/>
        <v>0.5670103092783505</v>
      </c>
      <c r="H229" s="18">
        <f t="shared" si="21"/>
        <v>1.023065476190476E-2</v>
      </c>
    </row>
    <row r="230" spans="2:8" ht="15" x14ac:dyDescent="0.2">
      <c r="B230" s="4" t="s">
        <v>312</v>
      </c>
      <c r="C230" s="10">
        <v>5</v>
      </c>
      <c r="D230" s="10">
        <v>2</v>
      </c>
      <c r="E230" s="12">
        <f t="shared" si="18"/>
        <v>9.3005952380952376E-4</v>
      </c>
      <c r="F230" s="12">
        <f t="shared" si="19"/>
        <v>3.2299741602067185E-4</v>
      </c>
      <c r="G230" s="13">
        <f t="shared" si="20"/>
        <v>-0.6</v>
      </c>
      <c r="H230" s="18">
        <f t="shared" si="21"/>
        <v>-5.5803571428571425E-4</v>
      </c>
    </row>
    <row r="231" spans="2:8" ht="30" x14ac:dyDescent="0.2">
      <c r="B231" s="4" t="s">
        <v>313</v>
      </c>
      <c r="C231" s="10">
        <v>61</v>
      </c>
      <c r="D231" s="10">
        <v>112</v>
      </c>
      <c r="E231" s="12">
        <f t="shared" si="18"/>
        <v>1.134672619047619E-2</v>
      </c>
      <c r="F231" s="12">
        <f t="shared" si="19"/>
        <v>1.8087855297157621E-2</v>
      </c>
      <c r="G231" s="13">
        <f t="shared" si="20"/>
        <v>0.83606557377049184</v>
      </c>
      <c r="H231" s="18">
        <f t="shared" si="21"/>
        <v>9.4866071428571421E-3</v>
      </c>
    </row>
    <row r="232" spans="2:8" ht="15" x14ac:dyDescent="0.2">
      <c r="B232" s="4" t="s">
        <v>77</v>
      </c>
      <c r="C232" s="10">
        <v>130</v>
      </c>
      <c r="D232" s="10">
        <v>44</v>
      </c>
      <c r="E232" s="12">
        <f t="shared" si="18"/>
        <v>2.418154761904762E-2</v>
      </c>
      <c r="F232" s="12">
        <f t="shared" si="19"/>
        <v>7.1059431524547806E-3</v>
      </c>
      <c r="G232" s="13">
        <f t="shared" si="20"/>
        <v>-0.66153846153846152</v>
      </c>
      <c r="H232" s="18">
        <f t="shared" si="21"/>
        <v>-1.5997023809523808E-2</v>
      </c>
    </row>
    <row r="233" spans="2:8" ht="15" x14ac:dyDescent="0.2">
      <c r="B233" s="4" t="s">
        <v>74</v>
      </c>
      <c r="C233" s="10">
        <v>3</v>
      </c>
      <c r="D233" s="10">
        <v>2</v>
      </c>
      <c r="E233" s="12">
        <f t="shared" si="18"/>
        <v>5.5803571428571425E-4</v>
      </c>
      <c r="F233" s="12">
        <f t="shared" si="19"/>
        <v>3.2299741602067185E-4</v>
      </c>
      <c r="G233" s="13">
        <f t="shared" si="20"/>
        <v>-0.33333333333333331</v>
      </c>
      <c r="H233" s="18">
        <f t="shared" si="21"/>
        <v>-1.8601190476190475E-4</v>
      </c>
    </row>
    <row r="234" spans="2:8" ht="15" x14ac:dyDescent="0.2">
      <c r="B234" s="4" t="s">
        <v>75</v>
      </c>
      <c r="C234" s="10">
        <v>3</v>
      </c>
      <c r="D234" s="10">
        <v>3</v>
      </c>
      <c r="E234" s="12">
        <f t="shared" si="18"/>
        <v>5.5803571428571425E-4</v>
      </c>
      <c r="F234" s="12">
        <f t="shared" si="19"/>
        <v>4.8449612403100775E-4</v>
      </c>
      <c r="G234" s="13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27</v>
      </c>
      <c r="D235" s="10">
        <v>30</v>
      </c>
      <c r="E235" s="12">
        <f t="shared" si="18"/>
        <v>5.0223214285714289E-3</v>
      </c>
      <c r="F235" s="12">
        <f t="shared" si="19"/>
        <v>4.8449612403100775E-3</v>
      </c>
      <c r="G235" s="13">
        <f t="shared" si="20"/>
        <v>0.1111111111111111</v>
      </c>
      <c r="H235" s="18">
        <f t="shared" si="21"/>
        <v>5.5803571428571425E-4</v>
      </c>
    </row>
    <row r="236" spans="2:8" ht="15" x14ac:dyDescent="0.2">
      <c r="B236" s="4" t="s">
        <v>315</v>
      </c>
      <c r="C236" s="10">
        <v>7</v>
      </c>
      <c r="D236" s="10">
        <v>2</v>
      </c>
      <c r="E236" s="12">
        <f t="shared" si="18"/>
        <v>1.3020833333333333E-3</v>
      </c>
      <c r="F236" s="12">
        <f t="shared" si="19"/>
        <v>3.2299741602067185E-4</v>
      </c>
      <c r="G236" s="13">
        <f t="shared" si="20"/>
        <v>-0.7142857142857143</v>
      </c>
      <c r="H236" s="18">
        <f t="shared" si="21"/>
        <v>-9.3005952380952376E-4</v>
      </c>
    </row>
    <row r="237" spans="2:8" ht="15" x14ac:dyDescent="0.2">
      <c r="B237" s="4" t="s">
        <v>80</v>
      </c>
      <c r="C237" s="10">
        <v>21</v>
      </c>
      <c r="D237" s="10">
        <v>19</v>
      </c>
      <c r="E237" s="12">
        <f t="shared" si="18"/>
        <v>3.90625E-3</v>
      </c>
      <c r="F237" s="12">
        <f t="shared" si="19"/>
        <v>3.0684754521963825E-3</v>
      </c>
      <c r="G237" s="13">
        <f t="shared" si="20"/>
        <v>-9.5238095238095233E-2</v>
      </c>
      <c r="H237" s="18">
        <f t="shared" si="21"/>
        <v>-3.720238095238095E-4</v>
      </c>
    </row>
    <row r="238" spans="2:8" ht="15" x14ac:dyDescent="0.2">
      <c r="B238" s="4" t="s">
        <v>85</v>
      </c>
      <c r="C238" s="10">
        <v>143</v>
      </c>
      <c r="D238" s="10">
        <v>166</v>
      </c>
      <c r="E238" s="12">
        <f t="shared" si="18"/>
        <v>2.659970238095238E-2</v>
      </c>
      <c r="F238" s="12">
        <f t="shared" si="19"/>
        <v>2.6808785529715762E-2</v>
      </c>
      <c r="G238" s="13">
        <f t="shared" si="20"/>
        <v>0.16083916083916083</v>
      </c>
      <c r="H238" s="18">
        <f t="shared" si="21"/>
        <v>4.2782738095238091E-3</v>
      </c>
    </row>
    <row r="239" spans="2:8" ht="15" x14ac:dyDescent="0.2">
      <c r="B239" s="4" t="s">
        <v>81</v>
      </c>
      <c r="C239" s="10">
        <v>36</v>
      </c>
      <c r="D239" s="10">
        <v>52</v>
      </c>
      <c r="E239" s="12">
        <f t="shared" si="18"/>
        <v>6.6964285714285711E-3</v>
      </c>
      <c r="F239" s="12">
        <f t="shared" si="19"/>
        <v>8.3979328165374682E-3</v>
      </c>
      <c r="G239" s="13">
        <f t="shared" si="20"/>
        <v>0.44444444444444442</v>
      </c>
      <c r="H239" s="18">
        <f t="shared" si="21"/>
        <v>2.976190476190476E-3</v>
      </c>
    </row>
    <row r="240" spans="2:8" ht="15" x14ac:dyDescent="0.2">
      <c r="B240" s="4" t="s">
        <v>316</v>
      </c>
      <c r="C240" s="10">
        <v>9</v>
      </c>
      <c r="D240" s="10">
        <v>4</v>
      </c>
      <c r="E240" s="12">
        <f t="shared" si="18"/>
        <v>1.6741071428571428E-3</v>
      </c>
      <c r="F240" s="12">
        <f t="shared" si="19"/>
        <v>6.459948320413437E-4</v>
      </c>
      <c r="G240" s="13">
        <f t="shared" si="20"/>
        <v>-0.55555555555555558</v>
      </c>
      <c r="H240" s="18">
        <f t="shared" si="21"/>
        <v>-9.3005952380952376E-4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2</v>
      </c>
      <c r="D242" s="10">
        <v>3</v>
      </c>
      <c r="E242" s="12">
        <f t="shared" si="18"/>
        <v>3.720238095238095E-4</v>
      </c>
      <c r="F242" s="12">
        <f t="shared" si="19"/>
        <v>4.8449612403100775E-4</v>
      </c>
      <c r="G242" s="13">
        <f t="shared" si="20"/>
        <v>0.5</v>
      </c>
      <c r="H242" s="18">
        <f t="shared" si="21"/>
        <v>1.8601190476190475E-4</v>
      </c>
    </row>
    <row r="243" spans="2:8" ht="15" x14ac:dyDescent="0.2">
      <c r="B243" s="4" t="s">
        <v>317</v>
      </c>
      <c r="C243" s="10">
        <v>7</v>
      </c>
      <c r="D243" s="10">
        <v>22</v>
      </c>
      <c r="E243" s="12">
        <f t="shared" si="18"/>
        <v>1.3020833333333333E-3</v>
      </c>
      <c r="F243" s="12">
        <f t="shared" si="19"/>
        <v>3.5529715762273903E-3</v>
      </c>
      <c r="G243" s="13">
        <f t="shared" si="20"/>
        <v>2.1428571428571428</v>
      </c>
      <c r="H243" s="18">
        <f t="shared" si="21"/>
        <v>2.7901785714285711E-3</v>
      </c>
    </row>
    <row r="244" spans="2:8" ht="15" x14ac:dyDescent="0.2">
      <c r="B244" s="4" t="s">
        <v>79</v>
      </c>
      <c r="C244" s="10">
        <v>19</v>
      </c>
      <c r="D244" s="10">
        <v>27</v>
      </c>
      <c r="E244" s="12">
        <f t="shared" si="18"/>
        <v>3.5342261904761905E-3</v>
      </c>
      <c r="F244" s="12">
        <f t="shared" si="19"/>
        <v>4.3604651162790697E-3</v>
      </c>
      <c r="G244" s="13">
        <f t="shared" si="20"/>
        <v>0.42105263157894735</v>
      </c>
      <c r="H244" s="18">
        <f t="shared" si="21"/>
        <v>1.488095238095238E-3</v>
      </c>
    </row>
    <row r="245" spans="2:8" ht="15" x14ac:dyDescent="0.2">
      <c r="B245" s="4" t="s">
        <v>84</v>
      </c>
      <c r="C245" s="10">
        <v>21</v>
      </c>
      <c r="D245" s="10">
        <v>9</v>
      </c>
      <c r="E245" s="12">
        <f t="shared" si="18"/>
        <v>3.90625E-3</v>
      </c>
      <c r="F245" s="12">
        <f t="shared" si="19"/>
        <v>1.4534883720930232E-3</v>
      </c>
      <c r="G245" s="13">
        <f t="shared" si="20"/>
        <v>-0.5714285714285714</v>
      </c>
      <c r="H245" s="18">
        <f t="shared" si="21"/>
        <v>-2.232142857142857E-3</v>
      </c>
    </row>
    <row r="246" spans="2:8" ht="15" x14ac:dyDescent="0.2">
      <c r="B246" s="4" t="s">
        <v>318</v>
      </c>
      <c r="C246" s="10">
        <v>5</v>
      </c>
      <c r="D246" s="10">
        <v>1</v>
      </c>
      <c r="E246" s="12">
        <f t="shared" si="18"/>
        <v>9.3005952380952376E-4</v>
      </c>
      <c r="F246" s="12">
        <f t="shared" si="19"/>
        <v>1.6149870801033592E-4</v>
      </c>
      <c r="G246" s="13">
        <f t="shared" si="20"/>
        <v>-0.8</v>
      </c>
      <c r="H246" s="18">
        <f t="shared" si="21"/>
        <v>-7.4404761904761901E-4</v>
      </c>
    </row>
    <row r="247" spans="2:8" ht="15" x14ac:dyDescent="0.2">
      <c r="B247" s="4" t="s">
        <v>319</v>
      </c>
      <c r="C247" s="10">
        <v>266</v>
      </c>
      <c r="D247" s="10">
        <v>108</v>
      </c>
      <c r="E247" s="12">
        <f t="shared" si="18"/>
        <v>4.9479166666666664E-2</v>
      </c>
      <c r="F247" s="12">
        <f t="shared" si="19"/>
        <v>1.7441860465116279E-2</v>
      </c>
      <c r="G247" s="13">
        <f t="shared" si="20"/>
        <v>-0.59398496240601506</v>
      </c>
      <c r="H247" s="18">
        <f t="shared" si="21"/>
        <v>-2.9389880952380952E-2</v>
      </c>
    </row>
    <row r="248" spans="2:8" ht="15" x14ac:dyDescent="0.2">
      <c r="B248" s="4" t="s">
        <v>86</v>
      </c>
      <c r="C248" s="10">
        <v>14</v>
      </c>
      <c r="D248" s="10">
        <v>24</v>
      </c>
      <c r="E248" s="12">
        <f t="shared" si="18"/>
        <v>2.6041666666666665E-3</v>
      </c>
      <c r="F248" s="12">
        <f t="shared" si="19"/>
        <v>3.875968992248062E-3</v>
      </c>
      <c r="G248" s="13">
        <f t="shared" si="20"/>
        <v>0.7142857142857143</v>
      </c>
      <c r="H248" s="18">
        <f t="shared" si="21"/>
        <v>1.8601190476190475E-3</v>
      </c>
    </row>
    <row r="249" spans="2:8" ht="15" x14ac:dyDescent="0.2">
      <c r="B249" s="4" t="s">
        <v>87</v>
      </c>
      <c r="C249" s="10">
        <v>26</v>
      </c>
      <c r="D249" s="10">
        <v>30</v>
      </c>
      <c r="E249" s="12">
        <f t="shared" si="18"/>
        <v>4.836309523809524E-3</v>
      </c>
      <c r="F249" s="12">
        <f t="shared" si="19"/>
        <v>4.8449612403100775E-3</v>
      </c>
      <c r="G249" s="13">
        <f t="shared" si="20"/>
        <v>0.15384615384615385</v>
      </c>
      <c r="H249" s="18">
        <f t="shared" si="21"/>
        <v>7.4404761904761911E-4</v>
      </c>
    </row>
    <row r="250" spans="2:8" ht="15" x14ac:dyDescent="0.2">
      <c r="B250" s="4" t="s">
        <v>82</v>
      </c>
      <c r="C250" s="10">
        <v>2</v>
      </c>
      <c r="D250" s="10">
        <v>0</v>
      </c>
      <c r="E250" s="12">
        <f t="shared" si="18"/>
        <v>3.720238095238095E-4</v>
      </c>
      <c r="F250" s="12" t="str">
        <f t="shared" si="19"/>
        <v/>
      </c>
      <c r="G250" s="13" t="str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10">
        <v>11</v>
      </c>
      <c r="D251" s="10">
        <v>7</v>
      </c>
      <c r="E251" s="12">
        <f t="shared" si="18"/>
        <v>2.0461309523809525E-3</v>
      </c>
      <c r="F251" s="12">
        <f t="shared" si="19"/>
        <v>1.1304909560723513E-3</v>
      </c>
      <c r="G251" s="13">
        <f t="shared" si="20"/>
        <v>-0.36363636363636365</v>
      </c>
      <c r="H251" s="18">
        <f t="shared" si="21"/>
        <v>-7.4404761904761911E-4</v>
      </c>
    </row>
    <row r="252" spans="2:8" ht="15" x14ac:dyDescent="0.2">
      <c r="B252" s="4" t="s">
        <v>321</v>
      </c>
      <c r="C252" s="10">
        <v>5</v>
      </c>
      <c r="D252" s="10">
        <v>7</v>
      </c>
      <c r="E252" s="12">
        <f t="shared" si="18"/>
        <v>9.3005952380952376E-4</v>
      </c>
      <c r="F252" s="12">
        <f t="shared" si="19"/>
        <v>1.1304909560723513E-3</v>
      </c>
      <c r="G252" s="13">
        <f t="shared" si="20"/>
        <v>0.4</v>
      </c>
      <c r="H252" s="18">
        <f t="shared" si="21"/>
        <v>3.720238095238095E-4</v>
      </c>
    </row>
    <row r="253" spans="2:8" ht="15" x14ac:dyDescent="0.2">
      <c r="B253" s="4" t="s">
        <v>322</v>
      </c>
      <c r="C253" s="10">
        <v>48</v>
      </c>
      <c r="D253" s="10">
        <v>64</v>
      </c>
      <c r="E253" s="12">
        <f t="shared" si="18"/>
        <v>8.9285714285714281E-3</v>
      </c>
      <c r="F253" s="12">
        <f t="shared" si="19"/>
        <v>1.0335917312661499E-2</v>
      </c>
      <c r="G253" s="13">
        <f t="shared" si="20"/>
        <v>0.33333333333333331</v>
      </c>
      <c r="H253" s="18">
        <f t="shared" si="21"/>
        <v>2.976190476190476E-3</v>
      </c>
    </row>
    <row r="254" spans="2:8" ht="15" x14ac:dyDescent="0.2">
      <c r="B254" s="4" t="s">
        <v>323</v>
      </c>
      <c r="C254" s="10">
        <v>60</v>
      </c>
      <c r="D254" s="10">
        <v>5</v>
      </c>
      <c r="E254" s="12">
        <f t="shared" si="18"/>
        <v>1.1160714285714286E-2</v>
      </c>
      <c r="F254" s="12">
        <f t="shared" si="19"/>
        <v>8.0749354005167954E-4</v>
      </c>
      <c r="G254" s="13">
        <f t="shared" si="20"/>
        <v>-0.91666666666666663</v>
      </c>
      <c r="H254" s="18">
        <f t="shared" si="21"/>
        <v>-1.0230654761904762E-2</v>
      </c>
    </row>
    <row r="255" spans="2:8" ht="15" x14ac:dyDescent="0.2">
      <c r="B255" s="4" t="s">
        <v>324</v>
      </c>
      <c r="C255" s="10">
        <v>2</v>
      </c>
      <c r="D255" s="10">
        <v>1</v>
      </c>
      <c r="E255" s="12">
        <f t="shared" si="18"/>
        <v>3.720238095238095E-4</v>
      </c>
      <c r="F255" s="12">
        <f t="shared" si="19"/>
        <v>1.6149870801033592E-4</v>
      </c>
      <c r="G255" s="13">
        <f t="shared" si="20"/>
        <v>-0.5</v>
      </c>
      <c r="H255" s="18">
        <f t="shared" si="21"/>
        <v>-1.8601190476190475E-4</v>
      </c>
    </row>
    <row r="256" spans="2:8" ht="15" x14ac:dyDescent="0.2">
      <c r="B256" s="4" t="s">
        <v>88</v>
      </c>
      <c r="C256" s="10">
        <v>282</v>
      </c>
      <c r="D256" s="10">
        <v>207</v>
      </c>
      <c r="E256" s="12">
        <f t="shared" si="18"/>
        <v>5.2455357142857144E-2</v>
      </c>
      <c r="F256" s="12">
        <f t="shared" si="19"/>
        <v>3.3430232558139532E-2</v>
      </c>
      <c r="G256" s="13">
        <f t="shared" si="20"/>
        <v>-0.26595744680851063</v>
      </c>
      <c r="H256" s="18">
        <f t="shared" si="21"/>
        <v>-1.3950892857142858E-2</v>
      </c>
    </row>
    <row r="257" spans="2:8" ht="15" x14ac:dyDescent="0.2">
      <c r="B257" s="4" t="s">
        <v>325</v>
      </c>
      <c r="C257" s="10">
        <v>1</v>
      </c>
      <c r="D257" s="10">
        <v>2</v>
      </c>
      <c r="E257" s="12">
        <f t="shared" si="18"/>
        <v>1.8601190476190475E-4</v>
      </c>
      <c r="F257" s="12">
        <f t="shared" si="19"/>
        <v>3.2299741602067185E-4</v>
      </c>
      <c r="G257" s="13">
        <f t="shared" si="20"/>
        <v>1</v>
      </c>
      <c r="H257" s="18">
        <f t="shared" si="21"/>
        <v>1.8601190476190475E-4</v>
      </c>
    </row>
    <row r="258" spans="2:8" ht="30" x14ac:dyDescent="0.2">
      <c r="B258" s="4" t="s">
        <v>326</v>
      </c>
      <c r="C258" s="10">
        <v>6</v>
      </c>
      <c r="D258" s="10">
        <v>14</v>
      </c>
      <c r="E258" s="12">
        <f t="shared" si="18"/>
        <v>1.1160714285714285E-3</v>
      </c>
      <c r="F258" s="12">
        <f t="shared" si="19"/>
        <v>2.2609819121447027E-3</v>
      </c>
      <c r="G258" s="13">
        <f t="shared" si="20"/>
        <v>1.3333333333333333</v>
      </c>
      <c r="H258" s="18">
        <f t="shared" si="21"/>
        <v>1.488095238095238E-3</v>
      </c>
    </row>
    <row r="259" spans="2:8" ht="15" x14ac:dyDescent="0.2">
      <c r="B259" s="4" t="s">
        <v>327</v>
      </c>
      <c r="C259" s="10">
        <v>3</v>
      </c>
      <c r="D259" s="10">
        <v>2</v>
      </c>
      <c r="E259" s="12">
        <f t="shared" si="18"/>
        <v>5.5803571428571425E-4</v>
      </c>
      <c r="F259" s="12">
        <f t="shared" si="19"/>
        <v>3.2299741602067185E-4</v>
      </c>
      <c r="G259" s="13">
        <f t="shared" si="20"/>
        <v>-0.33333333333333331</v>
      </c>
      <c r="H259" s="18">
        <f t="shared" si="21"/>
        <v>-1.8601190476190475E-4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2</v>
      </c>
      <c r="E261" s="12">
        <f t="shared" si="18"/>
        <v>1.8601190476190475E-4</v>
      </c>
      <c r="F261" s="12">
        <f t="shared" si="19"/>
        <v>3.2299741602067185E-4</v>
      </c>
      <c r="G261" s="13">
        <f t="shared" si="20"/>
        <v>1</v>
      </c>
      <c r="H261" s="18">
        <f t="shared" si="21"/>
        <v>1.8601190476190475E-4</v>
      </c>
    </row>
    <row r="262" spans="2:8" ht="15" x14ac:dyDescent="0.2">
      <c r="B262" s="4" t="s">
        <v>90</v>
      </c>
      <c r="C262" s="10">
        <v>11</v>
      </c>
      <c r="D262" s="10">
        <v>16</v>
      </c>
      <c r="E262" s="12">
        <f t="shared" si="18"/>
        <v>2.0461309523809525E-3</v>
      </c>
      <c r="F262" s="12">
        <f t="shared" si="19"/>
        <v>2.5839793281653748E-3</v>
      </c>
      <c r="G262" s="13">
        <f t="shared" si="20"/>
        <v>0.45454545454545453</v>
      </c>
      <c r="H262" s="18">
        <f t="shared" si="21"/>
        <v>9.3005952380952387E-4</v>
      </c>
    </row>
    <row r="263" spans="2:8" ht="15" x14ac:dyDescent="0.2">
      <c r="B263" s="4" t="s">
        <v>329</v>
      </c>
      <c r="C263" s="10">
        <v>2</v>
      </c>
      <c r="D263" s="10">
        <v>6</v>
      </c>
      <c r="E263" s="12">
        <f t="shared" si="18"/>
        <v>3.720238095238095E-4</v>
      </c>
      <c r="F263" s="12">
        <f t="shared" si="19"/>
        <v>9.6899224806201549E-4</v>
      </c>
      <c r="G263" s="13">
        <f t="shared" si="20"/>
        <v>2</v>
      </c>
      <c r="H263" s="18">
        <f t="shared" si="21"/>
        <v>7.4404761904761901E-4</v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3</v>
      </c>
      <c r="E265" s="12" t="str">
        <f t="shared" si="18"/>
        <v/>
      </c>
      <c r="F265" s="12">
        <f t="shared" si="19"/>
        <v>4.8449612403100775E-4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12</v>
      </c>
      <c r="D266" s="10">
        <v>9</v>
      </c>
      <c r="E266" s="12">
        <f t="shared" si="18"/>
        <v>2.232142857142857E-3</v>
      </c>
      <c r="F266" s="12">
        <f t="shared" si="19"/>
        <v>1.4534883720930232E-3</v>
      </c>
      <c r="G266" s="13">
        <f t="shared" si="20"/>
        <v>-0.25</v>
      </c>
      <c r="H266" s="18">
        <f t="shared" si="21"/>
        <v>-5.5803571428571425E-4</v>
      </c>
    </row>
    <row r="267" spans="2:8" ht="15" x14ac:dyDescent="0.2">
      <c r="B267" s="4" t="s">
        <v>333</v>
      </c>
      <c r="C267" s="10">
        <v>2</v>
      </c>
      <c r="D267" s="10">
        <v>0</v>
      </c>
      <c r="E267" s="12">
        <f t="shared" si="18"/>
        <v>3.720238095238095E-4</v>
      </c>
      <c r="F267" s="12" t="str">
        <f t="shared" si="19"/>
        <v/>
      </c>
      <c r="G267" s="13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51</v>
      </c>
      <c r="D268" s="10">
        <v>59</v>
      </c>
      <c r="E268" s="12">
        <f t="shared" si="18"/>
        <v>9.4866071428571421E-3</v>
      </c>
      <c r="F268" s="12">
        <f t="shared" si="19"/>
        <v>9.5284237726098193E-3</v>
      </c>
      <c r="G268" s="13">
        <f t="shared" si="20"/>
        <v>0.15686274509803921</v>
      </c>
      <c r="H268" s="18">
        <f t="shared" si="21"/>
        <v>1.488095238095238E-3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2</v>
      </c>
      <c r="E270" s="12" t="str">
        <f t="shared" si="18"/>
        <v/>
      </c>
      <c r="F270" s="12">
        <f t="shared" si="19"/>
        <v>3.2299741602067185E-4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2</v>
      </c>
      <c r="D271" s="10">
        <v>0</v>
      </c>
      <c r="E271" s="12">
        <f t="shared" si="18"/>
        <v>3.720238095238095E-4</v>
      </c>
      <c r="F271" s="12" t="str">
        <f t="shared" si="19"/>
        <v/>
      </c>
      <c r="G271" s="13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3</v>
      </c>
      <c r="D272" s="10">
        <v>2</v>
      </c>
      <c r="E272" s="12">
        <f t="shared" si="18"/>
        <v>5.5803571428571425E-4</v>
      </c>
      <c r="F272" s="12">
        <f t="shared" si="19"/>
        <v>3.2299741602067185E-4</v>
      </c>
      <c r="G272" s="13">
        <f t="shared" si="20"/>
        <v>-0.33333333333333331</v>
      </c>
      <c r="H272" s="18">
        <f t="shared" si="21"/>
        <v>-1.8601190476190475E-4</v>
      </c>
    </row>
    <row r="273" spans="2:8" ht="15" x14ac:dyDescent="0.2">
      <c r="B273" s="4" t="s">
        <v>91</v>
      </c>
      <c r="C273" s="10">
        <v>18</v>
      </c>
      <c r="D273" s="10">
        <v>20</v>
      </c>
      <c r="E273" s="12">
        <f t="shared" si="18"/>
        <v>3.3482142857142855E-3</v>
      </c>
      <c r="F273" s="12">
        <f t="shared" si="19"/>
        <v>3.2299741602067182E-3</v>
      </c>
      <c r="G273" s="13">
        <f t="shared" si="20"/>
        <v>0.1111111111111111</v>
      </c>
      <c r="H273" s="18">
        <f t="shared" si="21"/>
        <v>3.720238095238095E-4</v>
      </c>
    </row>
    <row r="274" spans="2:8" ht="15" x14ac:dyDescent="0.2">
      <c r="B274" s="4" t="s">
        <v>338</v>
      </c>
      <c r="C274" s="10">
        <v>2</v>
      </c>
      <c r="D274" s="10">
        <v>0</v>
      </c>
      <c r="E274" s="12">
        <f t="shared" si="18"/>
        <v>3.720238095238095E-4</v>
      </c>
      <c r="F274" s="12" t="str">
        <f t="shared" si="19"/>
        <v/>
      </c>
      <c r="G274" s="13" t="str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2</v>
      </c>
      <c r="D276" s="10">
        <v>2</v>
      </c>
      <c r="E276" s="12">
        <f t="shared" si="18"/>
        <v>3.720238095238095E-4</v>
      </c>
      <c r="F276" s="12">
        <f t="shared" si="19"/>
        <v>3.2299741602067185E-4</v>
      </c>
      <c r="G276" s="13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2</v>
      </c>
      <c r="D277" s="10">
        <v>0</v>
      </c>
      <c r="E277" s="12">
        <f t="shared" si="18"/>
        <v>3.720238095238095E-4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1.8601190476190475E-4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14</v>
      </c>
      <c r="D281" s="10">
        <v>8</v>
      </c>
      <c r="E281" s="12">
        <f t="shared" ref="E281:E288" si="22">+IF(C281=0,"",C281/C$151)</f>
        <v>2.6041666666666665E-3</v>
      </c>
      <c r="F281" s="12">
        <f t="shared" ref="F281:F288" si="23">+IF(D281=0,"",D281/D$151)</f>
        <v>1.2919896640826874E-3</v>
      </c>
      <c r="G281" s="13">
        <f t="shared" ref="G281:G288" si="24">+IF(OR(AND(D281=0),(C281=0)),"0",((D281-C281)/C281))</f>
        <v>-0.42857142857142855</v>
      </c>
      <c r="H281" s="18">
        <f t="shared" ref="H281:H288" si="25">+IF(OR(AND(E281=""),(G281="")),"",E281*G281)</f>
        <v>-1.1160714285714285E-3</v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3</v>
      </c>
      <c r="D283" s="10">
        <v>0</v>
      </c>
      <c r="E283" s="12">
        <f t="shared" si="22"/>
        <v>5.5803571428571425E-4</v>
      </c>
      <c r="F283" s="12" t="str">
        <f t="shared" si="23"/>
        <v/>
      </c>
      <c r="G283" s="13" t="str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2</v>
      </c>
      <c r="E284" s="12" t="str">
        <f t="shared" si="22"/>
        <v/>
      </c>
      <c r="F284" s="12">
        <f t="shared" si="23"/>
        <v>3.2299741602067185E-4</v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2</v>
      </c>
      <c r="E285" s="12">
        <f t="shared" si="22"/>
        <v>1.8601190476190475E-4</v>
      </c>
      <c r="F285" s="12">
        <f t="shared" si="23"/>
        <v>3.2299741602067185E-4</v>
      </c>
      <c r="G285" s="13">
        <f t="shared" si="24"/>
        <v>1</v>
      </c>
      <c r="H285" s="18">
        <f t="shared" si="25"/>
        <v>1.8601190476190475E-4</v>
      </c>
    </row>
    <row r="286" spans="2:8" ht="25.5" customHeight="1" x14ac:dyDescent="0.2">
      <c r="B286" s="4" t="s">
        <v>348</v>
      </c>
      <c r="C286" s="10">
        <v>2</v>
      </c>
      <c r="D286" s="10">
        <v>3</v>
      </c>
      <c r="E286" s="12">
        <f t="shared" si="22"/>
        <v>3.720238095238095E-4</v>
      </c>
      <c r="F286" s="12">
        <f t="shared" si="23"/>
        <v>4.8449612403100775E-4</v>
      </c>
      <c r="G286" s="13">
        <f t="shared" si="24"/>
        <v>0.5</v>
      </c>
      <c r="H286" s="18">
        <f t="shared" si="25"/>
        <v>1.8601190476190475E-4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18550</v>
      </c>
      <c r="D294" s="40">
        <f>SUM(D295:D499)</f>
        <v>17785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-4.1239892183288412E-2</v>
      </c>
      <c r="H294" s="41">
        <f>+IF(OR(AND(E294=""),(G294="")),"",E294*G294)</f>
        <v>-4.1239892183288412E-2</v>
      </c>
    </row>
    <row r="295" spans="2:8" ht="15" x14ac:dyDescent="0.2">
      <c r="B295" s="3" t="s">
        <v>100</v>
      </c>
      <c r="C295" s="10">
        <v>370</v>
      </c>
      <c r="D295" s="10">
        <v>355</v>
      </c>
      <c r="E295" s="12">
        <f>+IF(C295=0,"",C295/C$294)</f>
        <v>1.9946091644204852E-2</v>
      </c>
      <c r="F295" s="12">
        <f>+IF(D295=0,"",D295/D$294)</f>
        <v>1.9960640989597975E-2</v>
      </c>
      <c r="G295" s="13">
        <f>+IF(OR(AND(D295=0),(C295=0)),"0",((D295-C295)/C295))</f>
        <v>-4.0540540540540543E-2</v>
      </c>
      <c r="H295" s="18">
        <f>+IF(OR(AND(E295=""),(G295="")),"",E295*G295)</f>
        <v>-8.0862533692722374E-4</v>
      </c>
    </row>
    <row r="296" spans="2:8" ht="15" x14ac:dyDescent="0.2">
      <c r="B296" s="3" t="s">
        <v>113</v>
      </c>
      <c r="C296" s="10">
        <v>80</v>
      </c>
      <c r="D296" s="10">
        <v>88</v>
      </c>
      <c r="E296" s="12">
        <f t="shared" ref="E296:E359" si="26">+IF(C296=0,"",C296/C$294)</f>
        <v>4.3126684636118602E-3</v>
      </c>
      <c r="F296" s="12">
        <f t="shared" ref="F296:F359" si="27">+IF(D296=0,"",D296/D$294)</f>
        <v>4.9479898791116106E-3</v>
      </c>
      <c r="G296" s="13">
        <f t="shared" ref="G296:G359" si="28">+IF(OR(AND(D296=0),(C296=0)),"0",((D296-C296)/C296))</f>
        <v>0.1</v>
      </c>
      <c r="H296" s="18">
        <f t="shared" ref="H296:H359" si="29">+IF(OR(AND(E296=""),(G296="")),"",E296*G296)</f>
        <v>4.3126684636118602E-4</v>
      </c>
    </row>
    <row r="297" spans="2:8" ht="15" x14ac:dyDescent="0.2">
      <c r="B297" s="3" t="s">
        <v>104</v>
      </c>
      <c r="C297" s="10">
        <v>94</v>
      </c>
      <c r="D297" s="10">
        <v>51</v>
      </c>
      <c r="E297" s="12">
        <f t="shared" si="26"/>
        <v>5.067385444743935E-3</v>
      </c>
      <c r="F297" s="12">
        <f t="shared" si="27"/>
        <v>2.867585043576047E-3</v>
      </c>
      <c r="G297" s="13">
        <f t="shared" si="28"/>
        <v>-0.45744680851063829</v>
      </c>
      <c r="H297" s="18">
        <f t="shared" si="29"/>
        <v>-2.3180592991913747E-3</v>
      </c>
    </row>
    <row r="298" spans="2:8" ht="15" x14ac:dyDescent="0.2">
      <c r="B298" s="3" t="s">
        <v>95</v>
      </c>
      <c r="C298" s="10">
        <v>112</v>
      </c>
      <c r="D298" s="10">
        <v>35</v>
      </c>
      <c r="E298" s="12">
        <f t="shared" si="26"/>
        <v>6.0377358490566035E-3</v>
      </c>
      <c r="F298" s="12">
        <f t="shared" si="27"/>
        <v>1.9679505201012091E-3</v>
      </c>
      <c r="G298" s="13">
        <f t="shared" si="28"/>
        <v>-0.6875</v>
      </c>
      <c r="H298" s="18">
        <f t="shared" si="29"/>
        <v>-4.1509433962264152E-3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5.6227157717177394E-5</v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3</v>
      </c>
      <c r="D300" s="10">
        <v>2</v>
      </c>
      <c r="E300" s="12">
        <f t="shared" si="26"/>
        <v>1.6172506738544473E-4</v>
      </c>
      <c r="F300" s="12">
        <f t="shared" si="27"/>
        <v>1.1245431543435479E-4</v>
      </c>
      <c r="G300" s="13">
        <f t="shared" si="28"/>
        <v>-0.33333333333333331</v>
      </c>
      <c r="H300" s="18">
        <f t="shared" si="29"/>
        <v>-5.3908355795148239E-5</v>
      </c>
    </row>
    <row r="301" spans="2:8" ht="15" x14ac:dyDescent="0.2">
      <c r="B301" s="3" t="s">
        <v>105</v>
      </c>
      <c r="C301" s="10">
        <v>751</v>
      </c>
      <c r="D301" s="10">
        <v>760</v>
      </c>
      <c r="E301" s="12">
        <f t="shared" si="26"/>
        <v>4.0485175202156332E-2</v>
      </c>
      <c r="F301" s="12">
        <f t="shared" si="27"/>
        <v>4.2732639865054822E-2</v>
      </c>
      <c r="G301" s="13">
        <f t="shared" si="28"/>
        <v>1.1984021304926764E-2</v>
      </c>
      <c r="H301" s="18">
        <f t="shared" si="29"/>
        <v>4.8517520215633417E-4</v>
      </c>
    </row>
    <row r="302" spans="2:8" ht="15" x14ac:dyDescent="0.2">
      <c r="B302" s="3" t="s">
        <v>109</v>
      </c>
      <c r="C302" s="10">
        <v>25</v>
      </c>
      <c r="D302" s="10">
        <v>14</v>
      </c>
      <c r="E302" s="12">
        <f t="shared" si="26"/>
        <v>1.3477088948787063E-3</v>
      </c>
      <c r="F302" s="12">
        <f t="shared" si="27"/>
        <v>7.8718020804048356E-4</v>
      </c>
      <c r="G302" s="13">
        <f t="shared" si="28"/>
        <v>-0.44</v>
      </c>
      <c r="H302" s="18">
        <f t="shared" si="29"/>
        <v>-5.9299191374663073E-4</v>
      </c>
    </row>
    <row r="303" spans="2:8" ht="15" x14ac:dyDescent="0.2">
      <c r="B303" s="3" t="s">
        <v>108</v>
      </c>
      <c r="C303" s="10">
        <v>8</v>
      </c>
      <c r="D303" s="10">
        <v>11</v>
      </c>
      <c r="E303" s="12">
        <f t="shared" si="26"/>
        <v>4.3126684636118597E-4</v>
      </c>
      <c r="F303" s="12">
        <f t="shared" si="27"/>
        <v>6.1849873488895133E-4</v>
      </c>
      <c r="G303" s="13">
        <f t="shared" si="28"/>
        <v>0.375</v>
      </c>
      <c r="H303" s="18">
        <f t="shared" si="29"/>
        <v>1.6172506738544473E-4</v>
      </c>
    </row>
    <row r="304" spans="2:8" ht="15" x14ac:dyDescent="0.2">
      <c r="B304" s="3" t="s">
        <v>107</v>
      </c>
      <c r="C304" s="10">
        <v>17</v>
      </c>
      <c r="D304" s="10">
        <v>14</v>
      </c>
      <c r="E304" s="12">
        <f t="shared" si="26"/>
        <v>9.1644204851752025E-4</v>
      </c>
      <c r="F304" s="12">
        <f t="shared" si="27"/>
        <v>7.8718020804048356E-4</v>
      </c>
      <c r="G304" s="13">
        <f t="shared" si="28"/>
        <v>-0.17647058823529413</v>
      </c>
      <c r="H304" s="18">
        <f t="shared" si="29"/>
        <v>-1.6172506738544476E-4</v>
      </c>
    </row>
    <row r="305" spans="2:8" ht="15" x14ac:dyDescent="0.2">
      <c r="B305" s="3" t="s">
        <v>351</v>
      </c>
      <c r="C305" s="10">
        <v>27</v>
      </c>
      <c r="D305" s="10">
        <v>7</v>
      </c>
      <c r="E305" s="12">
        <f t="shared" si="26"/>
        <v>1.4555256064690027E-3</v>
      </c>
      <c r="F305" s="12">
        <f t="shared" si="27"/>
        <v>3.9359010402024178E-4</v>
      </c>
      <c r="G305" s="13">
        <f t="shared" si="28"/>
        <v>-0.7407407407407407</v>
      </c>
      <c r="H305" s="18">
        <f t="shared" si="29"/>
        <v>-1.0781671159029648E-3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459</v>
      </c>
      <c r="D307" s="10">
        <v>879</v>
      </c>
      <c r="E307" s="12">
        <f t="shared" si="26"/>
        <v>2.4743935309973045E-2</v>
      </c>
      <c r="F307" s="12">
        <f t="shared" si="27"/>
        <v>4.9423671633398933E-2</v>
      </c>
      <c r="G307" s="13">
        <f t="shared" si="28"/>
        <v>0.91503267973856206</v>
      </c>
      <c r="H307" s="18">
        <f t="shared" si="29"/>
        <v>2.2641509433962263E-2</v>
      </c>
    </row>
    <row r="308" spans="2:8" ht="15" x14ac:dyDescent="0.2">
      <c r="B308" s="3" t="s">
        <v>99</v>
      </c>
      <c r="C308" s="10">
        <v>23</v>
      </c>
      <c r="D308" s="10">
        <v>28</v>
      </c>
      <c r="E308" s="12">
        <f t="shared" si="26"/>
        <v>1.2398921832884097E-3</v>
      </c>
      <c r="F308" s="12">
        <f t="shared" si="27"/>
        <v>1.5743604160809671E-3</v>
      </c>
      <c r="G308" s="13">
        <f t="shared" si="28"/>
        <v>0.21739130434782608</v>
      </c>
      <c r="H308" s="18">
        <f t="shared" si="29"/>
        <v>2.6954177897574121E-4</v>
      </c>
    </row>
    <row r="309" spans="2:8" ht="15" x14ac:dyDescent="0.2">
      <c r="B309" s="3" t="s">
        <v>96</v>
      </c>
      <c r="C309" s="10">
        <v>3</v>
      </c>
      <c r="D309" s="10">
        <v>17</v>
      </c>
      <c r="E309" s="12">
        <f t="shared" si="26"/>
        <v>1.6172506738544473E-4</v>
      </c>
      <c r="F309" s="12">
        <f t="shared" si="27"/>
        <v>9.5586168119201579E-4</v>
      </c>
      <c r="G309" s="13">
        <f t="shared" si="28"/>
        <v>4.666666666666667</v>
      </c>
      <c r="H309" s="18">
        <f t="shared" si="29"/>
        <v>7.5471698113207543E-4</v>
      </c>
    </row>
    <row r="310" spans="2:8" ht="15" x14ac:dyDescent="0.2">
      <c r="B310" s="3" t="s">
        <v>106</v>
      </c>
      <c r="C310" s="10">
        <v>127</v>
      </c>
      <c r="D310" s="10">
        <v>269</v>
      </c>
      <c r="E310" s="12">
        <f t="shared" si="26"/>
        <v>6.8463611859838278E-3</v>
      </c>
      <c r="F310" s="12">
        <f t="shared" si="27"/>
        <v>1.512510542592072E-2</v>
      </c>
      <c r="G310" s="13">
        <f t="shared" si="28"/>
        <v>1.1181102362204725</v>
      </c>
      <c r="H310" s="18">
        <f t="shared" si="29"/>
        <v>7.6549865229110512E-3</v>
      </c>
    </row>
    <row r="311" spans="2:8" ht="15" x14ac:dyDescent="0.2">
      <c r="B311" s="3" t="s">
        <v>102</v>
      </c>
      <c r="C311" s="10">
        <v>51</v>
      </c>
      <c r="D311" s="10">
        <v>76</v>
      </c>
      <c r="E311" s="12">
        <f t="shared" si="26"/>
        <v>2.7493261455525607E-3</v>
      </c>
      <c r="F311" s="12">
        <f t="shared" si="27"/>
        <v>4.2732639865054826E-3</v>
      </c>
      <c r="G311" s="13">
        <f t="shared" si="28"/>
        <v>0.49019607843137253</v>
      </c>
      <c r="H311" s="18">
        <f t="shared" si="29"/>
        <v>1.3477088948787063E-3</v>
      </c>
    </row>
    <row r="312" spans="2:8" ht="15" x14ac:dyDescent="0.2">
      <c r="B312" s="3" t="s">
        <v>97</v>
      </c>
      <c r="C312" s="10">
        <v>1</v>
      </c>
      <c r="D312" s="10">
        <v>4</v>
      </c>
      <c r="E312" s="12">
        <f t="shared" si="26"/>
        <v>5.3908355795148246E-5</v>
      </c>
      <c r="F312" s="12">
        <f t="shared" si="27"/>
        <v>2.2490863086870958E-4</v>
      </c>
      <c r="G312" s="13">
        <f t="shared" si="28"/>
        <v>3</v>
      </c>
      <c r="H312" s="18">
        <f t="shared" si="29"/>
        <v>1.6172506738544473E-4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5.6227157717177394E-5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2698</v>
      </c>
      <c r="D314" s="10">
        <v>3788</v>
      </c>
      <c r="E314" s="12">
        <f t="shared" si="26"/>
        <v>0.14544474393530998</v>
      </c>
      <c r="F314" s="12">
        <f t="shared" si="27"/>
        <v>0.21298847343266797</v>
      </c>
      <c r="G314" s="13">
        <f t="shared" si="28"/>
        <v>0.40400296515937734</v>
      </c>
      <c r="H314" s="18">
        <f t="shared" si="29"/>
        <v>5.87601078167116E-2</v>
      </c>
    </row>
    <row r="315" spans="2:8" ht="15" x14ac:dyDescent="0.2">
      <c r="B315" s="3" t="s">
        <v>354</v>
      </c>
      <c r="C315" s="10">
        <v>37</v>
      </c>
      <c r="D315" s="10">
        <v>41</v>
      </c>
      <c r="E315" s="12">
        <f t="shared" si="26"/>
        <v>1.9946091644204851E-3</v>
      </c>
      <c r="F315" s="12">
        <f t="shared" si="27"/>
        <v>2.3053134664042731E-3</v>
      </c>
      <c r="G315" s="13">
        <f t="shared" si="28"/>
        <v>0.10810810810810811</v>
      </c>
      <c r="H315" s="18">
        <f t="shared" si="29"/>
        <v>2.1563342318059299E-4</v>
      </c>
    </row>
    <row r="316" spans="2:8" ht="15" x14ac:dyDescent="0.2">
      <c r="B316" s="3" t="s">
        <v>101</v>
      </c>
      <c r="C316" s="10">
        <v>0</v>
      </c>
      <c r="D316" s="10">
        <v>1</v>
      </c>
      <c r="E316" s="12" t="str">
        <f t="shared" si="26"/>
        <v/>
      </c>
      <c r="F316" s="12">
        <f t="shared" si="27"/>
        <v>5.6227157717177394E-5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84</v>
      </c>
      <c r="D317" s="10">
        <v>206</v>
      </c>
      <c r="E317" s="12">
        <f t="shared" si="26"/>
        <v>4.528301886792453E-3</v>
      </c>
      <c r="F317" s="12">
        <f t="shared" si="27"/>
        <v>1.1582794489738544E-2</v>
      </c>
      <c r="G317" s="13">
        <f t="shared" si="28"/>
        <v>1.4523809523809523</v>
      </c>
      <c r="H317" s="18">
        <f t="shared" si="29"/>
        <v>6.5768194070080863E-3</v>
      </c>
    </row>
    <row r="318" spans="2:8" ht="15" x14ac:dyDescent="0.2">
      <c r="B318" s="3" t="s">
        <v>355</v>
      </c>
      <c r="C318" s="10">
        <v>160</v>
      </c>
      <c r="D318" s="10">
        <v>757</v>
      </c>
      <c r="E318" s="12">
        <f t="shared" si="26"/>
        <v>8.6253369272237205E-3</v>
      </c>
      <c r="F318" s="12">
        <f t="shared" si="27"/>
        <v>4.2563958391903287E-2</v>
      </c>
      <c r="G318" s="13">
        <f t="shared" si="28"/>
        <v>3.7312500000000002</v>
      </c>
      <c r="H318" s="18">
        <f t="shared" si="29"/>
        <v>3.2183288409703512E-2</v>
      </c>
    </row>
    <row r="319" spans="2:8" ht="15" x14ac:dyDescent="0.2">
      <c r="B319" s="3" t="s">
        <v>115</v>
      </c>
      <c r="C319" s="10">
        <v>16</v>
      </c>
      <c r="D319" s="10">
        <v>90</v>
      </c>
      <c r="E319" s="12">
        <f t="shared" si="26"/>
        <v>8.6253369272237194E-4</v>
      </c>
      <c r="F319" s="12">
        <f t="shared" si="27"/>
        <v>5.060444194545966E-3</v>
      </c>
      <c r="G319" s="13">
        <f t="shared" si="28"/>
        <v>4.625</v>
      </c>
      <c r="H319" s="18">
        <f t="shared" si="29"/>
        <v>3.9892183288409702E-3</v>
      </c>
    </row>
    <row r="320" spans="2:8" ht="15" x14ac:dyDescent="0.2">
      <c r="B320" s="3" t="s">
        <v>114</v>
      </c>
      <c r="C320" s="10">
        <v>4</v>
      </c>
      <c r="D320" s="10">
        <v>3</v>
      </c>
      <c r="E320" s="12">
        <f t="shared" si="26"/>
        <v>2.1563342318059299E-4</v>
      </c>
      <c r="F320" s="12">
        <f t="shared" si="27"/>
        <v>1.686814731515322E-4</v>
      </c>
      <c r="G320" s="13">
        <f t="shared" si="28"/>
        <v>-0.25</v>
      </c>
      <c r="H320" s="18">
        <f t="shared" si="29"/>
        <v>-5.3908355795148246E-5</v>
      </c>
    </row>
    <row r="321" spans="2:8" ht="15" x14ac:dyDescent="0.2">
      <c r="B321" s="3" t="s">
        <v>98</v>
      </c>
      <c r="C321" s="10">
        <v>2</v>
      </c>
      <c r="D321" s="10">
        <v>1</v>
      </c>
      <c r="E321" s="12">
        <f t="shared" si="26"/>
        <v>1.0781671159029649E-4</v>
      </c>
      <c r="F321" s="12">
        <f t="shared" si="27"/>
        <v>5.6227157717177394E-5</v>
      </c>
      <c r="G321" s="13">
        <f t="shared" si="28"/>
        <v>-0.5</v>
      </c>
      <c r="H321" s="18">
        <f t="shared" si="29"/>
        <v>-5.3908355795148246E-5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4</v>
      </c>
      <c r="D323" s="10">
        <v>8</v>
      </c>
      <c r="E323" s="12">
        <f t="shared" si="26"/>
        <v>2.1563342318059299E-4</v>
      </c>
      <c r="F323" s="12">
        <f t="shared" si="27"/>
        <v>4.4981726173741915E-4</v>
      </c>
      <c r="G323" s="13">
        <f t="shared" si="28"/>
        <v>1</v>
      </c>
      <c r="H323" s="18">
        <f t="shared" si="29"/>
        <v>2.1563342318059299E-4</v>
      </c>
    </row>
    <row r="324" spans="2:8" ht="15" x14ac:dyDescent="0.2">
      <c r="B324" s="3" t="s">
        <v>473</v>
      </c>
      <c r="C324" s="10">
        <v>4</v>
      </c>
      <c r="D324" s="10">
        <v>7</v>
      </c>
      <c r="E324" s="12">
        <f t="shared" si="26"/>
        <v>2.1563342318059299E-4</v>
      </c>
      <c r="F324" s="12">
        <f t="shared" si="27"/>
        <v>3.9359010402024178E-4</v>
      </c>
      <c r="G324" s="13">
        <f t="shared" si="28"/>
        <v>0.75</v>
      </c>
      <c r="H324" s="18">
        <f t="shared" si="29"/>
        <v>1.6172506738544473E-4</v>
      </c>
    </row>
    <row r="325" spans="2:8" ht="15" x14ac:dyDescent="0.2">
      <c r="B325" s="3" t="s">
        <v>474</v>
      </c>
      <c r="C325" s="10">
        <v>1</v>
      </c>
      <c r="D325" s="10">
        <v>1</v>
      </c>
      <c r="E325" s="12">
        <f t="shared" si="26"/>
        <v>5.3908355795148246E-5</v>
      </c>
      <c r="F325" s="12">
        <f t="shared" si="27"/>
        <v>5.6227157717177394E-5</v>
      </c>
      <c r="G325" s="13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260</v>
      </c>
      <c r="D326" s="10">
        <v>227</v>
      </c>
      <c r="E326" s="12">
        <f t="shared" si="26"/>
        <v>1.4016172506738544E-2</v>
      </c>
      <c r="F326" s="12">
        <f t="shared" si="27"/>
        <v>1.2763564801799269E-2</v>
      </c>
      <c r="G326" s="13">
        <f t="shared" si="28"/>
        <v>-0.12692307692307692</v>
      </c>
      <c r="H326" s="18">
        <f t="shared" si="29"/>
        <v>-1.7789757412398921E-3</v>
      </c>
    </row>
    <row r="327" spans="2:8" ht="15" x14ac:dyDescent="0.2">
      <c r="B327" s="3" t="s">
        <v>358</v>
      </c>
      <c r="C327" s="10">
        <v>19</v>
      </c>
      <c r="D327" s="10">
        <v>28</v>
      </c>
      <c r="E327" s="12">
        <f t="shared" si="26"/>
        <v>1.0242587601078166E-3</v>
      </c>
      <c r="F327" s="12">
        <f t="shared" si="27"/>
        <v>1.5743604160809671E-3</v>
      </c>
      <c r="G327" s="13">
        <f t="shared" si="28"/>
        <v>0.47368421052631576</v>
      </c>
      <c r="H327" s="18">
        <f t="shared" si="29"/>
        <v>4.8517520215633417E-4</v>
      </c>
    </row>
    <row r="328" spans="2:8" ht="15" x14ac:dyDescent="0.2">
      <c r="B328" s="3" t="s">
        <v>116</v>
      </c>
      <c r="C328" s="10">
        <v>8</v>
      </c>
      <c r="D328" s="10">
        <v>8</v>
      </c>
      <c r="E328" s="12">
        <f t="shared" si="26"/>
        <v>4.3126684636118597E-4</v>
      </c>
      <c r="F328" s="12">
        <f t="shared" si="27"/>
        <v>4.4981726173741915E-4</v>
      </c>
      <c r="G328" s="13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3</v>
      </c>
      <c r="D329" s="10">
        <v>45</v>
      </c>
      <c r="E329" s="12">
        <f t="shared" si="26"/>
        <v>1.6172506738544473E-4</v>
      </c>
      <c r="F329" s="12">
        <f t="shared" si="27"/>
        <v>2.530222097272983E-3</v>
      </c>
      <c r="G329" s="13">
        <f t="shared" si="28"/>
        <v>14</v>
      </c>
      <c r="H329" s="18">
        <f t="shared" si="29"/>
        <v>2.2641509433962261E-3</v>
      </c>
    </row>
    <row r="330" spans="2:8" ht="15" x14ac:dyDescent="0.2">
      <c r="B330" s="3" t="s">
        <v>360</v>
      </c>
      <c r="C330" s="10">
        <v>116</v>
      </c>
      <c r="D330" s="10">
        <v>107</v>
      </c>
      <c r="E330" s="12">
        <f t="shared" si="26"/>
        <v>6.2533692722371971E-3</v>
      </c>
      <c r="F330" s="12">
        <f t="shared" si="27"/>
        <v>6.0163058757379817E-3</v>
      </c>
      <c r="G330" s="13">
        <f t="shared" si="28"/>
        <v>-7.7586206896551727E-2</v>
      </c>
      <c r="H330" s="18">
        <f t="shared" si="29"/>
        <v>-4.8517520215633428E-4</v>
      </c>
    </row>
    <row r="331" spans="2:8" ht="15" x14ac:dyDescent="0.2">
      <c r="B331" s="3" t="s">
        <v>117</v>
      </c>
      <c r="C331" s="10">
        <v>2</v>
      </c>
      <c r="D331" s="10">
        <v>2</v>
      </c>
      <c r="E331" s="12">
        <f t="shared" si="26"/>
        <v>1.0781671159029649E-4</v>
      </c>
      <c r="F331" s="12">
        <f t="shared" si="27"/>
        <v>1.1245431543435479E-4</v>
      </c>
      <c r="G331" s="13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2453</v>
      </c>
      <c r="D332" s="10">
        <v>1915</v>
      </c>
      <c r="E332" s="12">
        <f t="shared" si="26"/>
        <v>0.13223719676549867</v>
      </c>
      <c r="F332" s="12">
        <f t="shared" si="27"/>
        <v>0.10767500702839472</v>
      </c>
      <c r="G332" s="13">
        <f t="shared" si="28"/>
        <v>-0.21932327761924175</v>
      </c>
      <c r="H332" s="18">
        <f t="shared" si="29"/>
        <v>-2.9002695417789763E-2</v>
      </c>
    </row>
    <row r="333" spans="2:8" ht="15" x14ac:dyDescent="0.2">
      <c r="B333" s="3" t="s">
        <v>130</v>
      </c>
      <c r="C333" s="10">
        <v>3500</v>
      </c>
      <c r="D333" s="10">
        <v>761</v>
      </c>
      <c r="E333" s="12">
        <f t="shared" si="26"/>
        <v>0.18867924528301888</v>
      </c>
      <c r="F333" s="12">
        <f t="shared" si="27"/>
        <v>4.2788867022772001E-2</v>
      </c>
      <c r="G333" s="13">
        <f t="shared" si="28"/>
        <v>-0.78257142857142858</v>
      </c>
      <c r="H333" s="18">
        <f t="shared" si="29"/>
        <v>-0.14765498652291106</v>
      </c>
    </row>
    <row r="334" spans="2:8" ht="15" x14ac:dyDescent="0.2">
      <c r="B334" s="3" t="s">
        <v>119</v>
      </c>
      <c r="C334" s="10">
        <v>280</v>
      </c>
      <c r="D334" s="10">
        <v>423</v>
      </c>
      <c r="E334" s="12">
        <f t="shared" si="26"/>
        <v>1.509433962264151E-2</v>
      </c>
      <c r="F334" s="12">
        <f t="shared" si="27"/>
        <v>2.3784087714366037E-2</v>
      </c>
      <c r="G334" s="13">
        <f t="shared" si="28"/>
        <v>0.51071428571428568</v>
      </c>
      <c r="H334" s="18">
        <f t="shared" si="29"/>
        <v>7.7088948787061989E-3</v>
      </c>
    </row>
    <row r="335" spans="2:8" ht="15" x14ac:dyDescent="0.2">
      <c r="B335" s="3" t="s">
        <v>128</v>
      </c>
      <c r="C335" s="10">
        <v>325</v>
      </c>
      <c r="D335" s="10">
        <v>221</v>
      </c>
      <c r="E335" s="12">
        <f t="shared" si="26"/>
        <v>1.7520215633423181E-2</v>
      </c>
      <c r="F335" s="12">
        <f t="shared" si="27"/>
        <v>1.2426201855496205E-2</v>
      </c>
      <c r="G335" s="13">
        <f t="shared" si="28"/>
        <v>-0.32</v>
      </c>
      <c r="H335" s="18">
        <f t="shared" si="29"/>
        <v>-5.6064690026954179E-3</v>
      </c>
    </row>
    <row r="336" spans="2:8" ht="15" x14ac:dyDescent="0.2">
      <c r="B336" s="3" t="s">
        <v>132</v>
      </c>
      <c r="C336" s="10">
        <v>2</v>
      </c>
      <c r="D336" s="10">
        <v>2</v>
      </c>
      <c r="E336" s="12">
        <f t="shared" si="26"/>
        <v>1.0781671159029649E-4</v>
      </c>
      <c r="F336" s="12">
        <f t="shared" si="27"/>
        <v>1.1245431543435479E-4</v>
      </c>
      <c r="G336" s="13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15</v>
      </c>
      <c r="D337" s="10">
        <v>14</v>
      </c>
      <c r="E337" s="12">
        <f t="shared" si="26"/>
        <v>8.0862533692722374E-4</v>
      </c>
      <c r="F337" s="12">
        <f t="shared" si="27"/>
        <v>7.8718020804048356E-4</v>
      </c>
      <c r="G337" s="13">
        <f t="shared" si="28"/>
        <v>-6.6666666666666666E-2</v>
      </c>
      <c r="H337" s="18">
        <f t="shared" si="29"/>
        <v>-5.3908355795148246E-5</v>
      </c>
    </row>
    <row r="338" spans="2:8" ht="30" x14ac:dyDescent="0.2">
      <c r="B338" s="3" t="s">
        <v>362</v>
      </c>
      <c r="C338" s="10">
        <v>2</v>
      </c>
      <c r="D338" s="10">
        <v>4</v>
      </c>
      <c r="E338" s="12">
        <f t="shared" si="26"/>
        <v>1.0781671159029649E-4</v>
      </c>
      <c r="F338" s="12">
        <f t="shared" si="27"/>
        <v>2.2490863086870958E-4</v>
      </c>
      <c r="G338" s="13">
        <f t="shared" si="28"/>
        <v>1</v>
      </c>
      <c r="H338" s="18">
        <f t="shared" si="29"/>
        <v>1.0781671159029649E-4</v>
      </c>
    </row>
    <row r="339" spans="2:8" ht="15" x14ac:dyDescent="0.2">
      <c r="B339" s="3" t="s">
        <v>363</v>
      </c>
      <c r="C339" s="10">
        <v>21</v>
      </c>
      <c r="D339" s="10">
        <v>7</v>
      </c>
      <c r="E339" s="12">
        <f t="shared" si="26"/>
        <v>1.1320754716981133E-3</v>
      </c>
      <c r="F339" s="12">
        <f t="shared" si="27"/>
        <v>3.9359010402024178E-4</v>
      </c>
      <c r="G339" s="13">
        <f t="shared" si="28"/>
        <v>-0.66666666666666663</v>
      </c>
      <c r="H339" s="18">
        <f t="shared" si="29"/>
        <v>-7.5471698113207543E-4</v>
      </c>
    </row>
    <row r="340" spans="2:8" ht="15" x14ac:dyDescent="0.2">
      <c r="B340" s="3" t="s">
        <v>364</v>
      </c>
      <c r="C340" s="10">
        <v>5</v>
      </c>
      <c r="D340" s="10">
        <v>22</v>
      </c>
      <c r="E340" s="12">
        <f t="shared" si="26"/>
        <v>2.6954177897574127E-4</v>
      </c>
      <c r="F340" s="12">
        <f t="shared" si="27"/>
        <v>1.2369974697779027E-3</v>
      </c>
      <c r="G340" s="13">
        <f t="shared" si="28"/>
        <v>3.4</v>
      </c>
      <c r="H340" s="18">
        <f t="shared" si="29"/>
        <v>9.1644204851752025E-4</v>
      </c>
    </row>
    <row r="341" spans="2:8" ht="15" x14ac:dyDescent="0.2">
      <c r="B341" s="3" t="s">
        <v>118</v>
      </c>
      <c r="C341" s="10">
        <v>31</v>
      </c>
      <c r="D341" s="10">
        <v>15</v>
      </c>
      <c r="E341" s="12">
        <f t="shared" si="26"/>
        <v>1.6711590296495957E-3</v>
      </c>
      <c r="F341" s="12">
        <f t="shared" si="27"/>
        <v>8.4340736575766093E-4</v>
      </c>
      <c r="G341" s="13">
        <f t="shared" si="28"/>
        <v>-0.5161290322580645</v>
      </c>
      <c r="H341" s="18">
        <f t="shared" si="29"/>
        <v>-8.6253369272237194E-4</v>
      </c>
    </row>
    <row r="342" spans="2:8" ht="15" x14ac:dyDescent="0.2">
      <c r="B342" s="3" t="s">
        <v>365</v>
      </c>
      <c r="C342" s="10">
        <v>1</v>
      </c>
      <c r="D342" s="10">
        <v>2</v>
      </c>
      <c r="E342" s="12">
        <f t="shared" si="26"/>
        <v>5.3908355795148246E-5</v>
      </c>
      <c r="F342" s="12">
        <f t="shared" si="27"/>
        <v>1.1245431543435479E-4</v>
      </c>
      <c r="G342" s="13">
        <f t="shared" si="28"/>
        <v>1</v>
      </c>
      <c r="H342" s="18">
        <f t="shared" si="29"/>
        <v>5.3908355795148246E-5</v>
      </c>
    </row>
    <row r="343" spans="2:8" ht="15" x14ac:dyDescent="0.2">
      <c r="B343" s="3" t="s">
        <v>129</v>
      </c>
      <c r="C343" s="10">
        <v>26</v>
      </c>
      <c r="D343" s="10">
        <v>23</v>
      </c>
      <c r="E343" s="12">
        <f t="shared" si="26"/>
        <v>1.4016172506738545E-3</v>
      </c>
      <c r="F343" s="12">
        <f t="shared" si="27"/>
        <v>1.2932246274950801E-3</v>
      </c>
      <c r="G343" s="13">
        <f t="shared" si="28"/>
        <v>-0.11538461538461539</v>
      </c>
      <c r="H343" s="18">
        <f t="shared" si="29"/>
        <v>-1.6172506738544476E-4</v>
      </c>
    </row>
    <row r="344" spans="2:8" ht="15" x14ac:dyDescent="0.2">
      <c r="B344" s="3" t="s">
        <v>131</v>
      </c>
      <c r="C344" s="10">
        <v>202</v>
      </c>
      <c r="D344" s="10">
        <v>119</v>
      </c>
      <c r="E344" s="12">
        <f t="shared" si="26"/>
        <v>1.0889487870619946E-2</v>
      </c>
      <c r="F344" s="12">
        <f t="shared" si="27"/>
        <v>6.6910317683441106E-3</v>
      </c>
      <c r="G344" s="13">
        <f t="shared" si="28"/>
        <v>-0.41089108910891087</v>
      </c>
      <c r="H344" s="18">
        <f t="shared" si="29"/>
        <v>-4.4743935309973044E-3</v>
      </c>
    </row>
    <row r="345" spans="2:8" ht="15" x14ac:dyDescent="0.2">
      <c r="B345" s="3" t="s">
        <v>366</v>
      </c>
      <c r="C345" s="10">
        <v>194</v>
      </c>
      <c r="D345" s="10">
        <v>209</v>
      </c>
      <c r="E345" s="12">
        <f t="shared" si="26"/>
        <v>1.045822102425876E-2</v>
      </c>
      <c r="F345" s="12">
        <f t="shared" si="27"/>
        <v>1.1751475962890076E-2</v>
      </c>
      <c r="G345" s="13">
        <f t="shared" si="28"/>
        <v>7.7319587628865982E-2</v>
      </c>
      <c r="H345" s="18">
        <f t="shared" si="29"/>
        <v>8.0862533692722374E-4</v>
      </c>
    </row>
    <row r="346" spans="2:8" ht="15" x14ac:dyDescent="0.2">
      <c r="B346" s="3" t="s">
        <v>122</v>
      </c>
      <c r="C346" s="10">
        <v>14</v>
      </c>
      <c r="D346" s="10">
        <v>20</v>
      </c>
      <c r="E346" s="12">
        <f t="shared" si="26"/>
        <v>7.5471698113207543E-4</v>
      </c>
      <c r="F346" s="12">
        <f t="shared" si="27"/>
        <v>1.1245431543435479E-3</v>
      </c>
      <c r="G346" s="13">
        <f t="shared" si="28"/>
        <v>0.42857142857142855</v>
      </c>
      <c r="H346" s="18">
        <f t="shared" si="29"/>
        <v>3.2345013477088946E-4</v>
      </c>
    </row>
    <row r="347" spans="2:8" ht="15" x14ac:dyDescent="0.2">
      <c r="B347" s="3" t="s">
        <v>121</v>
      </c>
      <c r="C347" s="10">
        <v>37</v>
      </c>
      <c r="D347" s="10">
        <v>60</v>
      </c>
      <c r="E347" s="12">
        <f t="shared" si="26"/>
        <v>1.9946091644204851E-3</v>
      </c>
      <c r="F347" s="12">
        <f t="shared" si="27"/>
        <v>3.3736294630306437E-3</v>
      </c>
      <c r="G347" s="13">
        <f t="shared" si="28"/>
        <v>0.6216216216216216</v>
      </c>
      <c r="H347" s="18">
        <f t="shared" si="29"/>
        <v>1.2398921832884097E-3</v>
      </c>
    </row>
    <row r="348" spans="2:8" ht="15" x14ac:dyDescent="0.2">
      <c r="B348" s="3" t="s">
        <v>367</v>
      </c>
      <c r="C348" s="10">
        <v>2</v>
      </c>
      <c r="D348" s="10">
        <v>2</v>
      </c>
      <c r="E348" s="12">
        <f t="shared" si="26"/>
        <v>1.0781671159029649E-4</v>
      </c>
      <c r="F348" s="12">
        <f t="shared" si="27"/>
        <v>1.1245431543435479E-4</v>
      </c>
      <c r="G348" s="13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1</v>
      </c>
      <c r="D349" s="10">
        <v>2</v>
      </c>
      <c r="E349" s="12">
        <f t="shared" si="26"/>
        <v>5.3908355795148246E-5</v>
      </c>
      <c r="F349" s="12">
        <f t="shared" si="27"/>
        <v>1.1245431543435479E-4</v>
      </c>
      <c r="G349" s="13">
        <f t="shared" si="28"/>
        <v>1</v>
      </c>
      <c r="H349" s="18">
        <f t="shared" si="29"/>
        <v>5.3908355795148246E-5</v>
      </c>
    </row>
    <row r="350" spans="2:8" ht="15" x14ac:dyDescent="0.2">
      <c r="B350" s="3" t="s">
        <v>369</v>
      </c>
      <c r="C350" s="10">
        <v>6</v>
      </c>
      <c r="D350" s="10">
        <v>67</v>
      </c>
      <c r="E350" s="12">
        <f t="shared" si="26"/>
        <v>3.2345013477088946E-4</v>
      </c>
      <c r="F350" s="12">
        <f t="shared" si="27"/>
        <v>3.7672195670508855E-3</v>
      </c>
      <c r="G350" s="13">
        <f t="shared" si="28"/>
        <v>10.166666666666666</v>
      </c>
      <c r="H350" s="18">
        <f t="shared" si="29"/>
        <v>3.2884097035040427E-3</v>
      </c>
    </row>
    <row r="351" spans="2:8" ht="15" x14ac:dyDescent="0.2">
      <c r="B351" s="3" t="s">
        <v>120</v>
      </c>
      <c r="C351" s="10">
        <v>2</v>
      </c>
      <c r="D351" s="10">
        <v>0</v>
      </c>
      <c r="E351" s="12">
        <f t="shared" si="26"/>
        <v>1.0781671159029649E-4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7</v>
      </c>
      <c r="E352" s="12" t="str">
        <f t="shared" si="26"/>
        <v/>
      </c>
      <c r="F352" s="12">
        <f t="shared" si="27"/>
        <v>3.9359010402024178E-4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11</v>
      </c>
      <c r="D353" s="10">
        <v>14</v>
      </c>
      <c r="E353" s="12">
        <f t="shared" si="26"/>
        <v>5.9299191374663073E-4</v>
      </c>
      <c r="F353" s="12">
        <f t="shared" si="27"/>
        <v>7.8718020804048356E-4</v>
      </c>
      <c r="G353" s="13">
        <f t="shared" si="28"/>
        <v>0.27272727272727271</v>
      </c>
      <c r="H353" s="18">
        <f t="shared" si="29"/>
        <v>1.6172506738544473E-4</v>
      </c>
    </row>
    <row r="354" spans="2:8" ht="15" x14ac:dyDescent="0.2">
      <c r="B354" s="3" t="s">
        <v>124</v>
      </c>
      <c r="C354" s="10">
        <v>302</v>
      </c>
      <c r="D354" s="10">
        <v>494</v>
      </c>
      <c r="E354" s="12">
        <f t="shared" si="26"/>
        <v>1.6280323450134773E-2</v>
      </c>
      <c r="F354" s="12">
        <f t="shared" si="27"/>
        <v>2.7776215912285632E-2</v>
      </c>
      <c r="G354" s="13">
        <f t="shared" si="28"/>
        <v>0.63576158940397354</v>
      </c>
      <c r="H354" s="18">
        <f t="shared" si="29"/>
        <v>1.0350404312668465E-2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43</v>
      </c>
      <c r="D356" s="10">
        <v>17</v>
      </c>
      <c r="E356" s="12">
        <f t="shared" si="26"/>
        <v>2.3180592991913747E-3</v>
      </c>
      <c r="F356" s="12">
        <f t="shared" si="27"/>
        <v>9.5586168119201579E-4</v>
      </c>
      <c r="G356" s="13">
        <f t="shared" si="28"/>
        <v>-0.60465116279069764</v>
      </c>
      <c r="H356" s="18">
        <f t="shared" si="29"/>
        <v>-1.4016172506738545E-3</v>
      </c>
    </row>
    <row r="357" spans="2:8" ht="15" x14ac:dyDescent="0.2">
      <c r="B357" s="3" t="s">
        <v>372</v>
      </c>
      <c r="C357" s="10">
        <v>208</v>
      </c>
      <c r="D357" s="10">
        <v>147</v>
      </c>
      <c r="E357" s="12">
        <f t="shared" si="26"/>
        <v>1.1212938005390836E-2</v>
      </c>
      <c r="F357" s="12">
        <f t="shared" si="27"/>
        <v>8.2653921844250775E-3</v>
      </c>
      <c r="G357" s="13">
        <f t="shared" si="28"/>
        <v>-0.29326923076923078</v>
      </c>
      <c r="H357" s="18">
        <f t="shared" si="29"/>
        <v>-3.2884097035040432E-3</v>
      </c>
    </row>
    <row r="358" spans="2:8" ht="15" x14ac:dyDescent="0.2">
      <c r="B358" s="3" t="s">
        <v>127</v>
      </c>
      <c r="C358" s="10">
        <v>300</v>
      </c>
      <c r="D358" s="10">
        <v>728</v>
      </c>
      <c r="E358" s="12">
        <f t="shared" si="26"/>
        <v>1.6172506738544475E-2</v>
      </c>
      <c r="F358" s="12">
        <f t="shared" si="27"/>
        <v>4.0933370818105143E-2</v>
      </c>
      <c r="G358" s="13">
        <f t="shared" si="28"/>
        <v>1.4266666666666667</v>
      </c>
      <c r="H358" s="18">
        <f t="shared" si="29"/>
        <v>2.3072776280323452E-2</v>
      </c>
    </row>
    <row r="359" spans="2:8" ht="15" x14ac:dyDescent="0.2">
      <c r="B359" s="3" t="s">
        <v>123</v>
      </c>
      <c r="C359" s="10">
        <v>7</v>
      </c>
      <c r="D359" s="10">
        <v>13</v>
      </c>
      <c r="E359" s="12">
        <f t="shared" si="26"/>
        <v>3.7735849056603772E-4</v>
      </c>
      <c r="F359" s="12">
        <f t="shared" si="27"/>
        <v>7.3095305032330618E-4</v>
      </c>
      <c r="G359" s="13">
        <f t="shared" si="28"/>
        <v>0.8571428571428571</v>
      </c>
      <c r="H359" s="18">
        <f t="shared" si="29"/>
        <v>3.2345013477088946E-4</v>
      </c>
    </row>
    <row r="360" spans="2:8" ht="15" x14ac:dyDescent="0.2">
      <c r="B360" s="3" t="s">
        <v>373</v>
      </c>
      <c r="C360" s="10">
        <v>0</v>
      </c>
      <c r="D360" s="10">
        <v>2</v>
      </c>
      <c r="E360" s="12" t="str">
        <f t="shared" ref="E360:E423" si="30">+IF(C360=0,"",C360/C$294)</f>
        <v/>
      </c>
      <c r="F360" s="12">
        <f t="shared" ref="F360:F423" si="31">+IF(D360=0,"",D360/D$294)</f>
        <v>1.1245431543435479E-4</v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5.3908355795148246E-5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7</v>
      </c>
      <c r="D362" s="10">
        <v>9</v>
      </c>
      <c r="E362" s="12">
        <f t="shared" si="30"/>
        <v>3.7735849056603772E-4</v>
      </c>
      <c r="F362" s="12">
        <f t="shared" si="31"/>
        <v>5.0604441945459658E-4</v>
      </c>
      <c r="G362" s="13">
        <f t="shared" si="32"/>
        <v>0.2857142857142857</v>
      </c>
      <c r="H362" s="18">
        <f t="shared" si="33"/>
        <v>1.0781671159029648E-4</v>
      </c>
    </row>
    <row r="363" spans="2:8" ht="15" x14ac:dyDescent="0.2">
      <c r="B363" s="3" t="s">
        <v>376</v>
      </c>
      <c r="C363" s="10">
        <v>25</v>
      </c>
      <c r="D363" s="10">
        <v>45</v>
      </c>
      <c r="E363" s="12">
        <f t="shared" si="30"/>
        <v>1.3477088948787063E-3</v>
      </c>
      <c r="F363" s="12">
        <f t="shared" si="31"/>
        <v>2.530222097272983E-3</v>
      </c>
      <c r="G363" s="13">
        <f t="shared" si="32"/>
        <v>0.8</v>
      </c>
      <c r="H363" s="18">
        <f t="shared" si="33"/>
        <v>1.0781671159029651E-3</v>
      </c>
    </row>
    <row r="364" spans="2:8" ht="15" x14ac:dyDescent="0.2">
      <c r="B364" s="3" t="s">
        <v>377</v>
      </c>
      <c r="C364" s="10">
        <v>532</v>
      </c>
      <c r="D364" s="10">
        <v>134</v>
      </c>
      <c r="E364" s="12">
        <f t="shared" si="30"/>
        <v>2.8679245283018868E-2</v>
      </c>
      <c r="F364" s="12">
        <f t="shared" si="31"/>
        <v>7.5344391341017709E-3</v>
      </c>
      <c r="G364" s="13">
        <f t="shared" si="32"/>
        <v>-0.74812030075187974</v>
      </c>
      <c r="H364" s="18">
        <f t="shared" si="33"/>
        <v>-2.1455525606469003E-2</v>
      </c>
    </row>
    <row r="365" spans="2:8" ht="30" x14ac:dyDescent="0.2">
      <c r="B365" s="3" t="s">
        <v>378</v>
      </c>
      <c r="C365" s="10">
        <v>3</v>
      </c>
      <c r="D365" s="10">
        <v>7</v>
      </c>
      <c r="E365" s="12">
        <f t="shared" si="30"/>
        <v>1.6172506738544473E-4</v>
      </c>
      <c r="F365" s="12">
        <f t="shared" si="31"/>
        <v>3.9359010402024178E-4</v>
      </c>
      <c r="G365" s="13">
        <f t="shared" si="32"/>
        <v>1.3333333333333333</v>
      </c>
      <c r="H365" s="18">
        <f t="shared" si="33"/>
        <v>2.1563342318059296E-4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3</v>
      </c>
      <c r="D367" s="10">
        <v>2</v>
      </c>
      <c r="E367" s="12">
        <f t="shared" si="30"/>
        <v>1.6172506738544473E-4</v>
      </c>
      <c r="F367" s="12">
        <f t="shared" si="31"/>
        <v>1.1245431543435479E-4</v>
      </c>
      <c r="G367" s="13">
        <f t="shared" si="32"/>
        <v>-0.33333333333333331</v>
      </c>
      <c r="H367" s="18">
        <f t="shared" si="33"/>
        <v>-5.3908355795148239E-5</v>
      </c>
    </row>
    <row r="368" spans="2:8" ht="15" x14ac:dyDescent="0.2">
      <c r="B368" s="3" t="s">
        <v>380</v>
      </c>
      <c r="C368" s="10">
        <v>49</v>
      </c>
      <c r="D368" s="10">
        <v>6</v>
      </c>
      <c r="E368" s="12">
        <f t="shared" si="30"/>
        <v>2.6415094339622643E-3</v>
      </c>
      <c r="F368" s="12">
        <f t="shared" si="31"/>
        <v>3.3736294630306441E-4</v>
      </c>
      <c r="G368" s="13">
        <f t="shared" si="32"/>
        <v>-0.87755102040816324</v>
      </c>
      <c r="H368" s="18">
        <f t="shared" si="33"/>
        <v>-2.3180592991913747E-3</v>
      </c>
    </row>
    <row r="369" spans="2:8" ht="15" x14ac:dyDescent="0.2">
      <c r="B369" s="3" t="s">
        <v>381</v>
      </c>
      <c r="C369" s="10">
        <v>44</v>
      </c>
      <c r="D369" s="10">
        <v>120</v>
      </c>
      <c r="E369" s="12">
        <f t="shared" si="30"/>
        <v>2.3719676549865229E-3</v>
      </c>
      <c r="F369" s="12">
        <f t="shared" si="31"/>
        <v>6.7472589260612875E-3</v>
      </c>
      <c r="G369" s="13">
        <f t="shared" si="32"/>
        <v>1.7272727272727273</v>
      </c>
      <c r="H369" s="18">
        <f t="shared" si="33"/>
        <v>4.0970350404312666E-3</v>
      </c>
    </row>
    <row r="370" spans="2:8" ht="15" x14ac:dyDescent="0.2">
      <c r="B370" s="3" t="s">
        <v>135</v>
      </c>
      <c r="C370" s="10">
        <v>72</v>
      </c>
      <c r="D370" s="10">
        <v>31</v>
      </c>
      <c r="E370" s="12">
        <f t="shared" si="30"/>
        <v>3.8814016172506738E-3</v>
      </c>
      <c r="F370" s="12">
        <f t="shared" si="31"/>
        <v>1.7430418892324993E-3</v>
      </c>
      <c r="G370" s="13">
        <f t="shared" si="32"/>
        <v>-0.56944444444444442</v>
      </c>
      <c r="H370" s="18">
        <f t="shared" si="33"/>
        <v>-2.2102425876010779E-3</v>
      </c>
    </row>
    <row r="371" spans="2:8" ht="15" x14ac:dyDescent="0.2">
      <c r="B371" s="3" t="s">
        <v>136</v>
      </c>
      <c r="C371" s="10">
        <v>0</v>
      </c>
      <c r="D371" s="10">
        <v>34</v>
      </c>
      <c r="E371" s="12" t="str">
        <f t="shared" si="30"/>
        <v/>
      </c>
      <c r="F371" s="12">
        <f t="shared" si="31"/>
        <v>1.9117233623840316E-3</v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239</v>
      </c>
      <c r="D372" s="10">
        <v>29</v>
      </c>
      <c r="E372" s="12">
        <f t="shared" si="30"/>
        <v>1.2884097035040431E-2</v>
      </c>
      <c r="F372" s="12">
        <f t="shared" si="31"/>
        <v>1.6305875737981446E-3</v>
      </c>
      <c r="G372" s="13">
        <f t="shared" si="32"/>
        <v>-0.87866108786610875</v>
      </c>
      <c r="H372" s="18">
        <f t="shared" si="33"/>
        <v>-1.1320754716981131E-2</v>
      </c>
    </row>
    <row r="373" spans="2:8" ht="15" x14ac:dyDescent="0.2">
      <c r="B373" s="3" t="s">
        <v>382</v>
      </c>
      <c r="C373" s="10">
        <v>3</v>
      </c>
      <c r="D373" s="10">
        <v>1</v>
      </c>
      <c r="E373" s="12">
        <f t="shared" si="30"/>
        <v>1.6172506738544473E-4</v>
      </c>
      <c r="F373" s="12">
        <f t="shared" si="31"/>
        <v>5.6227157717177394E-5</v>
      </c>
      <c r="G373" s="13">
        <f t="shared" si="32"/>
        <v>-0.66666666666666663</v>
      </c>
      <c r="H373" s="18">
        <f t="shared" si="33"/>
        <v>-1.0781671159029648E-4</v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4</v>
      </c>
      <c r="D375" s="10">
        <v>3</v>
      </c>
      <c r="E375" s="12">
        <f t="shared" si="30"/>
        <v>2.1563342318059299E-4</v>
      </c>
      <c r="F375" s="12">
        <f t="shared" si="31"/>
        <v>1.686814731515322E-4</v>
      </c>
      <c r="G375" s="13">
        <f t="shared" si="32"/>
        <v>-0.25</v>
      </c>
      <c r="H375" s="18">
        <f t="shared" si="33"/>
        <v>-5.3908355795148246E-5</v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5.3908355795148246E-5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10</v>
      </c>
      <c r="D377" s="10">
        <v>18</v>
      </c>
      <c r="E377" s="12">
        <f t="shared" si="30"/>
        <v>5.3908355795148253E-4</v>
      </c>
      <c r="F377" s="12">
        <f t="shared" si="31"/>
        <v>1.0120888389091932E-3</v>
      </c>
      <c r="G377" s="13">
        <f t="shared" si="32"/>
        <v>0.8</v>
      </c>
      <c r="H377" s="18">
        <f t="shared" si="33"/>
        <v>4.3126684636118602E-4</v>
      </c>
    </row>
    <row r="378" spans="2:8" ht="15" x14ac:dyDescent="0.2">
      <c r="B378" s="3" t="s">
        <v>149</v>
      </c>
      <c r="C378" s="10">
        <v>32</v>
      </c>
      <c r="D378" s="10">
        <v>147</v>
      </c>
      <c r="E378" s="12">
        <f t="shared" si="30"/>
        <v>1.7250673854447439E-3</v>
      </c>
      <c r="F378" s="12">
        <f t="shared" si="31"/>
        <v>8.2653921844250775E-3</v>
      </c>
      <c r="G378" s="13">
        <f t="shared" si="32"/>
        <v>3.59375</v>
      </c>
      <c r="H378" s="18">
        <f t="shared" si="33"/>
        <v>6.1994609164420485E-3</v>
      </c>
    </row>
    <row r="379" spans="2:8" ht="15" x14ac:dyDescent="0.2">
      <c r="B379" s="3" t="s">
        <v>384</v>
      </c>
      <c r="C379" s="10">
        <v>21</v>
      </c>
      <c r="D379" s="10">
        <v>29</v>
      </c>
      <c r="E379" s="12">
        <f t="shared" si="30"/>
        <v>1.1320754716981133E-3</v>
      </c>
      <c r="F379" s="12">
        <f t="shared" si="31"/>
        <v>1.6305875737981446E-3</v>
      </c>
      <c r="G379" s="13">
        <f t="shared" si="32"/>
        <v>0.38095238095238093</v>
      </c>
      <c r="H379" s="18">
        <f t="shared" si="33"/>
        <v>4.3126684636118597E-4</v>
      </c>
    </row>
    <row r="380" spans="2:8" ht="30" x14ac:dyDescent="0.2">
      <c r="B380" s="3" t="s">
        <v>385</v>
      </c>
      <c r="C380" s="10">
        <v>17</v>
      </c>
      <c r="D380" s="10">
        <v>26</v>
      </c>
      <c r="E380" s="12">
        <f t="shared" si="30"/>
        <v>9.1644204851752025E-4</v>
      </c>
      <c r="F380" s="12">
        <f t="shared" si="31"/>
        <v>1.4619061006466124E-3</v>
      </c>
      <c r="G380" s="13">
        <f t="shared" si="32"/>
        <v>0.52941176470588236</v>
      </c>
      <c r="H380" s="18">
        <f t="shared" si="33"/>
        <v>4.8517520215633428E-4</v>
      </c>
    </row>
    <row r="381" spans="2:8" ht="30" x14ac:dyDescent="0.2">
      <c r="B381" s="3" t="s">
        <v>386</v>
      </c>
      <c r="C381" s="10">
        <v>2</v>
      </c>
      <c r="D381" s="10">
        <v>0</v>
      </c>
      <c r="E381" s="12">
        <f t="shared" si="30"/>
        <v>1.0781671159029649E-4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1</v>
      </c>
      <c r="D382" s="10">
        <v>1</v>
      </c>
      <c r="E382" s="12">
        <f t="shared" si="30"/>
        <v>5.3908355795148246E-5</v>
      </c>
      <c r="F382" s="12">
        <f t="shared" si="31"/>
        <v>5.6227157717177394E-5</v>
      </c>
      <c r="G382" s="13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4</v>
      </c>
      <c r="D383" s="10">
        <v>5</v>
      </c>
      <c r="E383" s="12">
        <f t="shared" si="30"/>
        <v>2.1563342318059299E-4</v>
      </c>
      <c r="F383" s="12">
        <f t="shared" si="31"/>
        <v>2.8113578858588698E-4</v>
      </c>
      <c r="G383" s="13">
        <f t="shared" si="32"/>
        <v>0.25</v>
      </c>
      <c r="H383" s="18">
        <f t="shared" si="33"/>
        <v>5.3908355795148246E-5</v>
      </c>
    </row>
    <row r="384" spans="2:8" ht="15" x14ac:dyDescent="0.2">
      <c r="B384" s="3" t="s">
        <v>388</v>
      </c>
      <c r="C384" s="10">
        <v>4</v>
      </c>
      <c r="D384" s="10">
        <v>10</v>
      </c>
      <c r="E384" s="12">
        <f t="shared" si="30"/>
        <v>2.1563342318059299E-4</v>
      </c>
      <c r="F384" s="12">
        <f t="shared" si="31"/>
        <v>5.6227157717177395E-4</v>
      </c>
      <c r="G384" s="13">
        <f t="shared" si="32"/>
        <v>1.5</v>
      </c>
      <c r="H384" s="18">
        <f t="shared" si="33"/>
        <v>3.2345013477088946E-4</v>
      </c>
    </row>
    <row r="385" spans="2:8" ht="15" x14ac:dyDescent="0.2">
      <c r="B385" s="3" t="s">
        <v>146</v>
      </c>
      <c r="C385" s="10">
        <v>12</v>
      </c>
      <c r="D385" s="10">
        <v>16</v>
      </c>
      <c r="E385" s="12">
        <f t="shared" si="30"/>
        <v>6.4690026954177893E-4</v>
      </c>
      <c r="F385" s="12">
        <f t="shared" si="31"/>
        <v>8.9963452347483831E-4</v>
      </c>
      <c r="G385" s="13">
        <f t="shared" si="32"/>
        <v>0.33333333333333331</v>
      </c>
      <c r="H385" s="18">
        <f t="shared" si="33"/>
        <v>2.1563342318059296E-4</v>
      </c>
    </row>
    <row r="386" spans="2:8" ht="15" x14ac:dyDescent="0.2">
      <c r="B386" s="3" t="s">
        <v>564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5.6227157717177394E-5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97</v>
      </c>
      <c r="D387" s="10">
        <v>81</v>
      </c>
      <c r="E387" s="12">
        <f t="shared" si="30"/>
        <v>5.2291105121293801E-3</v>
      </c>
      <c r="F387" s="12">
        <f t="shared" si="31"/>
        <v>4.5543997750913693E-3</v>
      </c>
      <c r="G387" s="13">
        <f t="shared" si="32"/>
        <v>-0.16494845360824742</v>
      </c>
      <c r="H387" s="18">
        <f t="shared" si="33"/>
        <v>-8.6253369272237194E-4</v>
      </c>
    </row>
    <row r="388" spans="2:8" ht="15" x14ac:dyDescent="0.2">
      <c r="B388" s="3" t="s">
        <v>389</v>
      </c>
      <c r="C388" s="10">
        <v>12</v>
      </c>
      <c r="D388" s="10">
        <v>13</v>
      </c>
      <c r="E388" s="12">
        <f t="shared" si="30"/>
        <v>6.4690026954177893E-4</v>
      </c>
      <c r="F388" s="12">
        <f t="shared" si="31"/>
        <v>7.3095305032330618E-4</v>
      </c>
      <c r="G388" s="13">
        <f t="shared" si="32"/>
        <v>8.3333333333333329E-2</v>
      </c>
      <c r="H388" s="18">
        <f t="shared" si="33"/>
        <v>5.3908355795148239E-5</v>
      </c>
    </row>
    <row r="389" spans="2:8" ht="15" x14ac:dyDescent="0.2">
      <c r="B389" s="3" t="s">
        <v>143</v>
      </c>
      <c r="C389" s="10">
        <v>12</v>
      </c>
      <c r="D389" s="10">
        <v>4</v>
      </c>
      <c r="E389" s="12">
        <f t="shared" si="30"/>
        <v>6.4690026954177893E-4</v>
      </c>
      <c r="F389" s="12">
        <f t="shared" si="31"/>
        <v>2.2490863086870958E-4</v>
      </c>
      <c r="G389" s="13">
        <f t="shared" si="32"/>
        <v>-0.66666666666666663</v>
      </c>
      <c r="H389" s="18">
        <f t="shared" si="33"/>
        <v>-4.3126684636118592E-4</v>
      </c>
    </row>
    <row r="390" spans="2:8" ht="15" x14ac:dyDescent="0.2">
      <c r="B390" s="3" t="s">
        <v>476</v>
      </c>
      <c r="C390" s="10">
        <v>1</v>
      </c>
      <c r="D390" s="10">
        <v>2</v>
      </c>
      <c r="E390" s="12">
        <f t="shared" si="30"/>
        <v>5.3908355795148246E-5</v>
      </c>
      <c r="F390" s="12">
        <f t="shared" si="31"/>
        <v>1.1245431543435479E-4</v>
      </c>
      <c r="G390" s="13">
        <f t="shared" si="32"/>
        <v>1</v>
      </c>
      <c r="H390" s="18">
        <f t="shared" si="33"/>
        <v>5.3908355795148246E-5</v>
      </c>
    </row>
    <row r="391" spans="2:8" ht="15" x14ac:dyDescent="0.2">
      <c r="B391" s="3" t="s">
        <v>153</v>
      </c>
      <c r="C391" s="10">
        <v>46</v>
      </c>
      <c r="D391" s="10">
        <v>64</v>
      </c>
      <c r="E391" s="12">
        <f t="shared" si="30"/>
        <v>2.4797843665768193E-3</v>
      </c>
      <c r="F391" s="12">
        <f t="shared" si="31"/>
        <v>3.5985380938993532E-3</v>
      </c>
      <c r="G391" s="13">
        <f t="shared" si="32"/>
        <v>0.39130434782608697</v>
      </c>
      <c r="H391" s="18">
        <f t="shared" si="33"/>
        <v>9.7035040431266845E-4</v>
      </c>
    </row>
    <row r="392" spans="2:8" ht="15" x14ac:dyDescent="0.2">
      <c r="B392" s="3" t="s">
        <v>140</v>
      </c>
      <c r="C392" s="10">
        <v>5</v>
      </c>
      <c r="D392" s="10">
        <v>34</v>
      </c>
      <c r="E392" s="12">
        <f t="shared" si="30"/>
        <v>2.6954177897574127E-4</v>
      </c>
      <c r="F392" s="12">
        <f t="shared" si="31"/>
        <v>1.9117233623840316E-3</v>
      </c>
      <c r="G392" s="13">
        <f t="shared" si="32"/>
        <v>5.8</v>
      </c>
      <c r="H392" s="18">
        <f t="shared" si="33"/>
        <v>1.5633423180592993E-3</v>
      </c>
    </row>
    <row r="393" spans="2:8" ht="15" x14ac:dyDescent="0.2">
      <c r="B393" s="3" t="s">
        <v>390</v>
      </c>
      <c r="C393" s="10">
        <v>280</v>
      </c>
      <c r="D393" s="10">
        <v>312</v>
      </c>
      <c r="E393" s="12">
        <f t="shared" si="30"/>
        <v>1.509433962264151E-2</v>
      </c>
      <c r="F393" s="12">
        <f t="shared" si="31"/>
        <v>1.7542873207759348E-2</v>
      </c>
      <c r="G393" s="13">
        <f t="shared" si="32"/>
        <v>0.11428571428571428</v>
      </c>
      <c r="H393" s="18">
        <f t="shared" si="33"/>
        <v>1.7250673854447439E-3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5.6227157717177394E-5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2</v>
      </c>
      <c r="D395" s="10">
        <v>6</v>
      </c>
      <c r="E395" s="12">
        <f t="shared" si="30"/>
        <v>1.0781671159029649E-4</v>
      </c>
      <c r="F395" s="12">
        <f t="shared" si="31"/>
        <v>3.3736294630306441E-4</v>
      </c>
      <c r="G395" s="13">
        <f t="shared" si="32"/>
        <v>2</v>
      </c>
      <c r="H395" s="18">
        <f t="shared" si="33"/>
        <v>2.1563342318059299E-4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6</v>
      </c>
      <c r="D397" s="10">
        <v>1</v>
      </c>
      <c r="E397" s="12">
        <f t="shared" si="30"/>
        <v>3.2345013477088946E-4</v>
      </c>
      <c r="F397" s="12">
        <f t="shared" si="31"/>
        <v>5.6227157717177394E-5</v>
      </c>
      <c r="G397" s="13">
        <f t="shared" si="32"/>
        <v>-0.83333333333333337</v>
      </c>
      <c r="H397" s="18">
        <f t="shared" si="33"/>
        <v>-2.6954177897574121E-4</v>
      </c>
    </row>
    <row r="398" spans="2:8" ht="15" x14ac:dyDescent="0.2">
      <c r="B398" s="3" t="s">
        <v>142</v>
      </c>
      <c r="C398" s="10">
        <v>13</v>
      </c>
      <c r="D398" s="10">
        <v>11</v>
      </c>
      <c r="E398" s="12">
        <f t="shared" si="30"/>
        <v>7.0080862533692724E-4</v>
      </c>
      <c r="F398" s="12">
        <f t="shared" si="31"/>
        <v>6.1849873488895133E-4</v>
      </c>
      <c r="G398" s="13">
        <f t="shared" si="32"/>
        <v>-0.15384615384615385</v>
      </c>
      <c r="H398" s="18">
        <f t="shared" si="33"/>
        <v>-1.0781671159029651E-4</v>
      </c>
    </row>
    <row r="399" spans="2:8" ht="15" x14ac:dyDescent="0.2">
      <c r="B399" s="3" t="s">
        <v>148</v>
      </c>
      <c r="C399" s="10">
        <v>0</v>
      </c>
      <c r="D399" s="10">
        <v>1</v>
      </c>
      <c r="E399" s="12" t="str">
        <f t="shared" si="30"/>
        <v/>
      </c>
      <c r="F399" s="12">
        <f t="shared" si="31"/>
        <v>5.6227157717177394E-5</v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1</v>
      </c>
      <c r="E400" s="12">
        <f t="shared" si="30"/>
        <v>5.3908355795148246E-5</v>
      </c>
      <c r="F400" s="12">
        <f t="shared" si="31"/>
        <v>5.6227157717177394E-5</v>
      </c>
      <c r="G400" s="13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55</v>
      </c>
      <c r="D401" s="10">
        <v>83</v>
      </c>
      <c r="E401" s="12">
        <f t="shared" si="30"/>
        <v>2.9649595687331535E-3</v>
      </c>
      <c r="F401" s="12">
        <f t="shared" si="31"/>
        <v>4.6668540905257239E-3</v>
      </c>
      <c r="G401" s="13">
        <f t="shared" si="32"/>
        <v>0.50909090909090904</v>
      </c>
      <c r="H401" s="18">
        <f t="shared" si="33"/>
        <v>1.5094339622641507E-3</v>
      </c>
    </row>
    <row r="402" spans="2:8" ht="15" x14ac:dyDescent="0.2">
      <c r="B402" s="3" t="s">
        <v>393</v>
      </c>
      <c r="C402" s="10">
        <v>2</v>
      </c>
      <c r="D402" s="10">
        <v>1</v>
      </c>
      <c r="E402" s="12">
        <f t="shared" si="30"/>
        <v>1.0781671159029649E-4</v>
      </c>
      <c r="F402" s="12">
        <f t="shared" si="31"/>
        <v>5.6227157717177394E-5</v>
      </c>
      <c r="G402" s="13">
        <f t="shared" si="32"/>
        <v>-0.5</v>
      </c>
      <c r="H402" s="18">
        <f t="shared" si="33"/>
        <v>-5.3908355795148246E-5</v>
      </c>
    </row>
    <row r="403" spans="2:8" ht="15" x14ac:dyDescent="0.2">
      <c r="B403" s="3" t="s">
        <v>394</v>
      </c>
      <c r="C403" s="10">
        <v>2</v>
      </c>
      <c r="D403" s="10">
        <v>14</v>
      </c>
      <c r="E403" s="12">
        <f t="shared" si="30"/>
        <v>1.0781671159029649E-4</v>
      </c>
      <c r="F403" s="12">
        <f t="shared" si="31"/>
        <v>7.8718020804048356E-4</v>
      </c>
      <c r="G403" s="13">
        <f t="shared" si="32"/>
        <v>6</v>
      </c>
      <c r="H403" s="18">
        <f t="shared" si="33"/>
        <v>6.4690026954177893E-4</v>
      </c>
    </row>
    <row r="404" spans="2:8" ht="15" x14ac:dyDescent="0.2">
      <c r="B404" s="3" t="s">
        <v>395</v>
      </c>
      <c r="C404" s="10">
        <v>1</v>
      </c>
      <c r="D404" s="10">
        <v>1</v>
      </c>
      <c r="E404" s="12">
        <f t="shared" si="30"/>
        <v>5.3908355795148246E-5</v>
      </c>
      <c r="F404" s="12">
        <f t="shared" si="31"/>
        <v>5.6227157717177394E-5</v>
      </c>
      <c r="G404" s="13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5</v>
      </c>
      <c r="D405" s="10">
        <v>9</v>
      </c>
      <c r="E405" s="12">
        <f t="shared" si="30"/>
        <v>2.6954177897574127E-4</v>
      </c>
      <c r="F405" s="12">
        <f t="shared" si="31"/>
        <v>5.0604441945459658E-4</v>
      </c>
      <c r="G405" s="13">
        <f t="shared" si="32"/>
        <v>0.8</v>
      </c>
      <c r="H405" s="18">
        <f t="shared" si="33"/>
        <v>2.1563342318059301E-4</v>
      </c>
    </row>
    <row r="406" spans="2:8" ht="15" x14ac:dyDescent="0.2">
      <c r="B406" s="3" t="s">
        <v>397</v>
      </c>
      <c r="C406" s="10">
        <v>128</v>
      </c>
      <c r="D406" s="10">
        <v>140</v>
      </c>
      <c r="E406" s="12">
        <f t="shared" si="30"/>
        <v>6.9002695417789755E-3</v>
      </c>
      <c r="F406" s="12">
        <f t="shared" si="31"/>
        <v>7.8718020804048362E-3</v>
      </c>
      <c r="G406" s="13">
        <f t="shared" si="32"/>
        <v>9.375E-2</v>
      </c>
      <c r="H406" s="18">
        <f t="shared" si="33"/>
        <v>6.4690026954177893E-4</v>
      </c>
    </row>
    <row r="407" spans="2:8" ht="15" x14ac:dyDescent="0.2">
      <c r="B407" s="3" t="s">
        <v>398</v>
      </c>
      <c r="C407" s="10">
        <v>10</v>
      </c>
      <c r="D407" s="10">
        <v>10</v>
      </c>
      <c r="E407" s="12">
        <f t="shared" si="30"/>
        <v>5.3908355795148253E-4</v>
      </c>
      <c r="F407" s="12">
        <f t="shared" si="31"/>
        <v>5.6227157717177395E-4</v>
      </c>
      <c r="G407" s="13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52</v>
      </c>
      <c r="D408" s="10">
        <v>264</v>
      </c>
      <c r="E408" s="12">
        <f t="shared" si="30"/>
        <v>2.8032345013477089E-3</v>
      </c>
      <c r="F408" s="12">
        <f t="shared" si="31"/>
        <v>1.4843969637334833E-2</v>
      </c>
      <c r="G408" s="13">
        <f t="shared" si="32"/>
        <v>4.0769230769230766</v>
      </c>
      <c r="H408" s="18">
        <f t="shared" si="33"/>
        <v>1.1428571428571429E-2</v>
      </c>
    </row>
    <row r="409" spans="2:8" ht="15" x14ac:dyDescent="0.2">
      <c r="B409" s="3" t="s">
        <v>139</v>
      </c>
      <c r="C409" s="10">
        <v>10</v>
      </c>
      <c r="D409" s="10">
        <v>9</v>
      </c>
      <c r="E409" s="12">
        <f t="shared" si="30"/>
        <v>5.3908355795148253E-4</v>
      </c>
      <c r="F409" s="12">
        <f t="shared" si="31"/>
        <v>5.0604441945459658E-4</v>
      </c>
      <c r="G409" s="13">
        <f t="shared" si="32"/>
        <v>-0.1</v>
      </c>
      <c r="H409" s="18">
        <f t="shared" si="33"/>
        <v>-5.3908355795148253E-5</v>
      </c>
    </row>
    <row r="410" spans="2:8" ht="15" x14ac:dyDescent="0.2">
      <c r="B410" s="3" t="s">
        <v>400</v>
      </c>
      <c r="C410" s="10">
        <v>1</v>
      </c>
      <c r="D410" s="10">
        <v>4</v>
      </c>
      <c r="E410" s="12">
        <f t="shared" si="30"/>
        <v>5.3908355795148246E-5</v>
      </c>
      <c r="F410" s="12">
        <f t="shared" si="31"/>
        <v>2.2490863086870958E-4</v>
      </c>
      <c r="G410" s="13">
        <f t="shared" si="32"/>
        <v>3</v>
      </c>
      <c r="H410" s="18">
        <f t="shared" si="33"/>
        <v>1.6172506738544473E-4</v>
      </c>
    </row>
    <row r="411" spans="2:8" ht="15" x14ac:dyDescent="0.2">
      <c r="B411" s="3" t="s">
        <v>401</v>
      </c>
      <c r="C411" s="10">
        <v>10</v>
      </c>
      <c r="D411" s="10">
        <v>12</v>
      </c>
      <c r="E411" s="12">
        <f t="shared" si="30"/>
        <v>5.3908355795148253E-4</v>
      </c>
      <c r="F411" s="12">
        <f t="shared" si="31"/>
        <v>6.7472589260612881E-4</v>
      </c>
      <c r="G411" s="13">
        <f t="shared" si="32"/>
        <v>0.2</v>
      </c>
      <c r="H411" s="18">
        <f t="shared" si="33"/>
        <v>1.0781671159029651E-4</v>
      </c>
    </row>
    <row r="412" spans="2:8" ht="15" x14ac:dyDescent="0.2">
      <c r="B412" s="3" t="s">
        <v>402</v>
      </c>
      <c r="C412" s="10">
        <v>878</v>
      </c>
      <c r="D412" s="10">
        <v>262</v>
      </c>
      <c r="E412" s="12">
        <f t="shared" si="30"/>
        <v>4.7331536388140159E-2</v>
      </c>
      <c r="F412" s="12">
        <f t="shared" si="31"/>
        <v>1.4731515321900477E-2</v>
      </c>
      <c r="G412" s="13">
        <f t="shared" si="32"/>
        <v>-0.70159453302961272</v>
      </c>
      <c r="H412" s="18">
        <f t="shared" si="33"/>
        <v>-3.3207547169811315E-2</v>
      </c>
    </row>
    <row r="413" spans="2:8" ht="15" x14ac:dyDescent="0.2">
      <c r="B413" s="3" t="s">
        <v>403</v>
      </c>
      <c r="C413" s="10">
        <v>3</v>
      </c>
      <c r="D413" s="10">
        <v>3</v>
      </c>
      <c r="E413" s="12">
        <f t="shared" si="30"/>
        <v>1.6172506738544473E-4</v>
      </c>
      <c r="F413" s="12">
        <f t="shared" si="31"/>
        <v>1.686814731515322E-4</v>
      </c>
      <c r="G413" s="13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3</v>
      </c>
      <c r="D414" s="10">
        <v>0</v>
      </c>
      <c r="E414" s="12">
        <f t="shared" si="30"/>
        <v>1.6172506738544473E-4</v>
      </c>
      <c r="F414" s="12" t="str">
        <f t="shared" si="31"/>
        <v/>
      </c>
      <c r="G414" s="13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1</v>
      </c>
      <c r="D415" s="10">
        <v>3</v>
      </c>
      <c r="E415" s="12">
        <f t="shared" si="30"/>
        <v>5.3908355795148246E-5</v>
      </c>
      <c r="F415" s="12">
        <f t="shared" si="31"/>
        <v>1.686814731515322E-4</v>
      </c>
      <c r="G415" s="13">
        <f t="shared" si="32"/>
        <v>2</v>
      </c>
      <c r="H415" s="18">
        <f t="shared" si="33"/>
        <v>1.0781671159029649E-4</v>
      </c>
    </row>
    <row r="416" spans="2:8" ht="15" x14ac:dyDescent="0.2">
      <c r="B416" s="3" t="s">
        <v>406</v>
      </c>
      <c r="C416" s="10">
        <v>3</v>
      </c>
      <c r="D416" s="10">
        <v>7</v>
      </c>
      <c r="E416" s="12">
        <f t="shared" si="30"/>
        <v>1.6172506738544473E-4</v>
      </c>
      <c r="F416" s="12">
        <f t="shared" si="31"/>
        <v>3.9359010402024178E-4</v>
      </c>
      <c r="G416" s="13">
        <f t="shared" si="32"/>
        <v>1.3333333333333333</v>
      </c>
      <c r="H416" s="18">
        <f t="shared" si="33"/>
        <v>2.1563342318059296E-4</v>
      </c>
    </row>
    <row r="417" spans="2:8" ht="15" x14ac:dyDescent="0.2">
      <c r="B417" s="3" t="s">
        <v>165</v>
      </c>
      <c r="C417" s="10">
        <v>4</v>
      </c>
      <c r="D417" s="10">
        <v>30</v>
      </c>
      <c r="E417" s="12">
        <f t="shared" si="30"/>
        <v>2.1563342318059299E-4</v>
      </c>
      <c r="F417" s="12">
        <f t="shared" si="31"/>
        <v>1.6868147315153219E-3</v>
      </c>
      <c r="G417" s="13">
        <f t="shared" si="32"/>
        <v>6.5</v>
      </c>
      <c r="H417" s="18">
        <f t="shared" si="33"/>
        <v>1.4016172506738545E-3</v>
      </c>
    </row>
    <row r="418" spans="2:8" ht="30" x14ac:dyDescent="0.2">
      <c r="B418" s="3" t="s">
        <v>166</v>
      </c>
      <c r="C418" s="10">
        <v>0</v>
      </c>
      <c r="D418" s="10">
        <v>4</v>
      </c>
      <c r="E418" s="12" t="str">
        <f t="shared" si="30"/>
        <v/>
      </c>
      <c r="F418" s="12">
        <f t="shared" si="31"/>
        <v>2.2490863086870958E-4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5</v>
      </c>
      <c r="D419" s="10">
        <v>3</v>
      </c>
      <c r="E419" s="12">
        <f t="shared" si="30"/>
        <v>2.6954177897574127E-4</v>
      </c>
      <c r="F419" s="12">
        <f t="shared" si="31"/>
        <v>1.686814731515322E-4</v>
      </c>
      <c r="G419" s="13">
        <f t="shared" si="32"/>
        <v>-0.4</v>
      </c>
      <c r="H419" s="18">
        <f t="shared" si="33"/>
        <v>-1.0781671159029651E-4</v>
      </c>
    </row>
    <row r="420" spans="2:8" ht="15" x14ac:dyDescent="0.2">
      <c r="B420" s="3" t="s">
        <v>408</v>
      </c>
      <c r="C420" s="10">
        <v>11</v>
      </c>
      <c r="D420" s="10">
        <v>9</v>
      </c>
      <c r="E420" s="12">
        <f t="shared" si="30"/>
        <v>5.9299191374663073E-4</v>
      </c>
      <c r="F420" s="12">
        <f t="shared" si="31"/>
        <v>5.0604441945459658E-4</v>
      </c>
      <c r="G420" s="13">
        <f t="shared" si="32"/>
        <v>-0.18181818181818182</v>
      </c>
      <c r="H420" s="18">
        <f t="shared" si="33"/>
        <v>-1.0781671159029649E-4</v>
      </c>
    </row>
    <row r="421" spans="2:8" ht="30" x14ac:dyDescent="0.2">
      <c r="B421" s="3" t="s">
        <v>409</v>
      </c>
      <c r="C421" s="10">
        <v>0</v>
      </c>
      <c r="D421" s="10">
        <v>3</v>
      </c>
      <c r="E421" s="12" t="str">
        <f t="shared" si="30"/>
        <v/>
      </c>
      <c r="F421" s="12">
        <f t="shared" si="31"/>
        <v>1.686814731515322E-4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7</v>
      </c>
      <c r="D422" s="10">
        <v>26</v>
      </c>
      <c r="E422" s="12">
        <f t="shared" si="30"/>
        <v>3.7735849056603772E-4</v>
      </c>
      <c r="F422" s="12">
        <f t="shared" si="31"/>
        <v>1.4619061006466124E-3</v>
      </c>
      <c r="G422" s="13">
        <f t="shared" si="32"/>
        <v>2.7142857142857144</v>
      </c>
      <c r="H422" s="18">
        <f t="shared" si="33"/>
        <v>1.0242587601078166E-3</v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5.3908355795148246E-5</v>
      </c>
      <c r="F423" s="12">
        <f t="shared" si="31"/>
        <v>5.6227157717177394E-5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1</v>
      </c>
      <c r="D426" s="10">
        <v>1</v>
      </c>
      <c r="E426" s="12">
        <f t="shared" si="34"/>
        <v>5.3908355795148246E-5</v>
      </c>
      <c r="F426" s="12">
        <f t="shared" si="35"/>
        <v>5.6227157717177394E-5</v>
      </c>
      <c r="G426" s="13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1</v>
      </c>
      <c r="E427" s="12" t="str">
        <f t="shared" si="34"/>
        <v/>
      </c>
      <c r="F427" s="12">
        <f t="shared" si="35"/>
        <v>5.6227157717177394E-5</v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1</v>
      </c>
      <c r="E428" s="12">
        <f t="shared" si="34"/>
        <v>1.0781671159029649E-4</v>
      </c>
      <c r="F428" s="12">
        <f t="shared" si="35"/>
        <v>5.6227157717177394E-5</v>
      </c>
      <c r="G428" s="13">
        <f t="shared" si="36"/>
        <v>-0.5</v>
      </c>
      <c r="H428" s="18">
        <f t="shared" si="37"/>
        <v>-5.3908355795148246E-5</v>
      </c>
    </row>
    <row r="429" spans="2:8" ht="15" x14ac:dyDescent="0.2">
      <c r="B429" s="3" t="s">
        <v>415</v>
      </c>
      <c r="C429" s="10">
        <v>10</v>
      </c>
      <c r="D429" s="10">
        <v>2</v>
      </c>
      <c r="E429" s="12">
        <f t="shared" si="34"/>
        <v>5.3908355795148253E-4</v>
      </c>
      <c r="F429" s="12">
        <f t="shared" si="35"/>
        <v>1.1245431543435479E-4</v>
      </c>
      <c r="G429" s="13">
        <f t="shared" si="36"/>
        <v>-0.8</v>
      </c>
      <c r="H429" s="18">
        <f t="shared" si="37"/>
        <v>-4.3126684636118602E-4</v>
      </c>
    </row>
    <row r="430" spans="2:8" ht="15" x14ac:dyDescent="0.2">
      <c r="B430" s="3" t="s">
        <v>416</v>
      </c>
      <c r="C430" s="10">
        <v>12</v>
      </c>
      <c r="D430" s="10">
        <v>10</v>
      </c>
      <c r="E430" s="12">
        <f t="shared" si="34"/>
        <v>6.4690026954177893E-4</v>
      </c>
      <c r="F430" s="12">
        <f t="shared" si="35"/>
        <v>5.6227157717177395E-4</v>
      </c>
      <c r="G430" s="13">
        <f t="shared" si="36"/>
        <v>-0.16666666666666666</v>
      </c>
      <c r="H430" s="18">
        <f t="shared" si="37"/>
        <v>-1.0781671159029648E-4</v>
      </c>
    </row>
    <row r="431" spans="2:8" ht="15" x14ac:dyDescent="0.2">
      <c r="B431" s="3" t="s">
        <v>169</v>
      </c>
      <c r="C431" s="10">
        <v>9</v>
      </c>
      <c r="D431" s="10">
        <v>18</v>
      </c>
      <c r="E431" s="12">
        <f t="shared" si="34"/>
        <v>4.8517520215633422E-4</v>
      </c>
      <c r="F431" s="12">
        <f t="shared" si="35"/>
        <v>1.0120888389091932E-3</v>
      </c>
      <c r="G431" s="13">
        <f t="shared" si="36"/>
        <v>1</v>
      </c>
      <c r="H431" s="18">
        <f t="shared" si="37"/>
        <v>4.8517520215633422E-4</v>
      </c>
    </row>
    <row r="432" spans="2:8" ht="15" x14ac:dyDescent="0.2">
      <c r="B432" s="3" t="s">
        <v>417</v>
      </c>
      <c r="C432" s="10">
        <v>554</v>
      </c>
      <c r="D432" s="10">
        <v>286</v>
      </c>
      <c r="E432" s="12">
        <f t="shared" si="34"/>
        <v>2.9865229110512131E-2</v>
      </c>
      <c r="F432" s="12">
        <f t="shared" si="35"/>
        <v>1.6080967107112737E-2</v>
      </c>
      <c r="G432" s="13">
        <f t="shared" si="36"/>
        <v>-0.48375451263537905</v>
      </c>
      <c r="H432" s="18">
        <f t="shared" si="37"/>
        <v>-1.4447439353099731E-2</v>
      </c>
    </row>
    <row r="433" spans="2:8" ht="15" x14ac:dyDescent="0.2">
      <c r="B433" s="3" t="s">
        <v>162</v>
      </c>
      <c r="C433" s="10">
        <v>176</v>
      </c>
      <c r="D433" s="10">
        <v>337</v>
      </c>
      <c r="E433" s="12">
        <f t="shared" si="34"/>
        <v>9.4878706199460917E-3</v>
      </c>
      <c r="F433" s="12">
        <f t="shared" si="35"/>
        <v>1.8948552150688781E-2</v>
      </c>
      <c r="G433" s="13">
        <f t="shared" si="36"/>
        <v>0.91477272727272729</v>
      </c>
      <c r="H433" s="18">
        <f t="shared" si="37"/>
        <v>8.6792452830188674E-3</v>
      </c>
    </row>
    <row r="434" spans="2:8" ht="30" x14ac:dyDescent="0.2">
      <c r="B434" s="3" t="s">
        <v>418</v>
      </c>
      <c r="C434" s="10">
        <v>214</v>
      </c>
      <c r="D434" s="10">
        <v>123</v>
      </c>
      <c r="E434" s="12">
        <f t="shared" si="34"/>
        <v>1.1536388140161726E-2</v>
      </c>
      <c r="F434" s="12">
        <f t="shared" si="35"/>
        <v>6.9159403992128197E-3</v>
      </c>
      <c r="G434" s="13">
        <f t="shared" si="36"/>
        <v>-0.42523364485981308</v>
      </c>
      <c r="H434" s="18">
        <f t="shared" si="37"/>
        <v>-4.9056603773584909E-3</v>
      </c>
    </row>
    <row r="435" spans="2:8" ht="15" x14ac:dyDescent="0.2">
      <c r="B435" s="3" t="s">
        <v>164</v>
      </c>
      <c r="C435" s="10">
        <v>2</v>
      </c>
      <c r="D435" s="10">
        <v>3</v>
      </c>
      <c r="E435" s="12">
        <f t="shared" si="34"/>
        <v>1.0781671159029649E-4</v>
      </c>
      <c r="F435" s="12">
        <f t="shared" si="35"/>
        <v>1.686814731515322E-4</v>
      </c>
      <c r="G435" s="13">
        <f t="shared" si="36"/>
        <v>0.5</v>
      </c>
      <c r="H435" s="18">
        <f t="shared" si="37"/>
        <v>5.3908355795148246E-5</v>
      </c>
    </row>
    <row r="436" spans="2:8" ht="30" x14ac:dyDescent="0.2">
      <c r="B436" s="3" t="s">
        <v>419</v>
      </c>
      <c r="C436" s="10">
        <v>10</v>
      </c>
      <c r="D436" s="10">
        <v>23</v>
      </c>
      <c r="E436" s="12">
        <f t="shared" si="34"/>
        <v>5.3908355795148253E-4</v>
      </c>
      <c r="F436" s="12">
        <f t="shared" si="35"/>
        <v>1.2932246274950801E-3</v>
      </c>
      <c r="G436" s="13">
        <f t="shared" si="36"/>
        <v>1.3</v>
      </c>
      <c r="H436" s="18">
        <f t="shared" si="37"/>
        <v>7.0080862533692734E-4</v>
      </c>
    </row>
    <row r="437" spans="2:8" ht="30" x14ac:dyDescent="0.2">
      <c r="B437" s="3" t="s">
        <v>420</v>
      </c>
      <c r="C437" s="10">
        <v>317</v>
      </c>
      <c r="D437" s="10">
        <v>197</v>
      </c>
      <c r="E437" s="12">
        <f t="shared" si="34"/>
        <v>1.7088948787061995E-2</v>
      </c>
      <c r="F437" s="12">
        <f t="shared" si="35"/>
        <v>1.1076750070283947E-2</v>
      </c>
      <c r="G437" s="13">
        <f t="shared" si="36"/>
        <v>-0.37854889589905361</v>
      </c>
      <c r="H437" s="18">
        <f t="shared" si="37"/>
        <v>-6.4690026954177899E-3</v>
      </c>
    </row>
    <row r="438" spans="2:8" ht="15" x14ac:dyDescent="0.2">
      <c r="B438" s="3" t="s">
        <v>155</v>
      </c>
      <c r="C438" s="10">
        <v>8</v>
      </c>
      <c r="D438" s="10">
        <v>1</v>
      </c>
      <c r="E438" s="12">
        <f t="shared" si="34"/>
        <v>4.3126684636118597E-4</v>
      </c>
      <c r="F438" s="12">
        <f t="shared" si="35"/>
        <v>5.6227157717177394E-5</v>
      </c>
      <c r="G438" s="13">
        <f t="shared" si="36"/>
        <v>-0.875</v>
      </c>
      <c r="H438" s="18">
        <f t="shared" si="37"/>
        <v>-3.7735849056603772E-4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3</v>
      </c>
      <c r="D440" s="10">
        <v>0</v>
      </c>
      <c r="E440" s="12">
        <f t="shared" si="34"/>
        <v>1.6172506738544473E-4</v>
      </c>
      <c r="F440" s="12" t="str">
        <f t="shared" si="35"/>
        <v/>
      </c>
      <c r="G440" s="13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4</v>
      </c>
      <c r="D441" s="10">
        <v>8</v>
      </c>
      <c r="E441" s="12">
        <f t="shared" si="34"/>
        <v>2.1563342318059299E-4</v>
      </c>
      <c r="F441" s="12">
        <f t="shared" si="35"/>
        <v>4.4981726173741915E-4</v>
      </c>
      <c r="G441" s="13">
        <f t="shared" si="36"/>
        <v>1</v>
      </c>
      <c r="H441" s="18">
        <f t="shared" si="37"/>
        <v>2.1563342318059299E-4</v>
      </c>
    </row>
    <row r="442" spans="2:8" ht="15" x14ac:dyDescent="0.2">
      <c r="B442" s="3" t="s">
        <v>422</v>
      </c>
      <c r="C442" s="10">
        <v>5</v>
      </c>
      <c r="D442" s="10">
        <v>6</v>
      </c>
      <c r="E442" s="12">
        <f t="shared" si="34"/>
        <v>2.6954177897574127E-4</v>
      </c>
      <c r="F442" s="12">
        <f t="shared" si="35"/>
        <v>3.3736294630306441E-4</v>
      </c>
      <c r="G442" s="13">
        <f t="shared" si="36"/>
        <v>0.2</v>
      </c>
      <c r="H442" s="18">
        <f t="shared" si="37"/>
        <v>5.3908355795148253E-5</v>
      </c>
    </row>
    <row r="443" spans="2:8" ht="15" x14ac:dyDescent="0.2">
      <c r="B443" s="3" t="s">
        <v>423</v>
      </c>
      <c r="C443" s="10">
        <v>1</v>
      </c>
      <c r="D443" s="10">
        <v>2</v>
      </c>
      <c r="E443" s="12">
        <f t="shared" si="34"/>
        <v>5.3908355795148246E-5</v>
      </c>
      <c r="F443" s="12">
        <f t="shared" si="35"/>
        <v>1.1245431543435479E-4</v>
      </c>
      <c r="G443" s="13">
        <f t="shared" si="36"/>
        <v>1</v>
      </c>
      <c r="H443" s="18">
        <f t="shared" si="37"/>
        <v>5.3908355795148246E-5</v>
      </c>
    </row>
    <row r="444" spans="2:8" ht="15" x14ac:dyDescent="0.2">
      <c r="B444" s="3" t="s">
        <v>424</v>
      </c>
      <c r="C444" s="10">
        <v>1</v>
      </c>
      <c r="D444" s="10">
        <v>2</v>
      </c>
      <c r="E444" s="12">
        <f t="shared" si="34"/>
        <v>5.3908355795148246E-5</v>
      </c>
      <c r="F444" s="12">
        <f t="shared" si="35"/>
        <v>1.1245431543435479E-4</v>
      </c>
      <c r="G444" s="13">
        <f t="shared" si="36"/>
        <v>1</v>
      </c>
      <c r="H444" s="18">
        <f t="shared" si="37"/>
        <v>5.3908355795148246E-5</v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3</v>
      </c>
      <c r="E446" s="12">
        <f t="shared" si="34"/>
        <v>1.0781671159029649E-4</v>
      </c>
      <c r="F446" s="12">
        <f t="shared" si="35"/>
        <v>1.686814731515322E-4</v>
      </c>
      <c r="G446" s="13">
        <f t="shared" si="36"/>
        <v>0.5</v>
      </c>
      <c r="H446" s="18">
        <f t="shared" si="37"/>
        <v>5.3908355795148246E-5</v>
      </c>
    </row>
    <row r="447" spans="2:8" ht="30" x14ac:dyDescent="0.2">
      <c r="B447" s="3" t="s">
        <v>427</v>
      </c>
      <c r="C447" s="10">
        <v>1</v>
      </c>
      <c r="D447" s="10">
        <v>2</v>
      </c>
      <c r="E447" s="12">
        <f t="shared" si="34"/>
        <v>5.3908355795148246E-5</v>
      </c>
      <c r="F447" s="12">
        <f t="shared" si="35"/>
        <v>1.1245431543435479E-4</v>
      </c>
      <c r="G447" s="13">
        <f t="shared" si="36"/>
        <v>1</v>
      </c>
      <c r="H447" s="18">
        <f t="shared" si="37"/>
        <v>5.3908355795148246E-5</v>
      </c>
    </row>
    <row r="448" spans="2:8" ht="15" x14ac:dyDescent="0.2">
      <c r="B448" s="3" t="s">
        <v>428</v>
      </c>
      <c r="C448" s="10">
        <v>1</v>
      </c>
      <c r="D448" s="10">
        <v>3</v>
      </c>
      <c r="E448" s="12">
        <f t="shared" si="34"/>
        <v>5.3908355795148246E-5</v>
      </c>
      <c r="F448" s="12">
        <f t="shared" si="35"/>
        <v>1.686814731515322E-4</v>
      </c>
      <c r="G448" s="13">
        <f t="shared" si="36"/>
        <v>2</v>
      </c>
      <c r="H448" s="18">
        <f t="shared" si="37"/>
        <v>1.0781671159029649E-4</v>
      </c>
    </row>
    <row r="449" spans="2:8" ht="30" x14ac:dyDescent="0.2">
      <c r="B449" s="3" t="s">
        <v>429</v>
      </c>
      <c r="C449" s="10">
        <v>4</v>
      </c>
      <c r="D449" s="10">
        <v>3</v>
      </c>
      <c r="E449" s="12">
        <f t="shared" si="34"/>
        <v>2.1563342318059299E-4</v>
      </c>
      <c r="F449" s="12">
        <f t="shared" si="35"/>
        <v>1.686814731515322E-4</v>
      </c>
      <c r="G449" s="13">
        <f t="shared" si="36"/>
        <v>-0.25</v>
      </c>
      <c r="H449" s="18">
        <f t="shared" si="37"/>
        <v>-5.3908355795148246E-5</v>
      </c>
    </row>
    <row r="450" spans="2:8" ht="15" x14ac:dyDescent="0.2">
      <c r="B450" s="3" t="s">
        <v>430</v>
      </c>
      <c r="C450" s="10">
        <v>0</v>
      </c>
      <c r="D450" s="10">
        <v>6</v>
      </c>
      <c r="E450" s="12" t="str">
        <f t="shared" si="34"/>
        <v/>
      </c>
      <c r="F450" s="12">
        <f t="shared" si="35"/>
        <v>3.3736294630306441E-4</v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1</v>
      </c>
      <c r="D451" s="10">
        <v>1</v>
      </c>
      <c r="E451" s="12">
        <f t="shared" si="34"/>
        <v>5.3908355795148246E-5</v>
      </c>
      <c r="F451" s="12">
        <f t="shared" si="35"/>
        <v>5.6227157717177394E-5</v>
      </c>
      <c r="G451" s="13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1</v>
      </c>
      <c r="D452" s="10">
        <v>1</v>
      </c>
      <c r="E452" s="12">
        <f t="shared" si="34"/>
        <v>5.3908355795148246E-5</v>
      </c>
      <c r="F452" s="12">
        <f t="shared" si="35"/>
        <v>5.6227157717177394E-5</v>
      </c>
      <c r="G452" s="13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1</v>
      </c>
      <c r="D453" s="10">
        <v>0</v>
      </c>
      <c r="E453" s="12">
        <f t="shared" si="34"/>
        <v>5.3908355795148246E-5</v>
      </c>
      <c r="F453" s="12" t="str">
        <f t="shared" si="35"/>
        <v/>
      </c>
      <c r="G453" s="13" t="str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5.3908355795148246E-5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20</v>
      </c>
      <c r="D455" s="10">
        <v>29</v>
      </c>
      <c r="E455" s="12">
        <f t="shared" si="34"/>
        <v>1.0781671159029651E-3</v>
      </c>
      <c r="F455" s="12">
        <f t="shared" si="35"/>
        <v>1.6305875737981446E-3</v>
      </c>
      <c r="G455" s="13">
        <f t="shared" si="36"/>
        <v>0.45</v>
      </c>
      <c r="H455" s="18">
        <f t="shared" si="37"/>
        <v>4.8517520215633428E-4</v>
      </c>
    </row>
    <row r="456" spans="2:8" ht="15" x14ac:dyDescent="0.2">
      <c r="B456" s="3" t="s">
        <v>432</v>
      </c>
      <c r="C456" s="10">
        <v>3</v>
      </c>
      <c r="D456" s="10">
        <v>5</v>
      </c>
      <c r="E456" s="12">
        <f t="shared" si="34"/>
        <v>1.6172506738544473E-4</v>
      </c>
      <c r="F456" s="12">
        <f t="shared" si="35"/>
        <v>2.8113578858588698E-4</v>
      </c>
      <c r="G456" s="13">
        <f t="shared" si="36"/>
        <v>0.66666666666666663</v>
      </c>
      <c r="H456" s="18">
        <f t="shared" si="37"/>
        <v>1.0781671159029648E-4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6</v>
      </c>
      <c r="D458" s="10">
        <v>8</v>
      </c>
      <c r="E458" s="12">
        <f t="shared" si="34"/>
        <v>3.2345013477088946E-4</v>
      </c>
      <c r="F458" s="12">
        <f t="shared" si="35"/>
        <v>4.4981726173741915E-4</v>
      </c>
      <c r="G458" s="13">
        <f t="shared" si="36"/>
        <v>0.33333333333333331</v>
      </c>
      <c r="H458" s="18">
        <f t="shared" si="37"/>
        <v>1.0781671159029648E-4</v>
      </c>
    </row>
    <row r="459" spans="2:8" ht="15" x14ac:dyDescent="0.2">
      <c r="B459" s="3" t="s">
        <v>161</v>
      </c>
      <c r="C459" s="10">
        <v>1</v>
      </c>
      <c r="D459" s="10">
        <v>1</v>
      </c>
      <c r="E459" s="12">
        <f t="shared" si="34"/>
        <v>5.3908355795148246E-5</v>
      </c>
      <c r="F459" s="12">
        <f t="shared" si="35"/>
        <v>5.6227157717177394E-5</v>
      </c>
      <c r="G459" s="13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18</v>
      </c>
      <c r="D460" s="10">
        <v>22</v>
      </c>
      <c r="E460" s="12">
        <f t="shared" si="34"/>
        <v>9.7035040431266845E-4</v>
      </c>
      <c r="F460" s="12">
        <f t="shared" si="35"/>
        <v>1.2369974697779027E-3</v>
      </c>
      <c r="G460" s="13">
        <f t="shared" si="36"/>
        <v>0.22222222222222221</v>
      </c>
      <c r="H460" s="18">
        <f t="shared" si="37"/>
        <v>2.1563342318059299E-4</v>
      </c>
    </row>
    <row r="461" spans="2:8" ht="30" x14ac:dyDescent="0.2">
      <c r="B461" s="3" t="s">
        <v>173</v>
      </c>
      <c r="C461" s="10">
        <v>3</v>
      </c>
      <c r="D461" s="10">
        <v>5</v>
      </c>
      <c r="E461" s="12">
        <f t="shared" si="34"/>
        <v>1.6172506738544473E-4</v>
      </c>
      <c r="F461" s="12">
        <f t="shared" si="35"/>
        <v>2.8113578858588698E-4</v>
      </c>
      <c r="G461" s="13">
        <f t="shared" si="36"/>
        <v>0.66666666666666663</v>
      </c>
      <c r="H461" s="18">
        <f t="shared" si="37"/>
        <v>1.0781671159029648E-4</v>
      </c>
    </row>
    <row r="462" spans="2:8" ht="15" x14ac:dyDescent="0.2">
      <c r="B462" s="3" t="s">
        <v>174</v>
      </c>
      <c r="C462" s="10">
        <v>2</v>
      </c>
      <c r="D462" s="10">
        <v>2</v>
      </c>
      <c r="E462" s="12">
        <f t="shared" si="34"/>
        <v>1.0781671159029649E-4</v>
      </c>
      <c r="F462" s="12">
        <f t="shared" si="35"/>
        <v>1.1245431543435479E-4</v>
      </c>
      <c r="G462" s="13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70</v>
      </c>
      <c r="D463" s="10">
        <v>163</v>
      </c>
      <c r="E463" s="12">
        <f t="shared" si="34"/>
        <v>3.7735849056603774E-3</v>
      </c>
      <c r="F463" s="12">
        <f t="shared" si="35"/>
        <v>9.1650267078999155E-3</v>
      </c>
      <c r="G463" s="13">
        <f t="shared" si="36"/>
        <v>1.3285714285714285</v>
      </c>
      <c r="H463" s="18">
        <f t="shared" si="37"/>
        <v>5.0134770889487873E-3</v>
      </c>
    </row>
    <row r="464" spans="2:8" ht="15" x14ac:dyDescent="0.2">
      <c r="B464" s="3" t="s">
        <v>478</v>
      </c>
      <c r="C464" s="10">
        <v>37</v>
      </c>
      <c r="D464" s="10">
        <v>30</v>
      </c>
      <c r="E464" s="12">
        <f t="shared" si="34"/>
        <v>1.9946091644204851E-3</v>
      </c>
      <c r="F464" s="12">
        <f t="shared" si="35"/>
        <v>1.6868147315153219E-3</v>
      </c>
      <c r="G464" s="13">
        <f t="shared" si="36"/>
        <v>-0.1891891891891892</v>
      </c>
      <c r="H464" s="18">
        <f t="shared" si="37"/>
        <v>-3.7735849056603772E-4</v>
      </c>
    </row>
    <row r="465" spans="2:8" ht="15" x14ac:dyDescent="0.2">
      <c r="B465" s="3" t="s">
        <v>183</v>
      </c>
      <c r="C465" s="10">
        <v>3</v>
      </c>
      <c r="D465" s="10">
        <v>3</v>
      </c>
      <c r="E465" s="12">
        <f t="shared" si="34"/>
        <v>1.6172506738544473E-4</v>
      </c>
      <c r="F465" s="12">
        <f t="shared" si="35"/>
        <v>1.686814731515322E-4</v>
      </c>
      <c r="G465" s="13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6</v>
      </c>
      <c r="D466" s="10">
        <v>5</v>
      </c>
      <c r="E466" s="12">
        <f t="shared" si="34"/>
        <v>3.2345013477088946E-4</v>
      </c>
      <c r="F466" s="12">
        <f t="shared" si="35"/>
        <v>2.8113578858588698E-4</v>
      </c>
      <c r="G466" s="13">
        <f t="shared" si="36"/>
        <v>-0.16666666666666666</v>
      </c>
      <c r="H466" s="18">
        <f t="shared" si="37"/>
        <v>-5.3908355795148239E-5</v>
      </c>
    </row>
    <row r="467" spans="2:8" ht="15" x14ac:dyDescent="0.2">
      <c r="B467" s="3" t="s">
        <v>479</v>
      </c>
      <c r="C467" s="10">
        <v>26</v>
      </c>
      <c r="D467" s="10">
        <v>156</v>
      </c>
      <c r="E467" s="12">
        <f t="shared" si="34"/>
        <v>1.4016172506738545E-3</v>
      </c>
      <c r="F467" s="12">
        <f t="shared" si="35"/>
        <v>8.7714366038796742E-3</v>
      </c>
      <c r="G467" s="13">
        <f t="shared" si="36"/>
        <v>5</v>
      </c>
      <c r="H467" s="18">
        <f t="shared" si="37"/>
        <v>7.0080862533692719E-3</v>
      </c>
    </row>
    <row r="468" spans="2:8" ht="15" x14ac:dyDescent="0.2">
      <c r="B468" s="3" t="s">
        <v>182</v>
      </c>
      <c r="C468" s="10">
        <v>30</v>
      </c>
      <c r="D468" s="10">
        <v>36</v>
      </c>
      <c r="E468" s="12">
        <f t="shared" si="34"/>
        <v>1.6172506738544475E-3</v>
      </c>
      <c r="F468" s="12">
        <f t="shared" si="35"/>
        <v>2.0241776778183863E-3</v>
      </c>
      <c r="G468" s="13">
        <f t="shared" si="36"/>
        <v>0.2</v>
      </c>
      <c r="H468" s="18">
        <f t="shared" si="37"/>
        <v>3.2345013477088952E-4</v>
      </c>
    </row>
    <row r="469" spans="2:8" ht="15" x14ac:dyDescent="0.2">
      <c r="B469" s="3" t="s">
        <v>175</v>
      </c>
      <c r="C469" s="10">
        <v>2</v>
      </c>
      <c r="D469" s="10">
        <v>1</v>
      </c>
      <c r="E469" s="12">
        <f t="shared" si="34"/>
        <v>1.0781671159029649E-4</v>
      </c>
      <c r="F469" s="12">
        <f t="shared" si="35"/>
        <v>5.6227157717177394E-5</v>
      </c>
      <c r="G469" s="13">
        <f t="shared" si="36"/>
        <v>-0.5</v>
      </c>
      <c r="H469" s="18">
        <f t="shared" si="37"/>
        <v>-5.3908355795148246E-5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5.6227157717177394E-5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5</v>
      </c>
      <c r="E473" s="12" t="str">
        <f t="shared" si="34"/>
        <v/>
      </c>
      <c r="F473" s="12">
        <f t="shared" si="35"/>
        <v>2.8113578858588698E-4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2</v>
      </c>
      <c r="E474" s="12" t="str">
        <f t="shared" si="34"/>
        <v/>
      </c>
      <c r="F474" s="12">
        <f t="shared" si="35"/>
        <v>1.1245431543435479E-4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4</v>
      </c>
      <c r="D475" s="10">
        <v>5</v>
      </c>
      <c r="E475" s="12">
        <f t="shared" si="34"/>
        <v>2.1563342318059299E-4</v>
      </c>
      <c r="F475" s="12">
        <f t="shared" si="35"/>
        <v>2.8113578858588698E-4</v>
      </c>
      <c r="G475" s="13">
        <f t="shared" si="36"/>
        <v>0.25</v>
      </c>
      <c r="H475" s="18">
        <f t="shared" si="37"/>
        <v>5.3908355795148246E-5</v>
      </c>
    </row>
    <row r="476" spans="2:8" ht="30" x14ac:dyDescent="0.2">
      <c r="B476" s="3" t="s">
        <v>438</v>
      </c>
      <c r="C476" s="10">
        <v>2</v>
      </c>
      <c r="D476" s="10">
        <v>8</v>
      </c>
      <c r="E476" s="12">
        <f t="shared" si="34"/>
        <v>1.0781671159029649E-4</v>
      </c>
      <c r="F476" s="12">
        <f t="shared" si="35"/>
        <v>4.4981726173741915E-4</v>
      </c>
      <c r="G476" s="13">
        <f t="shared" si="36"/>
        <v>3</v>
      </c>
      <c r="H476" s="18">
        <f t="shared" si="37"/>
        <v>3.2345013477088946E-4</v>
      </c>
    </row>
    <row r="477" spans="2:8" ht="15" x14ac:dyDescent="0.2">
      <c r="B477" s="3" t="s">
        <v>181</v>
      </c>
      <c r="C477" s="10">
        <v>0</v>
      </c>
      <c r="D477" s="10">
        <v>1</v>
      </c>
      <c r="E477" s="12" t="str">
        <f t="shared" si="34"/>
        <v/>
      </c>
      <c r="F477" s="12">
        <f t="shared" si="35"/>
        <v>5.6227157717177394E-5</v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26</v>
      </c>
      <c r="D478" s="10">
        <v>107</v>
      </c>
      <c r="E478" s="12">
        <f t="shared" si="34"/>
        <v>1.4016172506738545E-3</v>
      </c>
      <c r="F478" s="12">
        <f t="shared" si="35"/>
        <v>6.0163058757379817E-3</v>
      </c>
      <c r="G478" s="13">
        <f t="shared" si="36"/>
        <v>3.1153846153846154</v>
      </c>
      <c r="H478" s="18">
        <f t="shared" si="37"/>
        <v>4.366576819407008E-3</v>
      </c>
    </row>
    <row r="479" spans="2:8" ht="15" x14ac:dyDescent="0.2">
      <c r="B479" s="3" t="s">
        <v>440</v>
      </c>
      <c r="C479" s="10">
        <v>2</v>
      </c>
      <c r="D479" s="10">
        <v>2</v>
      </c>
      <c r="E479" s="12">
        <f t="shared" si="34"/>
        <v>1.0781671159029649E-4</v>
      </c>
      <c r="F479" s="12">
        <f t="shared" si="35"/>
        <v>1.1245431543435479E-4</v>
      </c>
      <c r="G479" s="13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4</v>
      </c>
      <c r="D480" s="10">
        <v>4</v>
      </c>
      <c r="E480" s="12">
        <f t="shared" si="34"/>
        <v>2.1563342318059299E-4</v>
      </c>
      <c r="F480" s="12">
        <f t="shared" si="35"/>
        <v>2.2490863086870958E-4</v>
      </c>
      <c r="G480" s="13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126</v>
      </c>
      <c r="D483" s="10">
        <v>139</v>
      </c>
      <c r="E483" s="12">
        <f t="shared" si="34"/>
        <v>6.7924528301886791E-3</v>
      </c>
      <c r="F483" s="12">
        <f t="shared" si="35"/>
        <v>7.8155749226876577E-3</v>
      </c>
      <c r="G483" s="13">
        <f t="shared" si="36"/>
        <v>0.10317460317460317</v>
      </c>
      <c r="H483" s="18">
        <f t="shared" si="37"/>
        <v>7.0080862533692713E-4</v>
      </c>
    </row>
    <row r="484" spans="2:8" ht="30" x14ac:dyDescent="0.2">
      <c r="B484" s="3" t="s">
        <v>184</v>
      </c>
      <c r="C484" s="10">
        <v>84</v>
      </c>
      <c r="D484" s="10">
        <v>118</v>
      </c>
      <c r="E484" s="12">
        <f t="shared" si="34"/>
        <v>4.528301886792453E-3</v>
      </c>
      <c r="F484" s="12">
        <f t="shared" si="35"/>
        <v>6.6348046106269329E-3</v>
      </c>
      <c r="G484" s="13">
        <f t="shared" si="36"/>
        <v>0.40476190476190477</v>
      </c>
      <c r="H484" s="18">
        <f t="shared" si="37"/>
        <v>1.8328840970350405E-3</v>
      </c>
    </row>
    <row r="485" spans="2:8" ht="15" x14ac:dyDescent="0.2">
      <c r="B485" s="3" t="s">
        <v>443</v>
      </c>
      <c r="C485" s="10">
        <v>310</v>
      </c>
      <c r="D485" s="10">
        <v>351</v>
      </c>
      <c r="E485" s="12">
        <f t="shared" si="34"/>
        <v>1.6711590296495958E-2</v>
      </c>
      <c r="F485" s="12">
        <f t="shared" si="35"/>
        <v>1.9735732358729267E-2</v>
      </c>
      <c r="G485" s="13">
        <f t="shared" si="36"/>
        <v>0.13225806451612904</v>
      </c>
      <c r="H485" s="18">
        <f t="shared" si="37"/>
        <v>2.2102425876010783E-3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5.3908355795148246E-5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5.3908355795148246E-5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3</v>
      </c>
      <c r="D488" s="10">
        <v>0</v>
      </c>
      <c r="E488" s="12">
        <f t="shared" ref="E488:E499" si="38">+IF(C488=0,"",C488/C$294)</f>
        <v>1.6172506738544473E-4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1</v>
      </c>
      <c r="D489" s="10">
        <v>2</v>
      </c>
      <c r="E489" s="12">
        <f t="shared" si="38"/>
        <v>5.3908355795148246E-5</v>
      </c>
      <c r="F489" s="12">
        <f t="shared" si="39"/>
        <v>1.1245431543435479E-4</v>
      </c>
      <c r="G489" s="13">
        <f t="shared" si="40"/>
        <v>1</v>
      </c>
      <c r="H489" s="18">
        <f t="shared" si="41"/>
        <v>5.3908355795148246E-5</v>
      </c>
    </row>
    <row r="490" spans="2:8" ht="25.5" customHeight="1" x14ac:dyDescent="0.2">
      <c r="B490" s="3" t="s">
        <v>172</v>
      </c>
      <c r="C490" s="10">
        <v>1</v>
      </c>
      <c r="D490" s="10">
        <v>0</v>
      </c>
      <c r="E490" s="12">
        <f t="shared" si="38"/>
        <v>5.3908355795148246E-5</v>
      </c>
      <c r="F490" s="12" t="str">
        <f t="shared" si="39"/>
        <v/>
      </c>
      <c r="G490" s="13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63</v>
      </c>
      <c r="D491" s="10">
        <v>121</v>
      </c>
      <c r="E491" s="12">
        <f t="shared" si="38"/>
        <v>3.3962264150943396E-3</v>
      </c>
      <c r="F491" s="12">
        <f t="shared" si="39"/>
        <v>6.8034860837784652E-3</v>
      </c>
      <c r="G491" s="13">
        <f t="shared" si="40"/>
        <v>0.92063492063492058</v>
      </c>
      <c r="H491" s="18">
        <f t="shared" si="41"/>
        <v>3.1266846361185981E-3</v>
      </c>
    </row>
    <row r="492" spans="2:8" ht="15" x14ac:dyDescent="0.2">
      <c r="B492" s="3" t="s">
        <v>480</v>
      </c>
      <c r="C492" s="10">
        <v>3</v>
      </c>
      <c r="D492" s="10">
        <v>2</v>
      </c>
      <c r="E492" s="12">
        <f t="shared" si="38"/>
        <v>1.6172506738544473E-4</v>
      </c>
      <c r="F492" s="12">
        <f t="shared" si="39"/>
        <v>1.1245431543435479E-4</v>
      </c>
      <c r="G492" s="13">
        <f t="shared" si="40"/>
        <v>-0.33333333333333331</v>
      </c>
      <c r="H492" s="18">
        <f t="shared" si="41"/>
        <v>-5.3908355795148239E-5</v>
      </c>
    </row>
    <row r="493" spans="2:8" ht="15" x14ac:dyDescent="0.2">
      <c r="B493" s="3" t="s">
        <v>447</v>
      </c>
      <c r="C493" s="10">
        <v>17</v>
      </c>
      <c r="D493" s="10">
        <v>3</v>
      </c>
      <c r="E493" s="12">
        <f t="shared" si="38"/>
        <v>9.1644204851752025E-4</v>
      </c>
      <c r="F493" s="12">
        <f t="shared" si="39"/>
        <v>1.686814731515322E-4</v>
      </c>
      <c r="G493" s="13">
        <f t="shared" si="40"/>
        <v>-0.82352941176470584</v>
      </c>
      <c r="H493" s="18">
        <f t="shared" si="41"/>
        <v>-7.5471698113207543E-4</v>
      </c>
    </row>
    <row r="494" spans="2:8" ht="15" x14ac:dyDescent="0.2">
      <c r="B494" s="3" t="s">
        <v>448</v>
      </c>
      <c r="C494" s="10">
        <v>1</v>
      </c>
      <c r="D494" s="10">
        <v>2</v>
      </c>
      <c r="E494" s="12">
        <f t="shared" si="38"/>
        <v>5.3908355795148246E-5</v>
      </c>
      <c r="F494" s="12">
        <f t="shared" si="39"/>
        <v>1.1245431543435479E-4</v>
      </c>
      <c r="G494" s="13">
        <f t="shared" si="40"/>
        <v>1</v>
      </c>
      <c r="H494" s="18">
        <f t="shared" si="41"/>
        <v>5.3908355795148246E-5</v>
      </c>
    </row>
    <row r="495" spans="2:8" ht="13.5" customHeight="1" x14ac:dyDescent="0.2">
      <c r="B495" s="3" t="s">
        <v>449</v>
      </c>
      <c r="C495" s="10">
        <v>9</v>
      </c>
      <c r="D495" s="10">
        <v>3</v>
      </c>
      <c r="E495" s="12">
        <f t="shared" si="38"/>
        <v>4.8517520215633422E-4</v>
      </c>
      <c r="F495" s="12">
        <f t="shared" si="39"/>
        <v>1.686814731515322E-4</v>
      </c>
      <c r="G495" s="13">
        <f t="shared" si="40"/>
        <v>-0.66666666666666663</v>
      </c>
      <c r="H495" s="18">
        <f t="shared" si="41"/>
        <v>-3.2345013477088946E-4</v>
      </c>
    </row>
    <row r="496" spans="2:8" s="16" customFormat="1" ht="26.25" customHeight="1" x14ac:dyDescent="0.2">
      <c r="B496" s="3" t="s">
        <v>450</v>
      </c>
      <c r="C496" s="10">
        <v>2</v>
      </c>
      <c r="D496" s="10">
        <v>2</v>
      </c>
      <c r="E496" s="12">
        <f t="shared" si="38"/>
        <v>1.0781671159029649E-4</v>
      </c>
      <c r="F496" s="12">
        <f t="shared" si="39"/>
        <v>1.1245431543435479E-4</v>
      </c>
      <c r="G496" s="13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8</v>
      </c>
      <c r="D497" s="10">
        <v>3</v>
      </c>
      <c r="E497" s="12">
        <f t="shared" si="38"/>
        <v>4.3126684636118597E-4</v>
      </c>
      <c r="F497" s="12">
        <f t="shared" si="39"/>
        <v>1.686814731515322E-4</v>
      </c>
      <c r="G497" s="13">
        <f t="shared" si="40"/>
        <v>-0.625</v>
      </c>
      <c r="H497" s="18">
        <f t="shared" si="41"/>
        <v>-2.6954177897574121E-4</v>
      </c>
    </row>
    <row r="498" spans="2:8" ht="30" x14ac:dyDescent="0.2">
      <c r="B498" s="3" t="s">
        <v>452</v>
      </c>
      <c r="C498" s="10">
        <v>1</v>
      </c>
      <c r="D498" s="10">
        <v>0</v>
      </c>
      <c r="E498" s="12">
        <f t="shared" si="38"/>
        <v>5.3908355795148246E-5</v>
      </c>
      <c r="F498" s="12" t="str">
        <f t="shared" si="39"/>
        <v/>
      </c>
      <c r="G498" s="13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1</v>
      </c>
      <c r="D499" s="10">
        <v>53</v>
      </c>
      <c r="E499" s="12">
        <f t="shared" si="38"/>
        <v>5.3908355795148246E-5</v>
      </c>
      <c r="F499" s="12">
        <f t="shared" si="39"/>
        <v>2.980039359010402E-3</v>
      </c>
      <c r="G499" s="13">
        <f t="shared" si="40"/>
        <v>52</v>
      </c>
      <c r="H499" s="18">
        <f t="shared" si="41"/>
        <v>2.8032345013477089E-3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8343</v>
      </c>
      <c r="D505" s="40">
        <f>SUM(D506:D530)</f>
        <v>8089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-3.0444684166367014E-2</v>
      </c>
      <c r="H505" s="41">
        <f>+IF(OR(AND(E505=""),(G505="")),"",E505*G505)</f>
        <v>-3.0444684166367014E-2</v>
      </c>
    </row>
    <row r="506" spans="2:8" ht="15" x14ac:dyDescent="0.2">
      <c r="B506" s="3" t="s">
        <v>454</v>
      </c>
      <c r="C506" s="10">
        <v>23</v>
      </c>
      <c r="D506" s="10">
        <v>8</v>
      </c>
      <c r="E506" s="12">
        <f>+IF(C506=0,"",C506/C$505)</f>
        <v>2.7568021095529184E-3</v>
      </c>
      <c r="F506" s="12">
        <f>+IF(D506=0,"",D506/D$505)</f>
        <v>9.8899740388181485E-4</v>
      </c>
      <c r="G506" s="13">
        <f>+IF(OR(AND(D506=0),(C506=0)),"0",((D506-C506)/C506))</f>
        <v>-0.65217391304347827</v>
      </c>
      <c r="H506" s="18">
        <f>+IF(OR(AND(E506=""),(G506="")),"",E506*G506)</f>
        <v>-1.7979144192736426E-3</v>
      </c>
    </row>
    <row r="507" spans="2:8" ht="15" x14ac:dyDescent="0.2">
      <c r="B507" s="3" t="s">
        <v>187</v>
      </c>
      <c r="C507" s="10">
        <v>168</v>
      </c>
      <c r="D507" s="10">
        <v>172</v>
      </c>
      <c r="E507" s="12">
        <f t="shared" ref="E507:E529" si="42">+IF(C507=0,"",C507/C$505)</f>
        <v>2.0136641495864797E-2</v>
      </c>
      <c r="F507" s="12">
        <f t="shared" ref="F507:F529" si="43">+IF(D507=0,"",D507/D$505)</f>
        <v>2.1263444183459018E-2</v>
      </c>
      <c r="G507" s="13">
        <f t="shared" ref="G507:G529" si="44">+IF(OR(AND(D507=0),(C507=0)),"0",((D507-C507)/C507))</f>
        <v>2.3809523809523808E-2</v>
      </c>
      <c r="H507" s="18">
        <f t="shared" ref="H507:H530" si="45">+IF(OR(AND(E507=""),(G507="")),"",E507*G507)</f>
        <v>4.7944384513963798E-4</v>
      </c>
    </row>
    <row r="508" spans="2:8" ht="15" x14ac:dyDescent="0.2">
      <c r="B508" s="3" t="s">
        <v>455</v>
      </c>
      <c r="C508" s="10">
        <v>495</v>
      </c>
      <c r="D508" s="10">
        <v>792</v>
      </c>
      <c r="E508" s="12">
        <f t="shared" si="42"/>
        <v>5.9331175836030203E-2</v>
      </c>
      <c r="F508" s="12">
        <f t="shared" si="43"/>
        <v>9.7910742984299665E-2</v>
      </c>
      <c r="G508" s="13">
        <f t="shared" si="44"/>
        <v>0.6</v>
      </c>
      <c r="H508" s="18">
        <f t="shared" si="45"/>
        <v>3.5598705501618123E-2</v>
      </c>
    </row>
    <row r="509" spans="2:8" ht="15" x14ac:dyDescent="0.2">
      <c r="B509" s="3" t="s">
        <v>456</v>
      </c>
      <c r="C509" s="10">
        <v>2033</v>
      </c>
      <c r="D509" s="10">
        <v>1983</v>
      </c>
      <c r="E509" s="12">
        <f t="shared" si="42"/>
        <v>0.24367733429222102</v>
      </c>
      <c r="F509" s="12">
        <f t="shared" si="43"/>
        <v>0.24514773148720484</v>
      </c>
      <c r="G509" s="13">
        <f t="shared" si="44"/>
        <v>-2.4594195769798328E-2</v>
      </c>
      <c r="H509" s="18">
        <f t="shared" si="45"/>
        <v>-5.9930480642454752E-3</v>
      </c>
    </row>
    <row r="510" spans="2:8" ht="15" x14ac:dyDescent="0.2">
      <c r="B510" s="3" t="s">
        <v>188</v>
      </c>
      <c r="C510" s="10">
        <v>16</v>
      </c>
      <c r="D510" s="10">
        <v>22</v>
      </c>
      <c r="E510" s="12">
        <f t="shared" si="42"/>
        <v>1.9177753805585522E-3</v>
      </c>
      <c r="F510" s="12">
        <f t="shared" si="43"/>
        <v>2.7197428606749907E-3</v>
      </c>
      <c r="G510" s="13">
        <f t="shared" si="44"/>
        <v>0.375</v>
      </c>
      <c r="H510" s="18">
        <f t="shared" si="45"/>
        <v>7.1916576770945711E-4</v>
      </c>
    </row>
    <row r="511" spans="2:8" ht="15" x14ac:dyDescent="0.2">
      <c r="B511" s="3" t="s">
        <v>186</v>
      </c>
      <c r="C511" s="10">
        <v>2</v>
      </c>
      <c r="D511" s="10">
        <v>1</v>
      </c>
      <c r="E511" s="12">
        <f t="shared" si="42"/>
        <v>2.3972192256981902E-4</v>
      </c>
      <c r="F511" s="12">
        <f t="shared" si="43"/>
        <v>1.2362467548522686E-4</v>
      </c>
      <c r="G511" s="13">
        <f t="shared" si="44"/>
        <v>-0.5</v>
      </c>
      <c r="H511" s="18">
        <f t="shared" si="45"/>
        <v>-1.1986096128490951E-4</v>
      </c>
    </row>
    <row r="512" spans="2:8" ht="15" x14ac:dyDescent="0.2">
      <c r="B512" s="3" t="s">
        <v>189</v>
      </c>
      <c r="C512" s="10">
        <v>8</v>
      </c>
      <c r="D512" s="10">
        <v>12</v>
      </c>
      <c r="E512" s="12">
        <f t="shared" si="42"/>
        <v>9.5888769027927608E-4</v>
      </c>
      <c r="F512" s="12">
        <f t="shared" si="43"/>
        <v>1.4834961058227223E-3</v>
      </c>
      <c r="G512" s="13">
        <f t="shared" si="44"/>
        <v>0.5</v>
      </c>
      <c r="H512" s="18">
        <f t="shared" si="45"/>
        <v>4.7944384513963804E-4</v>
      </c>
    </row>
    <row r="513" spans="2:8" ht="15" x14ac:dyDescent="0.2">
      <c r="B513" s="3" t="s">
        <v>457</v>
      </c>
      <c r="C513" s="10">
        <v>11</v>
      </c>
      <c r="D513" s="10">
        <v>13</v>
      </c>
      <c r="E513" s="12">
        <f t="shared" si="42"/>
        <v>1.3184705741340046E-3</v>
      </c>
      <c r="F513" s="12">
        <f t="shared" si="43"/>
        <v>1.607120781307949E-3</v>
      </c>
      <c r="G513" s="13">
        <f t="shared" si="44"/>
        <v>0.18181818181818182</v>
      </c>
      <c r="H513" s="18">
        <f t="shared" si="45"/>
        <v>2.3972192256981902E-4</v>
      </c>
    </row>
    <row r="514" spans="2:8" ht="15" x14ac:dyDescent="0.2">
      <c r="B514" s="3" t="s">
        <v>458</v>
      </c>
      <c r="C514" s="10">
        <v>20</v>
      </c>
      <c r="D514" s="10">
        <v>5</v>
      </c>
      <c r="E514" s="12">
        <f t="shared" si="42"/>
        <v>2.3972192256981901E-3</v>
      </c>
      <c r="F514" s="12">
        <f t="shared" si="43"/>
        <v>6.1812337742613423E-4</v>
      </c>
      <c r="G514" s="13">
        <f t="shared" si="44"/>
        <v>-0.75</v>
      </c>
      <c r="H514" s="18">
        <f t="shared" si="45"/>
        <v>-1.7979144192736426E-3</v>
      </c>
    </row>
    <row r="515" spans="2:8" ht="15" x14ac:dyDescent="0.2">
      <c r="B515" s="3" t="s">
        <v>565</v>
      </c>
      <c r="C515" s="10">
        <v>32</v>
      </c>
      <c r="D515" s="10">
        <v>25</v>
      </c>
      <c r="E515" s="12">
        <f t="shared" si="42"/>
        <v>3.8355507611171043E-3</v>
      </c>
      <c r="F515" s="12">
        <f t="shared" si="43"/>
        <v>3.0906168871306715E-3</v>
      </c>
      <c r="G515" s="13">
        <f t="shared" si="44"/>
        <v>-0.21875</v>
      </c>
      <c r="H515" s="18">
        <f t="shared" si="45"/>
        <v>-8.3902672899436659E-4</v>
      </c>
    </row>
    <row r="516" spans="2:8" ht="15" x14ac:dyDescent="0.2">
      <c r="B516" s="3" t="s">
        <v>459</v>
      </c>
      <c r="C516" s="10">
        <v>5</v>
      </c>
      <c r="D516" s="10">
        <v>38</v>
      </c>
      <c r="E516" s="12">
        <f t="shared" si="42"/>
        <v>5.9930480642454752E-4</v>
      </c>
      <c r="F516" s="12">
        <f t="shared" si="43"/>
        <v>4.69773766843862E-3</v>
      </c>
      <c r="G516" s="13">
        <f t="shared" si="44"/>
        <v>6.6</v>
      </c>
      <c r="H516" s="18">
        <f t="shared" si="45"/>
        <v>3.955411722402013E-3</v>
      </c>
    </row>
    <row r="517" spans="2:8" ht="15" x14ac:dyDescent="0.2">
      <c r="B517" s="3" t="s">
        <v>460</v>
      </c>
      <c r="C517" s="10">
        <v>80</v>
      </c>
      <c r="D517" s="10">
        <v>21</v>
      </c>
      <c r="E517" s="12">
        <f t="shared" si="42"/>
        <v>9.5888769027927603E-3</v>
      </c>
      <c r="F517" s="12">
        <f t="shared" si="43"/>
        <v>2.5961181851897638E-3</v>
      </c>
      <c r="G517" s="13">
        <f t="shared" si="44"/>
        <v>-0.73750000000000004</v>
      </c>
      <c r="H517" s="18">
        <f t="shared" si="45"/>
        <v>-7.0717967158096615E-3</v>
      </c>
    </row>
    <row r="518" spans="2:8" ht="15" x14ac:dyDescent="0.2">
      <c r="B518" s="3" t="s">
        <v>190</v>
      </c>
      <c r="C518" s="10">
        <v>64</v>
      </c>
      <c r="D518" s="10">
        <v>140</v>
      </c>
      <c r="E518" s="12">
        <f t="shared" si="42"/>
        <v>7.6711015222342086E-3</v>
      </c>
      <c r="F518" s="12">
        <f t="shared" si="43"/>
        <v>1.7307454567931761E-2</v>
      </c>
      <c r="G518" s="13">
        <f t="shared" si="44"/>
        <v>1.1875</v>
      </c>
      <c r="H518" s="18">
        <f t="shared" si="45"/>
        <v>9.109433057653122E-3</v>
      </c>
    </row>
    <row r="519" spans="2:8" ht="15" x14ac:dyDescent="0.2">
      <c r="B519" s="3" t="s">
        <v>192</v>
      </c>
      <c r="C519" s="10">
        <v>27</v>
      </c>
      <c r="D519" s="10">
        <v>55</v>
      </c>
      <c r="E519" s="12">
        <f t="shared" si="42"/>
        <v>3.2362459546925568E-3</v>
      </c>
      <c r="F519" s="12">
        <f t="shared" si="43"/>
        <v>6.7993571516874766E-3</v>
      </c>
      <c r="G519" s="13">
        <f t="shared" si="44"/>
        <v>1.037037037037037</v>
      </c>
      <c r="H519" s="18">
        <f t="shared" si="45"/>
        <v>3.3561069159774659E-3</v>
      </c>
    </row>
    <row r="520" spans="2:8" ht="13.5" customHeight="1" x14ac:dyDescent="0.2">
      <c r="B520" s="3" t="s">
        <v>191</v>
      </c>
      <c r="C520" s="10">
        <v>0</v>
      </c>
      <c r="D520" s="10">
        <v>8</v>
      </c>
      <c r="E520" s="12" t="str">
        <f t="shared" si="42"/>
        <v/>
      </c>
      <c r="F520" s="12">
        <f t="shared" si="43"/>
        <v>9.8899740388181485E-4</v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953</v>
      </c>
      <c r="D521" s="10">
        <v>1610</v>
      </c>
      <c r="E521" s="12">
        <f t="shared" si="42"/>
        <v>0.11422749610451875</v>
      </c>
      <c r="F521" s="12">
        <f t="shared" si="43"/>
        <v>0.19903572753121523</v>
      </c>
      <c r="G521" s="13">
        <f t="shared" si="44"/>
        <v>0.68940188877229802</v>
      </c>
      <c r="H521" s="18">
        <f t="shared" si="45"/>
        <v>7.8748651564185548E-2</v>
      </c>
    </row>
    <row r="522" spans="2:8" ht="25.5" customHeight="1" x14ac:dyDescent="0.2">
      <c r="B522" s="3" t="s">
        <v>193</v>
      </c>
      <c r="C522" s="10">
        <v>4154</v>
      </c>
      <c r="D522" s="10">
        <v>2187</v>
      </c>
      <c r="E522" s="12">
        <f t="shared" si="42"/>
        <v>0.49790243317751409</v>
      </c>
      <c r="F522" s="12">
        <f t="shared" si="43"/>
        <v>0.27036716528619115</v>
      </c>
      <c r="G522" s="13">
        <f t="shared" si="44"/>
        <v>-0.47351949927780451</v>
      </c>
      <c r="H522" s="18">
        <f t="shared" si="45"/>
        <v>-0.23576651084741698</v>
      </c>
    </row>
    <row r="523" spans="2:8" ht="13.5" customHeight="1" x14ac:dyDescent="0.2">
      <c r="B523" s="3" t="s">
        <v>462</v>
      </c>
      <c r="C523" s="10">
        <v>19</v>
      </c>
      <c r="D523" s="10">
        <v>611</v>
      </c>
      <c r="E523" s="12">
        <f t="shared" si="42"/>
        <v>2.2773582644132805E-3</v>
      </c>
      <c r="F523" s="12">
        <f t="shared" si="43"/>
        <v>7.5534676721473612E-2</v>
      </c>
      <c r="G523" s="13">
        <f t="shared" si="44"/>
        <v>31.157894736842106</v>
      </c>
      <c r="H523" s="18">
        <f t="shared" si="45"/>
        <v>7.0957689080666422E-2</v>
      </c>
    </row>
    <row r="524" spans="2:8" ht="12" customHeight="1" x14ac:dyDescent="0.2">
      <c r="B524" s="3" t="s">
        <v>194</v>
      </c>
      <c r="C524" s="10">
        <v>35</v>
      </c>
      <c r="D524" s="10">
        <v>66</v>
      </c>
      <c r="E524" s="12">
        <f t="shared" si="42"/>
        <v>4.1951336449718331E-3</v>
      </c>
      <c r="F524" s="12">
        <f t="shared" si="43"/>
        <v>8.1592285820249726E-3</v>
      </c>
      <c r="G524" s="13">
        <f t="shared" si="44"/>
        <v>0.88571428571428568</v>
      </c>
      <c r="H524" s="18">
        <f t="shared" si="45"/>
        <v>3.7156897998321947E-3</v>
      </c>
    </row>
    <row r="525" spans="2:8" ht="13.5" customHeight="1" x14ac:dyDescent="0.2">
      <c r="B525" s="3" t="s">
        <v>195</v>
      </c>
      <c r="C525" s="10">
        <v>0</v>
      </c>
      <c r="D525" s="10">
        <v>3</v>
      </c>
      <c r="E525" s="12" t="str">
        <f t="shared" si="42"/>
        <v/>
      </c>
      <c r="F525" s="12">
        <f t="shared" si="43"/>
        <v>3.7087402645568057E-4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43</v>
      </c>
      <c r="D526" s="10">
        <v>60</v>
      </c>
      <c r="E526" s="12">
        <f t="shared" si="42"/>
        <v>5.1540213352511089E-3</v>
      </c>
      <c r="F526" s="12">
        <f t="shared" si="43"/>
        <v>7.4174805291136112E-3</v>
      </c>
      <c r="G526" s="13">
        <f t="shared" si="44"/>
        <v>0.39534883720930231</v>
      </c>
      <c r="H526" s="18">
        <f t="shared" si="45"/>
        <v>2.0376363418434617E-3</v>
      </c>
    </row>
    <row r="527" spans="2:8" ht="15" x14ac:dyDescent="0.2">
      <c r="B527" s="3" t="s">
        <v>464</v>
      </c>
      <c r="C527" s="10">
        <v>0</v>
      </c>
      <c r="D527" s="10">
        <v>3</v>
      </c>
      <c r="E527" s="12" t="str">
        <f t="shared" si="42"/>
        <v/>
      </c>
      <c r="F527" s="12">
        <f t="shared" si="43"/>
        <v>3.7087402645568057E-4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2</v>
      </c>
      <c r="D528" s="10">
        <v>3</v>
      </c>
      <c r="E528" s="12">
        <f t="shared" si="42"/>
        <v>2.3972192256981902E-4</v>
      </c>
      <c r="F528" s="12">
        <f t="shared" si="43"/>
        <v>3.7087402645568057E-4</v>
      </c>
      <c r="G528" s="13">
        <f t="shared" si="44"/>
        <v>0.5</v>
      </c>
      <c r="H528" s="18">
        <f t="shared" si="45"/>
        <v>1.1986096128490951E-4</v>
      </c>
    </row>
    <row r="529" spans="2:8" ht="15" x14ac:dyDescent="0.2">
      <c r="B529" s="3" t="s">
        <v>466</v>
      </c>
      <c r="C529" s="10">
        <v>97</v>
      </c>
      <c r="D529" s="10">
        <v>171</v>
      </c>
      <c r="E529" s="12">
        <f t="shared" si="42"/>
        <v>1.1626513244636223E-2</v>
      </c>
      <c r="F529" s="12">
        <f t="shared" si="43"/>
        <v>2.1139819507973792E-2</v>
      </c>
      <c r="G529" s="13">
        <f t="shared" si="44"/>
        <v>0.76288659793814428</v>
      </c>
      <c r="H529" s="18">
        <f t="shared" si="45"/>
        <v>8.8697111350833028E-3</v>
      </c>
    </row>
    <row r="530" spans="2:8" ht="15" x14ac:dyDescent="0.2">
      <c r="B530" s="3" t="s">
        <v>467</v>
      </c>
      <c r="C530" s="10">
        <v>56</v>
      </c>
      <c r="D530" s="10">
        <v>80</v>
      </c>
      <c r="E530" s="12">
        <f>+IF(C530=0,"",C530/C$505)</f>
        <v>6.7122138319549319E-3</v>
      </c>
      <c r="F530" s="12">
        <f>+IF(D530=0,"",D530/D$505)</f>
        <v>9.8899740388181476E-3</v>
      </c>
      <c r="G530" s="13">
        <f>+IF(OR(AND(D530=0),(C530=0)),"0",((D530-C530)/C530))</f>
        <v>0.42857142857142855</v>
      </c>
      <c r="H530" s="18">
        <f t="shared" si="45"/>
        <v>2.8766630708378276E-3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550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500</v>
      </c>
      <c r="C8" s="45">
        <f>+C18+C70+C151+C294+C505</f>
        <v>7352</v>
      </c>
      <c r="D8" s="46">
        <f>+D18+D70+D151+D294+D505</f>
        <v>9166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0.24673558215451577</v>
      </c>
      <c r="H8" s="47">
        <f>+E8*G8</f>
        <v>0.24673558215451577</v>
      </c>
    </row>
    <row r="9" spans="2:8" ht="20.100000000000001" customHeight="1" x14ac:dyDescent="0.2">
      <c r="B9" s="33" t="s">
        <v>486</v>
      </c>
      <c r="C9" s="34">
        <v>110</v>
      </c>
      <c r="D9" s="34">
        <f>D18</f>
        <v>34</v>
      </c>
      <c r="E9" s="35">
        <f t="shared" si="0"/>
        <v>1.4961915125136017E-2</v>
      </c>
      <c r="F9" s="35">
        <f t="shared" si="0"/>
        <v>3.7093606807767836E-3</v>
      </c>
      <c r="G9" s="35">
        <f t="shared" si="1"/>
        <v>-0.69090909090909092</v>
      </c>
      <c r="H9" s="35">
        <f>+IF(OR(AND(E9=""),(G9="")),"",E9*G9)</f>
        <v>-1.0337323177366704E-2</v>
      </c>
    </row>
    <row r="10" spans="2:8" ht="20.100000000000001" customHeight="1" x14ac:dyDescent="0.2">
      <c r="B10" s="33" t="s">
        <v>487</v>
      </c>
      <c r="C10" s="36">
        <v>467</v>
      </c>
      <c r="D10" s="36">
        <f>D70</f>
        <v>393</v>
      </c>
      <c r="E10" s="35">
        <f t="shared" si="0"/>
        <v>6.3520130576713824E-2</v>
      </c>
      <c r="F10" s="35">
        <f t="shared" si="0"/>
        <v>4.2875845516037528E-2</v>
      </c>
      <c r="G10" s="35">
        <f t="shared" si="1"/>
        <v>-0.15845824411134904</v>
      </c>
      <c r="H10" s="35">
        <f>+IF(OR(AND(E10=""),(G10="")),"",E10*G10)</f>
        <v>-1.0065288356909684E-2</v>
      </c>
    </row>
    <row r="11" spans="2:8" ht="20.100000000000001" customHeight="1" x14ac:dyDescent="0.2">
      <c r="B11" s="33" t="s">
        <v>488</v>
      </c>
      <c r="C11" s="36">
        <v>1114</v>
      </c>
      <c r="D11" s="36">
        <f>D151</f>
        <v>1721</v>
      </c>
      <c r="E11" s="35">
        <f t="shared" si="0"/>
        <v>0.1515233949945593</v>
      </c>
      <c r="F11" s="35">
        <f t="shared" si="0"/>
        <v>0.18775910975343663</v>
      </c>
      <c r="G11" s="35">
        <f t="shared" si="1"/>
        <v>0.54488330341113111</v>
      </c>
      <c r="H11" s="35">
        <f>+IF(OR(AND(E11=""),(G11="")),"",E11*G11)</f>
        <v>8.2562568008705123E-2</v>
      </c>
    </row>
    <row r="12" spans="2:8" ht="20.100000000000001" customHeight="1" x14ac:dyDescent="0.2">
      <c r="B12" s="33" t="s">
        <v>489</v>
      </c>
      <c r="C12" s="36">
        <v>1501</v>
      </c>
      <c r="D12" s="36">
        <f>D294</f>
        <v>4203</v>
      </c>
      <c r="E12" s="35">
        <f t="shared" si="0"/>
        <v>0.20416213275299239</v>
      </c>
      <c r="F12" s="35">
        <f t="shared" si="0"/>
        <v>0.45854243945014184</v>
      </c>
      <c r="G12" s="35">
        <f t="shared" si="1"/>
        <v>1.8001332445036642</v>
      </c>
      <c r="H12" s="35">
        <f>+IF(OR(AND(E12=""),(G12="")),"",E12*G12)</f>
        <v>0.367519042437432</v>
      </c>
    </row>
    <row r="13" spans="2:8" ht="20.100000000000001" customHeight="1" x14ac:dyDescent="0.2">
      <c r="B13" s="33" t="s">
        <v>490</v>
      </c>
      <c r="C13" s="36">
        <v>5586</v>
      </c>
      <c r="D13" s="36">
        <f>D505</f>
        <v>2815</v>
      </c>
      <c r="E13" s="35">
        <f t="shared" si="0"/>
        <v>0.75979325353645266</v>
      </c>
      <c r="F13" s="35">
        <f t="shared" si="0"/>
        <v>0.30711324459960726</v>
      </c>
      <c r="G13" s="35">
        <f t="shared" si="1"/>
        <v>-0.49606158252774796</v>
      </c>
      <c r="H13" s="35">
        <f>+IF(OR(AND(E13=""),(G13="")),"",E13*G13)</f>
        <v>-0.37690424374319914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195</v>
      </c>
      <c r="D18" s="40">
        <f>SUM(D19:D64)</f>
        <v>34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-0.82564102564102559</v>
      </c>
      <c r="H18" s="41">
        <f>+IF(OR(AND(E18=""),(G18="")),"",E18*G18)</f>
        <v>-0.82564102564102559</v>
      </c>
    </row>
    <row r="19" spans="2:8" ht="15" x14ac:dyDescent="0.2">
      <c r="B19" s="3" t="s">
        <v>0</v>
      </c>
      <c r="C19" s="10">
        <v>0</v>
      </c>
      <c r="D19" s="10">
        <v>1</v>
      </c>
      <c r="E19" s="8" t="str">
        <f>+IF(C19=0,"",C19/C$18)</f>
        <v/>
      </c>
      <c r="F19" s="8">
        <f>+IF(D19=0,"",D19/D$18)</f>
        <v>2.9411764705882353E-2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6</v>
      </c>
      <c r="D20" s="10">
        <v>9</v>
      </c>
      <c r="E20" s="8">
        <f t="shared" ref="E20:E64" si="2">+IF(C20=0,"",C20/C$18)</f>
        <v>3.0769230769230771E-2</v>
      </c>
      <c r="F20" s="8">
        <f t="shared" ref="F20:F64" si="3">+IF(D20=0,"",D20/D$18)</f>
        <v>0.26470588235294118</v>
      </c>
      <c r="G20" s="13">
        <f t="shared" ref="G20:G64" si="4">+IF(OR(AND(D20=0),(C20=0)),"0",((D20-C20)/C20))</f>
        <v>0.5</v>
      </c>
      <c r="H20" s="18">
        <f t="shared" ref="H20:H64" si="5">+IF(OR(AND(E20=""),(G20="")),"",E20*G20)</f>
        <v>1.5384615384615385E-2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1</v>
      </c>
      <c r="D22" s="10">
        <v>0</v>
      </c>
      <c r="E22" s="8">
        <f t="shared" si="2"/>
        <v>5.1282051282051282E-3</v>
      </c>
      <c r="F22" s="8" t="str">
        <f t="shared" si="3"/>
        <v/>
      </c>
      <c r="G22" s="13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5</v>
      </c>
      <c r="E24" s="8" t="str">
        <f t="shared" si="2"/>
        <v/>
      </c>
      <c r="F24" s="8">
        <f t="shared" si="3"/>
        <v>0.14705882352941177</v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1</v>
      </c>
      <c r="E25" s="8">
        <f t="shared" si="2"/>
        <v>5.1282051282051282E-3</v>
      </c>
      <c r="F25" s="8">
        <f t="shared" si="3"/>
        <v>2.9411764705882353E-2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0</v>
      </c>
      <c r="D26" s="10">
        <v>1</v>
      </c>
      <c r="E26" s="8" t="str">
        <f t="shared" si="2"/>
        <v/>
      </c>
      <c r="F26" s="8">
        <f t="shared" si="3"/>
        <v>2.9411764705882353E-2</v>
      </c>
      <c r="G26" s="13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10">
        <v>2</v>
      </c>
      <c r="D27" s="10">
        <v>0</v>
      </c>
      <c r="E27" s="8">
        <f t="shared" si="2"/>
        <v>1.0256410256410256E-2</v>
      </c>
      <c r="F27" s="8" t="str">
        <f t="shared" si="3"/>
        <v/>
      </c>
      <c r="G27" s="13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28</v>
      </c>
      <c r="D28" s="10">
        <v>4</v>
      </c>
      <c r="E28" s="8">
        <f t="shared" si="2"/>
        <v>0.14358974358974358</v>
      </c>
      <c r="F28" s="8">
        <f t="shared" si="3"/>
        <v>0.11764705882352941</v>
      </c>
      <c r="G28" s="13">
        <f t="shared" si="4"/>
        <v>-0.8571428571428571</v>
      </c>
      <c r="H28" s="18">
        <f t="shared" si="5"/>
        <v>-0.12307692307692306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1</v>
      </c>
      <c r="E30" s="8">
        <f t="shared" si="2"/>
        <v>5.1282051282051282E-3</v>
      </c>
      <c r="F30" s="8">
        <f t="shared" si="3"/>
        <v>2.9411764705882353E-2</v>
      </c>
      <c r="G30" s="13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1</v>
      </c>
      <c r="E31" s="8" t="str">
        <f t="shared" si="2"/>
        <v/>
      </c>
      <c r="F31" s="8">
        <f t="shared" si="3"/>
        <v>2.9411764705882353E-2</v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1</v>
      </c>
      <c r="E34" s="8" t="str">
        <f t="shared" si="2"/>
        <v/>
      </c>
      <c r="F34" s="8">
        <f t="shared" si="3"/>
        <v>2.9411764705882353E-2</v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1</v>
      </c>
      <c r="D37" s="10">
        <v>1</v>
      </c>
      <c r="E37" s="8">
        <f t="shared" si="2"/>
        <v>5.1282051282051282E-3</v>
      </c>
      <c r="F37" s="8">
        <f t="shared" si="3"/>
        <v>2.9411764705882353E-2</v>
      </c>
      <c r="G37" s="13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2.9411764705882353E-2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1</v>
      </c>
      <c r="E43" s="8" t="str">
        <f t="shared" si="2"/>
        <v/>
      </c>
      <c r="F43" s="8">
        <f t="shared" si="3"/>
        <v>2.9411764705882353E-2</v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3</v>
      </c>
      <c r="D48" s="10">
        <v>2</v>
      </c>
      <c r="E48" s="8">
        <f t="shared" si="2"/>
        <v>1.5384615384615385E-2</v>
      </c>
      <c r="F48" s="8">
        <f t="shared" si="3"/>
        <v>5.8823529411764705E-2</v>
      </c>
      <c r="G48" s="13">
        <f t="shared" si="4"/>
        <v>-0.33333333333333331</v>
      </c>
      <c r="H48" s="18">
        <f t="shared" si="5"/>
        <v>-5.1282051282051282E-3</v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104</v>
      </c>
      <c r="D50" s="10">
        <v>2</v>
      </c>
      <c r="E50" s="8">
        <f t="shared" si="2"/>
        <v>0.53333333333333333</v>
      </c>
      <c r="F50" s="8">
        <f t="shared" si="3"/>
        <v>5.8823529411764705E-2</v>
      </c>
      <c r="G50" s="13">
        <f t="shared" si="4"/>
        <v>-0.98076923076923073</v>
      </c>
      <c r="H50" s="18">
        <f t="shared" si="5"/>
        <v>-0.52307692307692299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1</v>
      </c>
      <c r="E52" s="8" t="str">
        <f t="shared" si="2"/>
        <v/>
      </c>
      <c r="F52" s="8">
        <f t="shared" si="3"/>
        <v>2.9411764705882353E-2</v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11</v>
      </c>
      <c r="D53" s="10">
        <v>0</v>
      </c>
      <c r="E53" s="8">
        <f t="shared" si="2"/>
        <v>5.6410256410256411E-2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5.1282051282051282E-3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7</v>
      </c>
      <c r="D58" s="10">
        <v>0</v>
      </c>
      <c r="E58" s="8">
        <f t="shared" si="2"/>
        <v>3.5897435897435895E-2</v>
      </c>
      <c r="F58" s="8" t="str">
        <f t="shared" si="3"/>
        <v/>
      </c>
      <c r="G58" s="13" t="str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10">
        <v>1</v>
      </c>
      <c r="D59" s="10">
        <v>0</v>
      </c>
      <c r="E59" s="8">
        <f t="shared" si="2"/>
        <v>5.1282051282051282E-3</v>
      </c>
      <c r="F59" s="8" t="str">
        <f t="shared" si="3"/>
        <v/>
      </c>
      <c r="G59" s="13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10">
        <v>27</v>
      </c>
      <c r="D60" s="10">
        <v>1</v>
      </c>
      <c r="E60" s="8">
        <f t="shared" si="2"/>
        <v>0.13846153846153847</v>
      </c>
      <c r="F60" s="8">
        <f t="shared" si="3"/>
        <v>2.9411764705882353E-2</v>
      </c>
      <c r="G60" s="13">
        <f t="shared" si="4"/>
        <v>-0.96296296296296291</v>
      </c>
      <c r="H60" s="18">
        <f t="shared" si="5"/>
        <v>-0.13333333333333333</v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1</v>
      </c>
      <c r="D64" s="10">
        <v>1</v>
      </c>
      <c r="E64" s="8">
        <f t="shared" si="2"/>
        <v>5.1282051282051282E-3</v>
      </c>
      <c r="F64" s="8">
        <f t="shared" si="3"/>
        <v>2.9411764705882353E-2</v>
      </c>
      <c r="G64" s="13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508</v>
      </c>
      <c r="D70" s="40">
        <f>SUM(D71:D145)</f>
        <v>393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-0.2263779527559055</v>
      </c>
      <c r="H70" s="41">
        <f>+IF(OR(AND(E70=""),(G70="")),"",E70*G70)</f>
        <v>-0.2263779527559055</v>
      </c>
    </row>
    <row r="71" spans="2:8" ht="15" x14ac:dyDescent="0.2">
      <c r="B71" s="3" t="s">
        <v>20</v>
      </c>
      <c r="C71" s="10">
        <v>6</v>
      </c>
      <c r="D71" s="10">
        <v>14</v>
      </c>
      <c r="E71" s="12">
        <f>+IF(C71=0,"",C71/C$70)</f>
        <v>1.1811023622047244E-2</v>
      </c>
      <c r="F71" s="12">
        <f>+IF(D71=0,"",D71/D$70)</f>
        <v>3.5623409669211195E-2</v>
      </c>
      <c r="G71" s="13">
        <f>+IF(OR(AND(D71=0),(C71=0)),"0",((D71-C71)/C71))</f>
        <v>1.3333333333333333</v>
      </c>
      <c r="H71" s="18">
        <f>+IF(OR(AND(E71=""),(G71="")),"",E71*G71)</f>
        <v>1.5748031496062992E-2</v>
      </c>
    </row>
    <row r="72" spans="2:8" ht="15" x14ac:dyDescent="0.2">
      <c r="B72" s="3" t="s">
        <v>21</v>
      </c>
      <c r="C72" s="10">
        <v>4</v>
      </c>
      <c r="D72" s="10">
        <v>3</v>
      </c>
      <c r="E72" s="12">
        <f t="shared" ref="E72:E135" si="6">+IF(C72=0,"",C72/C$70)</f>
        <v>7.874015748031496E-3</v>
      </c>
      <c r="F72" s="12">
        <f t="shared" ref="F72:F135" si="7">+IF(D72=0,"",D72/D$70)</f>
        <v>7.6335877862595417E-3</v>
      </c>
      <c r="G72" s="13">
        <f t="shared" ref="G72:G135" si="8">+IF(OR(AND(D72=0),(C72=0)),"0",((D72-C72)/C72))</f>
        <v>-0.25</v>
      </c>
      <c r="H72" s="18">
        <f t="shared" ref="H72:H135" si="9">+IF(OR(AND(E72=""),(G72="")),"",E72*G72)</f>
        <v>-1.968503937007874E-3</v>
      </c>
    </row>
    <row r="73" spans="2:8" ht="15" x14ac:dyDescent="0.2">
      <c r="B73" s="3" t="s">
        <v>22</v>
      </c>
      <c r="C73" s="10">
        <v>12</v>
      </c>
      <c r="D73" s="10">
        <v>7</v>
      </c>
      <c r="E73" s="12">
        <f t="shared" si="6"/>
        <v>2.3622047244094488E-2</v>
      </c>
      <c r="F73" s="12">
        <f t="shared" si="7"/>
        <v>1.7811704834605598E-2</v>
      </c>
      <c r="G73" s="13">
        <f t="shared" si="8"/>
        <v>-0.41666666666666669</v>
      </c>
      <c r="H73" s="18">
        <f t="shared" si="9"/>
        <v>-9.8425196850393699E-3</v>
      </c>
    </row>
    <row r="74" spans="2:8" ht="15" x14ac:dyDescent="0.2">
      <c r="B74" s="3" t="s">
        <v>222</v>
      </c>
      <c r="C74" s="10">
        <v>19</v>
      </c>
      <c r="D74" s="10">
        <v>24</v>
      </c>
      <c r="E74" s="12">
        <f t="shared" si="6"/>
        <v>3.7401574803149609E-2</v>
      </c>
      <c r="F74" s="12">
        <f t="shared" si="7"/>
        <v>6.1068702290076333E-2</v>
      </c>
      <c r="G74" s="13">
        <f t="shared" si="8"/>
        <v>0.26315789473684209</v>
      </c>
      <c r="H74" s="18">
        <f t="shared" si="9"/>
        <v>9.8425196850393699E-3</v>
      </c>
    </row>
    <row r="75" spans="2:8" ht="15" x14ac:dyDescent="0.2">
      <c r="B75" s="3" t="s">
        <v>23</v>
      </c>
      <c r="C75" s="10">
        <v>1</v>
      </c>
      <c r="D75" s="10">
        <v>0</v>
      </c>
      <c r="E75" s="12">
        <f t="shared" si="6"/>
        <v>1.968503937007874E-3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2.5445292620865142E-3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4</v>
      </c>
      <c r="D80" s="10">
        <v>4</v>
      </c>
      <c r="E80" s="12">
        <f t="shared" si="6"/>
        <v>7.874015748031496E-3</v>
      </c>
      <c r="F80" s="12">
        <f t="shared" si="7"/>
        <v>1.0178117048346057E-2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2</v>
      </c>
      <c r="D81" s="10">
        <v>3</v>
      </c>
      <c r="E81" s="12">
        <f t="shared" si="6"/>
        <v>3.937007874015748E-3</v>
      </c>
      <c r="F81" s="12">
        <f t="shared" si="7"/>
        <v>7.6335877862595417E-3</v>
      </c>
      <c r="G81" s="13">
        <f t="shared" si="8"/>
        <v>0.5</v>
      </c>
      <c r="H81" s="18">
        <f t="shared" si="9"/>
        <v>1.968503937007874E-3</v>
      </c>
    </row>
    <row r="82" spans="2:8" ht="15" x14ac:dyDescent="0.2">
      <c r="B82" s="3" t="s">
        <v>228</v>
      </c>
      <c r="C82" s="10">
        <v>70</v>
      </c>
      <c r="D82" s="10">
        <v>15</v>
      </c>
      <c r="E82" s="12">
        <f t="shared" si="6"/>
        <v>0.13779527559055119</v>
      </c>
      <c r="F82" s="12">
        <f t="shared" si="7"/>
        <v>3.8167938931297711E-2</v>
      </c>
      <c r="G82" s="13">
        <f t="shared" si="8"/>
        <v>-0.7857142857142857</v>
      </c>
      <c r="H82" s="18">
        <f t="shared" si="9"/>
        <v>-0.10826771653543307</v>
      </c>
    </row>
    <row r="83" spans="2:8" ht="15" x14ac:dyDescent="0.2">
      <c r="B83" s="3" t="s">
        <v>229</v>
      </c>
      <c r="C83" s="10">
        <v>10</v>
      </c>
      <c r="D83" s="10">
        <v>25</v>
      </c>
      <c r="E83" s="12">
        <f t="shared" si="6"/>
        <v>1.968503937007874E-2</v>
      </c>
      <c r="F83" s="12">
        <f t="shared" si="7"/>
        <v>6.3613231552162849E-2</v>
      </c>
      <c r="G83" s="13">
        <f t="shared" si="8"/>
        <v>1.5</v>
      </c>
      <c r="H83" s="18">
        <f t="shared" si="9"/>
        <v>2.952755905511811E-2</v>
      </c>
    </row>
    <row r="84" spans="2:8" ht="15" x14ac:dyDescent="0.2">
      <c r="B84" s="3" t="s">
        <v>230</v>
      </c>
      <c r="C84" s="10">
        <v>1</v>
      </c>
      <c r="D84" s="10">
        <v>1</v>
      </c>
      <c r="E84" s="12">
        <f t="shared" si="6"/>
        <v>1.968503937007874E-3</v>
      </c>
      <c r="F84" s="12">
        <f t="shared" si="7"/>
        <v>2.5445292620865142E-3</v>
      </c>
      <c r="G84" s="13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1</v>
      </c>
      <c r="D85" s="10">
        <v>2</v>
      </c>
      <c r="E85" s="12">
        <f t="shared" si="6"/>
        <v>1.968503937007874E-3</v>
      </c>
      <c r="F85" s="12">
        <f t="shared" si="7"/>
        <v>5.0890585241730284E-3</v>
      </c>
      <c r="G85" s="13">
        <f t="shared" si="8"/>
        <v>1</v>
      </c>
      <c r="H85" s="18">
        <f t="shared" si="9"/>
        <v>1.968503937007874E-3</v>
      </c>
    </row>
    <row r="86" spans="2:8" ht="15" x14ac:dyDescent="0.2">
      <c r="B86" s="3" t="s">
        <v>231</v>
      </c>
      <c r="C86" s="10">
        <v>1</v>
      </c>
      <c r="D86" s="10">
        <v>2</v>
      </c>
      <c r="E86" s="12">
        <f t="shared" si="6"/>
        <v>1.968503937007874E-3</v>
      </c>
      <c r="F86" s="12">
        <f t="shared" si="7"/>
        <v>5.0890585241730284E-3</v>
      </c>
      <c r="G86" s="13">
        <f t="shared" si="8"/>
        <v>1</v>
      </c>
      <c r="H86" s="18">
        <f t="shared" si="9"/>
        <v>1.968503937007874E-3</v>
      </c>
    </row>
    <row r="87" spans="2:8" ht="15" x14ac:dyDescent="0.2">
      <c r="B87" s="3" t="s">
        <v>232</v>
      </c>
      <c r="C87" s="10">
        <v>0</v>
      </c>
      <c r="D87" s="10">
        <v>1</v>
      </c>
      <c r="E87" s="12" t="str">
        <f t="shared" si="6"/>
        <v/>
      </c>
      <c r="F87" s="12">
        <f t="shared" si="7"/>
        <v>2.5445292620865142E-3</v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3</v>
      </c>
      <c r="D88" s="10">
        <v>5</v>
      </c>
      <c r="E88" s="12">
        <f t="shared" si="6"/>
        <v>5.905511811023622E-3</v>
      </c>
      <c r="F88" s="12">
        <f t="shared" si="7"/>
        <v>1.2722646310432569E-2</v>
      </c>
      <c r="G88" s="13">
        <f t="shared" si="8"/>
        <v>0.66666666666666663</v>
      </c>
      <c r="H88" s="18">
        <f t="shared" si="9"/>
        <v>3.937007874015748E-3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1</v>
      </c>
      <c r="E90" s="12" t="str">
        <f t="shared" si="6"/>
        <v/>
      </c>
      <c r="F90" s="12">
        <f t="shared" si="7"/>
        <v>2.5445292620865142E-3</v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2</v>
      </c>
      <c r="D91" s="10">
        <v>0</v>
      </c>
      <c r="E91" s="12">
        <f t="shared" si="6"/>
        <v>3.937007874015748E-3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2</v>
      </c>
      <c r="D92" s="10">
        <v>6</v>
      </c>
      <c r="E92" s="12">
        <f t="shared" si="6"/>
        <v>3.937007874015748E-3</v>
      </c>
      <c r="F92" s="12">
        <f t="shared" si="7"/>
        <v>1.5267175572519083E-2</v>
      </c>
      <c r="G92" s="13">
        <f t="shared" si="8"/>
        <v>2</v>
      </c>
      <c r="H92" s="18">
        <f t="shared" si="9"/>
        <v>7.874015748031496E-3</v>
      </c>
    </row>
    <row r="93" spans="2:8" ht="15" x14ac:dyDescent="0.2">
      <c r="B93" s="3" t="s">
        <v>560</v>
      </c>
      <c r="C93" s="10">
        <v>19</v>
      </c>
      <c r="D93" s="10">
        <v>34</v>
      </c>
      <c r="E93" s="12">
        <f t="shared" si="6"/>
        <v>3.7401574803149609E-2</v>
      </c>
      <c r="F93" s="12">
        <f t="shared" si="7"/>
        <v>8.6513994910941472E-2</v>
      </c>
      <c r="G93" s="13">
        <f t="shared" si="8"/>
        <v>0.78947368421052633</v>
      </c>
      <c r="H93" s="18">
        <f t="shared" si="9"/>
        <v>2.9527559055118113E-2</v>
      </c>
    </row>
    <row r="94" spans="2:8" ht="15" x14ac:dyDescent="0.2">
      <c r="B94" s="3" t="s">
        <v>25</v>
      </c>
      <c r="C94" s="10">
        <v>0</v>
      </c>
      <c r="D94" s="10">
        <v>5</v>
      </c>
      <c r="E94" s="12" t="str">
        <f t="shared" si="6"/>
        <v/>
      </c>
      <c r="F94" s="12">
        <f t="shared" si="7"/>
        <v>1.2722646310432569E-2</v>
      </c>
      <c r="G94" s="13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10">
        <v>1</v>
      </c>
      <c r="D95" s="10">
        <v>0</v>
      </c>
      <c r="E95" s="12">
        <f t="shared" si="6"/>
        <v>1.968503937007874E-3</v>
      </c>
      <c r="F95" s="12" t="str">
        <f t="shared" si="7"/>
        <v/>
      </c>
      <c r="G95" s="13" t="str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1.968503937007874E-3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</v>
      </c>
      <c r="D97" s="10">
        <v>0</v>
      </c>
      <c r="E97" s="12">
        <f t="shared" si="6"/>
        <v>1.968503937007874E-3</v>
      </c>
      <c r="F97" s="12" t="str">
        <f t="shared" si="7"/>
        <v/>
      </c>
      <c r="G97" s="13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90</v>
      </c>
      <c r="D98" s="10">
        <v>67</v>
      </c>
      <c r="E98" s="12">
        <f t="shared" si="6"/>
        <v>0.17716535433070865</v>
      </c>
      <c r="F98" s="12">
        <f t="shared" si="7"/>
        <v>0.17048346055979643</v>
      </c>
      <c r="G98" s="13">
        <f t="shared" si="8"/>
        <v>-0.25555555555555554</v>
      </c>
      <c r="H98" s="18">
        <f t="shared" si="9"/>
        <v>-4.5275590551181098E-2</v>
      </c>
    </row>
    <row r="99" spans="2:8" ht="15" x14ac:dyDescent="0.2">
      <c r="B99" s="3" t="s">
        <v>239</v>
      </c>
      <c r="C99" s="10">
        <v>9</v>
      </c>
      <c r="D99" s="10">
        <v>5</v>
      </c>
      <c r="E99" s="12">
        <f t="shared" si="6"/>
        <v>1.7716535433070866E-2</v>
      </c>
      <c r="F99" s="12">
        <f t="shared" si="7"/>
        <v>1.2722646310432569E-2</v>
      </c>
      <c r="G99" s="13">
        <f t="shared" si="8"/>
        <v>-0.44444444444444442</v>
      </c>
      <c r="H99" s="18">
        <f t="shared" si="9"/>
        <v>-7.874015748031496E-3</v>
      </c>
    </row>
    <row r="100" spans="2:8" ht="15" x14ac:dyDescent="0.2">
      <c r="B100" s="3" t="s">
        <v>240</v>
      </c>
      <c r="C100" s="10">
        <v>2</v>
      </c>
      <c r="D100" s="10">
        <v>3</v>
      </c>
      <c r="E100" s="12">
        <f t="shared" si="6"/>
        <v>3.937007874015748E-3</v>
      </c>
      <c r="F100" s="12">
        <f t="shared" si="7"/>
        <v>7.6335877862595417E-3</v>
      </c>
      <c r="G100" s="13">
        <f t="shared" si="8"/>
        <v>0.5</v>
      </c>
      <c r="H100" s="18">
        <f t="shared" si="9"/>
        <v>1.968503937007874E-3</v>
      </c>
    </row>
    <row r="101" spans="2:8" ht="15" x14ac:dyDescent="0.2">
      <c r="B101" s="3" t="s">
        <v>241</v>
      </c>
      <c r="C101" s="10">
        <v>1</v>
      </c>
      <c r="D101" s="10">
        <v>1</v>
      </c>
      <c r="E101" s="12">
        <f t="shared" si="6"/>
        <v>1.968503937007874E-3</v>
      </c>
      <c r="F101" s="12">
        <f t="shared" si="7"/>
        <v>2.5445292620865142E-3</v>
      </c>
      <c r="G101" s="13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10">
        <v>0</v>
      </c>
      <c r="D102" s="10">
        <v>0</v>
      </c>
      <c r="E102" s="12" t="str">
        <f t="shared" si="6"/>
        <v/>
      </c>
      <c r="F102" s="12" t="str">
        <f t="shared" si="7"/>
        <v/>
      </c>
      <c r="G102" s="13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10">
        <v>0</v>
      </c>
      <c r="D103" s="10">
        <v>0</v>
      </c>
      <c r="E103" s="12" t="str">
        <f t="shared" si="6"/>
        <v/>
      </c>
      <c r="F103" s="12" t="str">
        <f t="shared" si="7"/>
        <v/>
      </c>
      <c r="G103" s="13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10">
        <v>2</v>
      </c>
      <c r="D104" s="10">
        <v>4</v>
      </c>
      <c r="E104" s="12">
        <f t="shared" si="6"/>
        <v>3.937007874015748E-3</v>
      </c>
      <c r="F104" s="12">
        <f t="shared" si="7"/>
        <v>1.0178117048346057E-2</v>
      </c>
      <c r="G104" s="13">
        <f t="shared" si="8"/>
        <v>1</v>
      </c>
      <c r="H104" s="18">
        <f t="shared" si="9"/>
        <v>3.937007874015748E-3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11</v>
      </c>
      <c r="D107" s="10">
        <v>2</v>
      </c>
      <c r="E107" s="12">
        <f t="shared" si="6"/>
        <v>2.1653543307086614E-2</v>
      </c>
      <c r="F107" s="12">
        <f t="shared" si="7"/>
        <v>5.0890585241730284E-3</v>
      </c>
      <c r="G107" s="13">
        <f t="shared" si="8"/>
        <v>-0.81818181818181823</v>
      </c>
      <c r="H107" s="18">
        <f t="shared" si="9"/>
        <v>-1.7716535433070866E-2</v>
      </c>
    </row>
    <row r="108" spans="2:8" ht="15" x14ac:dyDescent="0.2">
      <c r="B108" s="3" t="s">
        <v>31</v>
      </c>
      <c r="C108" s="10">
        <v>2</v>
      </c>
      <c r="D108" s="10">
        <v>1</v>
      </c>
      <c r="E108" s="12">
        <f t="shared" si="6"/>
        <v>3.937007874015748E-3</v>
      </c>
      <c r="F108" s="12">
        <f t="shared" si="7"/>
        <v>2.5445292620865142E-3</v>
      </c>
      <c r="G108" s="13">
        <f t="shared" si="8"/>
        <v>-0.5</v>
      </c>
      <c r="H108" s="18">
        <f t="shared" si="9"/>
        <v>-1.968503937007874E-3</v>
      </c>
    </row>
    <row r="109" spans="2:8" ht="15" x14ac:dyDescent="0.2">
      <c r="B109" s="3" t="s">
        <v>247</v>
      </c>
      <c r="C109" s="10">
        <v>0</v>
      </c>
      <c r="D109" s="10">
        <v>2</v>
      </c>
      <c r="E109" s="12" t="str">
        <f t="shared" si="6"/>
        <v/>
      </c>
      <c r="F109" s="12">
        <f t="shared" si="7"/>
        <v>5.0890585241730284E-3</v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1</v>
      </c>
      <c r="D110" s="10">
        <v>6</v>
      </c>
      <c r="E110" s="12">
        <f t="shared" si="6"/>
        <v>1.968503937007874E-3</v>
      </c>
      <c r="F110" s="12">
        <f t="shared" si="7"/>
        <v>1.5267175572519083E-2</v>
      </c>
      <c r="G110" s="13">
        <f t="shared" si="8"/>
        <v>5</v>
      </c>
      <c r="H110" s="18">
        <f t="shared" si="9"/>
        <v>9.8425196850393699E-3</v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6"/>
        <v/>
      </c>
      <c r="F111" s="12">
        <f t="shared" si="7"/>
        <v>2.5445292620865142E-3</v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8</v>
      </c>
      <c r="D112" s="10">
        <v>3</v>
      </c>
      <c r="E112" s="12">
        <f t="shared" si="6"/>
        <v>1.5748031496062992E-2</v>
      </c>
      <c r="F112" s="12">
        <f t="shared" si="7"/>
        <v>7.6335877862595417E-3</v>
      </c>
      <c r="G112" s="13">
        <f t="shared" si="8"/>
        <v>-0.625</v>
      </c>
      <c r="H112" s="18">
        <f t="shared" si="9"/>
        <v>-9.8425196850393699E-3</v>
      </c>
    </row>
    <row r="113" spans="2:8" ht="15" x14ac:dyDescent="0.2">
      <c r="B113" s="3" t="s">
        <v>248</v>
      </c>
      <c r="C113" s="10">
        <v>12</v>
      </c>
      <c r="D113" s="10">
        <v>13</v>
      </c>
      <c r="E113" s="12">
        <f t="shared" si="6"/>
        <v>2.3622047244094488E-2</v>
      </c>
      <c r="F113" s="12">
        <f t="shared" si="7"/>
        <v>3.3078880407124679E-2</v>
      </c>
      <c r="G113" s="13">
        <f t="shared" si="8"/>
        <v>8.3333333333333329E-2</v>
      </c>
      <c r="H113" s="18">
        <f t="shared" si="9"/>
        <v>1.968503937007874E-3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18</v>
      </c>
      <c r="D115" s="10">
        <v>18</v>
      </c>
      <c r="E115" s="12">
        <f t="shared" si="6"/>
        <v>3.5433070866141732E-2</v>
      </c>
      <c r="F115" s="12">
        <f t="shared" si="7"/>
        <v>4.5801526717557252E-2</v>
      </c>
      <c r="G115" s="13">
        <f t="shared" si="8"/>
        <v>0</v>
      </c>
      <c r="H115" s="18">
        <f t="shared" si="9"/>
        <v>0</v>
      </c>
    </row>
    <row r="116" spans="2:8" ht="15" x14ac:dyDescent="0.2">
      <c r="B116" s="3" t="s">
        <v>249</v>
      </c>
      <c r="C116" s="10">
        <v>5</v>
      </c>
      <c r="D116" s="10">
        <v>5</v>
      </c>
      <c r="E116" s="12">
        <f t="shared" si="6"/>
        <v>9.8425196850393699E-3</v>
      </c>
      <c r="F116" s="12">
        <f t="shared" si="7"/>
        <v>1.2722646310432569E-2</v>
      </c>
      <c r="G116" s="13">
        <f t="shared" si="8"/>
        <v>0</v>
      </c>
      <c r="H116" s="18">
        <f t="shared" si="9"/>
        <v>0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41</v>
      </c>
      <c r="D118" s="10">
        <v>39</v>
      </c>
      <c r="E118" s="12">
        <f t="shared" si="6"/>
        <v>8.070866141732283E-2</v>
      </c>
      <c r="F118" s="12">
        <f t="shared" si="7"/>
        <v>9.9236641221374045E-2</v>
      </c>
      <c r="G118" s="13">
        <f t="shared" si="8"/>
        <v>-4.878048780487805E-2</v>
      </c>
      <c r="H118" s="18">
        <f t="shared" si="9"/>
        <v>-3.937007874015748E-3</v>
      </c>
    </row>
    <row r="119" spans="2:8" ht="15" x14ac:dyDescent="0.2">
      <c r="B119" s="3" t="s">
        <v>252</v>
      </c>
      <c r="C119" s="10">
        <v>10</v>
      </c>
      <c r="D119" s="10">
        <v>16</v>
      </c>
      <c r="E119" s="12">
        <f t="shared" si="6"/>
        <v>1.968503937007874E-2</v>
      </c>
      <c r="F119" s="12">
        <f t="shared" si="7"/>
        <v>4.0712468193384227E-2</v>
      </c>
      <c r="G119" s="13">
        <f t="shared" si="8"/>
        <v>0.6</v>
      </c>
      <c r="H119" s="18">
        <f t="shared" si="9"/>
        <v>1.1811023622047244E-2</v>
      </c>
    </row>
    <row r="120" spans="2:8" ht="15" x14ac:dyDescent="0.2">
      <c r="B120" s="3" t="s">
        <v>253</v>
      </c>
      <c r="C120" s="10">
        <v>12</v>
      </c>
      <c r="D120" s="10">
        <v>12</v>
      </c>
      <c r="E120" s="12">
        <f t="shared" si="6"/>
        <v>2.3622047244094488E-2</v>
      </c>
      <c r="F120" s="12">
        <f t="shared" si="7"/>
        <v>3.0534351145038167E-2</v>
      </c>
      <c r="G120" s="13">
        <f t="shared" si="8"/>
        <v>0</v>
      </c>
      <c r="H120" s="18">
        <f t="shared" si="9"/>
        <v>0</v>
      </c>
    </row>
    <row r="121" spans="2:8" ht="15" x14ac:dyDescent="0.2">
      <c r="B121" s="3" t="s">
        <v>35</v>
      </c>
      <c r="C121" s="10">
        <v>3</v>
      </c>
      <c r="D121" s="10">
        <v>10</v>
      </c>
      <c r="E121" s="12">
        <f t="shared" si="6"/>
        <v>5.905511811023622E-3</v>
      </c>
      <c r="F121" s="12">
        <f t="shared" si="7"/>
        <v>2.5445292620865138E-2</v>
      </c>
      <c r="G121" s="13">
        <f t="shared" si="8"/>
        <v>2.3333333333333335</v>
      </c>
      <c r="H121" s="18">
        <f t="shared" si="9"/>
        <v>1.377952755905512E-2</v>
      </c>
    </row>
    <row r="122" spans="2:8" ht="15" x14ac:dyDescent="0.2">
      <c r="B122" s="3" t="s">
        <v>39</v>
      </c>
      <c r="C122" s="10">
        <v>0</v>
      </c>
      <c r="D122" s="10">
        <v>1</v>
      </c>
      <c r="E122" s="12" t="str">
        <f t="shared" si="6"/>
        <v/>
      </c>
      <c r="F122" s="12">
        <f t="shared" si="7"/>
        <v>2.5445292620865142E-3</v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6</v>
      </c>
      <c r="D123" s="10">
        <v>10</v>
      </c>
      <c r="E123" s="12">
        <f t="shared" si="6"/>
        <v>1.1811023622047244E-2</v>
      </c>
      <c r="F123" s="12">
        <f t="shared" si="7"/>
        <v>2.5445292620865138E-2</v>
      </c>
      <c r="G123" s="13">
        <f t="shared" si="8"/>
        <v>0.66666666666666663</v>
      </c>
      <c r="H123" s="18">
        <f t="shared" si="9"/>
        <v>7.874015748031496E-3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6"/>
        <v/>
      </c>
      <c r="F124" s="12">
        <f t="shared" si="7"/>
        <v>2.5445292620865142E-3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1</v>
      </c>
      <c r="D125" s="10">
        <v>0</v>
      </c>
      <c r="E125" s="12">
        <f t="shared" si="6"/>
        <v>1.968503937007874E-3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1</v>
      </c>
      <c r="E126" s="12" t="str">
        <f t="shared" si="6"/>
        <v/>
      </c>
      <c r="F126" s="12">
        <f t="shared" si="7"/>
        <v>2.5445292620865142E-3</v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1</v>
      </c>
      <c r="E127" s="12" t="str">
        <f t="shared" si="6"/>
        <v/>
      </c>
      <c r="F127" s="12">
        <f t="shared" si="7"/>
        <v>2.5445292620865142E-3</v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3</v>
      </c>
      <c r="D129" s="10">
        <v>2</v>
      </c>
      <c r="E129" s="12">
        <f t="shared" si="6"/>
        <v>5.905511811023622E-3</v>
      </c>
      <c r="F129" s="12">
        <f t="shared" si="7"/>
        <v>5.0890585241730284E-3</v>
      </c>
      <c r="G129" s="13">
        <f t="shared" si="8"/>
        <v>-0.33333333333333331</v>
      </c>
      <c r="H129" s="18">
        <f t="shared" si="9"/>
        <v>-1.968503937007874E-3</v>
      </c>
    </row>
    <row r="130" spans="2:8" ht="30" x14ac:dyDescent="0.2">
      <c r="B130" s="3" t="s">
        <v>259</v>
      </c>
      <c r="C130" s="10">
        <v>1</v>
      </c>
      <c r="D130" s="10">
        <v>1</v>
      </c>
      <c r="E130" s="12">
        <f t="shared" si="6"/>
        <v>1.968503937007874E-3</v>
      </c>
      <c r="F130" s="12">
        <f t="shared" si="7"/>
        <v>2.5445292620865142E-3</v>
      </c>
      <c r="G130" s="13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10">
        <v>102</v>
      </c>
      <c r="D131" s="10">
        <v>6</v>
      </c>
      <c r="E131" s="12">
        <f t="shared" si="6"/>
        <v>0.20078740157480315</v>
      </c>
      <c r="F131" s="12">
        <f t="shared" si="7"/>
        <v>1.5267175572519083E-2</v>
      </c>
      <c r="G131" s="13">
        <f t="shared" si="8"/>
        <v>-0.94117647058823528</v>
      </c>
      <c r="H131" s="18">
        <f t="shared" si="9"/>
        <v>-0.1889763779527559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2.5445292620865142E-3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5</v>
      </c>
      <c r="D134" s="10">
        <v>6</v>
      </c>
      <c r="E134" s="12">
        <f t="shared" si="6"/>
        <v>9.8425196850393699E-3</v>
      </c>
      <c r="F134" s="12">
        <f t="shared" si="7"/>
        <v>1.5267175572519083E-2</v>
      </c>
      <c r="G134" s="13">
        <f t="shared" si="8"/>
        <v>0.2</v>
      </c>
      <c r="H134" s="18">
        <f t="shared" si="9"/>
        <v>1.968503937007874E-3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1</v>
      </c>
      <c r="E137" s="12" t="str">
        <f t="shared" si="10"/>
        <v/>
      </c>
      <c r="F137" s="12">
        <f t="shared" si="11"/>
        <v>2.5445292620865142E-3</v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1</v>
      </c>
      <c r="D139" s="10">
        <v>0</v>
      </c>
      <c r="E139" s="12">
        <f t="shared" si="10"/>
        <v>1.968503937007874E-3</v>
      </c>
      <c r="F139" s="12" t="str">
        <f t="shared" si="11"/>
        <v/>
      </c>
      <c r="G139" s="13" t="str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1.968503937007874E-3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0</v>
      </c>
      <c r="D142" s="10">
        <v>1</v>
      </c>
      <c r="E142" s="12" t="str">
        <f t="shared" si="10"/>
        <v/>
      </c>
      <c r="F142" s="12">
        <f t="shared" si="11"/>
        <v>2.5445292620865142E-3</v>
      </c>
      <c r="G142" s="13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1</v>
      </c>
      <c r="D145" s="10">
        <v>0</v>
      </c>
      <c r="E145" s="12">
        <f t="shared" si="10"/>
        <v>1.968503937007874E-3</v>
      </c>
      <c r="F145" s="12" t="str">
        <f t="shared" si="11"/>
        <v/>
      </c>
      <c r="G145" s="13" t="str">
        <f t="shared" si="12"/>
        <v>0</v>
      </c>
      <c r="H145" s="18">
        <f t="shared" si="13"/>
        <v>0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2005</v>
      </c>
      <c r="D151" s="40">
        <f>SUM(D152:D288)</f>
        <v>1721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-0.14164588528678304</v>
      </c>
      <c r="H151" s="41">
        <f>+IF(OR(AND(E151=""),(G151="")),"",E151*G151)</f>
        <v>-0.14164588528678304</v>
      </c>
    </row>
    <row r="152" spans="2:8" ht="15" x14ac:dyDescent="0.2">
      <c r="B152" s="4" t="s">
        <v>54</v>
      </c>
      <c r="C152" s="10">
        <v>3</v>
      </c>
      <c r="D152" s="10">
        <v>4</v>
      </c>
      <c r="E152" s="12">
        <f>+IF(C152=0,"",C152/C$151)</f>
        <v>1.4962593516209476E-3</v>
      </c>
      <c r="F152" s="12">
        <f>+IF(D152=0,"",D152/D$151)</f>
        <v>2.3242300987797791E-3</v>
      </c>
      <c r="G152" s="13">
        <f>+IF(OR(AND(D152=0),(C152=0)),"0",((D152-C152)/C152))</f>
        <v>0.33333333333333331</v>
      </c>
      <c r="H152" s="18">
        <f>+IF(OR(AND(E152=""),(G152="")),"",E152*G152)</f>
        <v>4.9875311720698251E-4</v>
      </c>
    </row>
    <row r="153" spans="2:8" ht="15" x14ac:dyDescent="0.2">
      <c r="B153" s="4" t="s">
        <v>58</v>
      </c>
      <c r="C153" s="10">
        <v>1</v>
      </c>
      <c r="D153" s="10">
        <v>0</v>
      </c>
      <c r="E153" s="12">
        <f t="shared" ref="E153:E216" si="14">+IF(C153=0,"",C153/C$151)</f>
        <v>4.9875311720698251E-4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2</v>
      </c>
      <c r="D154" s="10">
        <v>1</v>
      </c>
      <c r="E154" s="12">
        <f t="shared" si="14"/>
        <v>9.9750623441396502E-4</v>
      </c>
      <c r="F154" s="12">
        <f t="shared" si="15"/>
        <v>5.8105752469494478E-4</v>
      </c>
      <c r="G154" s="13">
        <f t="shared" si="16"/>
        <v>-0.5</v>
      </c>
      <c r="H154" s="18">
        <f t="shared" si="17"/>
        <v>-4.9875311720698251E-4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969</v>
      </c>
      <c r="D157" s="10">
        <v>953</v>
      </c>
      <c r="E157" s="12">
        <f t="shared" si="14"/>
        <v>0.48329177057356609</v>
      </c>
      <c r="F157" s="12">
        <f t="shared" si="15"/>
        <v>0.55374782103428244</v>
      </c>
      <c r="G157" s="13">
        <f t="shared" si="16"/>
        <v>-1.6511867905056758E-2</v>
      </c>
      <c r="H157" s="18">
        <f t="shared" si="17"/>
        <v>-7.9800498753117202E-3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14</v>
      </c>
      <c r="D159" s="10">
        <v>8</v>
      </c>
      <c r="E159" s="12">
        <f t="shared" si="14"/>
        <v>6.9825436408977558E-3</v>
      </c>
      <c r="F159" s="12">
        <f t="shared" si="15"/>
        <v>4.6484601975595582E-3</v>
      </c>
      <c r="G159" s="13">
        <f t="shared" si="16"/>
        <v>-0.42857142857142855</v>
      </c>
      <c r="H159" s="18">
        <f t="shared" si="17"/>
        <v>-2.9925187032418953E-3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1</v>
      </c>
      <c r="D161" s="10">
        <v>0</v>
      </c>
      <c r="E161" s="12">
        <f t="shared" si="14"/>
        <v>4.9875311720698251E-4</v>
      </c>
      <c r="F161" s="12" t="str">
        <f t="shared" si="15"/>
        <v/>
      </c>
      <c r="G161" s="13" t="str">
        <f t="shared" si="16"/>
        <v>0</v>
      </c>
      <c r="H161" s="18">
        <f t="shared" si="17"/>
        <v>0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3</v>
      </c>
      <c r="D163" s="10">
        <v>1</v>
      </c>
      <c r="E163" s="12">
        <f t="shared" si="14"/>
        <v>1.4962593516209476E-3</v>
      </c>
      <c r="F163" s="12">
        <f t="shared" si="15"/>
        <v>5.8105752469494478E-4</v>
      </c>
      <c r="G163" s="13">
        <f t="shared" si="16"/>
        <v>-0.66666666666666663</v>
      </c>
      <c r="H163" s="18">
        <f t="shared" si="17"/>
        <v>-9.9750623441396502E-4</v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20</v>
      </c>
      <c r="D165" s="10">
        <v>21</v>
      </c>
      <c r="E165" s="12">
        <f t="shared" si="14"/>
        <v>9.9750623441396506E-3</v>
      </c>
      <c r="F165" s="12">
        <f t="shared" si="15"/>
        <v>1.2202208018593841E-2</v>
      </c>
      <c r="G165" s="13">
        <f t="shared" si="16"/>
        <v>0.05</v>
      </c>
      <c r="H165" s="18">
        <f t="shared" si="17"/>
        <v>4.9875311720698251E-4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2</v>
      </c>
      <c r="D169" s="10">
        <v>2</v>
      </c>
      <c r="E169" s="12">
        <f t="shared" si="14"/>
        <v>9.9750623441396502E-4</v>
      </c>
      <c r="F169" s="12">
        <f t="shared" si="15"/>
        <v>1.1621150493898896E-3</v>
      </c>
      <c r="G169" s="13">
        <f t="shared" si="16"/>
        <v>0</v>
      </c>
      <c r="H169" s="18">
        <f t="shared" si="17"/>
        <v>0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8</v>
      </c>
      <c r="D172" s="10">
        <v>1</v>
      </c>
      <c r="E172" s="12">
        <f t="shared" si="14"/>
        <v>3.9900249376558601E-3</v>
      </c>
      <c r="F172" s="12">
        <f t="shared" si="15"/>
        <v>5.8105752469494478E-4</v>
      </c>
      <c r="G172" s="13">
        <f t="shared" si="16"/>
        <v>-0.875</v>
      </c>
      <c r="H172" s="18">
        <f t="shared" si="17"/>
        <v>-3.4912718204488775E-3</v>
      </c>
    </row>
    <row r="173" spans="2:8" ht="15" x14ac:dyDescent="0.2">
      <c r="B173" s="4" t="s">
        <v>275</v>
      </c>
      <c r="C173" s="10">
        <v>107</v>
      </c>
      <c r="D173" s="10">
        <v>36</v>
      </c>
      <c r="E173" s="12">
        <f t="shared" si="14"/>
        <v>5.3366583541147129E-2</v>
      </c>
      <c r="F173" s="12">
        <f t="shared" si="15"/>
        <v>2.0918070889018012E-2</v>
      </c>
      <c r="G173" s="13">
        <f t="shared" si="16"/>
        <v>-0.66355140186915884</v>
      </c>
      <c r="H173" s="18">
        <f t="shared" si="17"/>
        <v>-3.5411471321695753E-2</v>
      </c>
    </row>
    <row r="174" spans="2:8" ht="15" x14ac:dyDescent="0.2">
      <c r="B174" s="4" t="s">
        <v>276</v>
      </c>
      <c r="C174" s="10">
        <v>54</v>
      </c>
      <c r="D174" s="10">
        <v>15</v>
      </c>
      <c r="E174" s="12">
        <f t="shared" si="14"/>
        <v>2.6932668329177057E-2</v>
      </c>
      <c r="F174" s="12">
        <f t="shared" si="15"/>
        <v>8.7158628704241715E-3</v>
      </c>
      <c r="G174" s="13">
        <f t="shared" si="16"/>
        <v>-0.72222222222222221</v>
      </c>
      <c r="H174" s="18">
        <f t="shared" si="17"/>
        <v>-1.945137157107232E-2</v>
      </c>
    </row>
    <row r="175" spans="2:8" ht="15" x14ac:dyDescent="0.2">
      <c r="B175" s="4" t="s">
        <v>277</v>
      </c>
      <c r="C175" s="10">
        <v>4</v>
      </c>
      <c r="D175" s="10">
        <v>0</v>
      </c>
      <c r="E175" s="12">
        <f t="shared" si="14"/>
        <v>1.99501246882793E-3</v>
      </c>
      <c r="F175" s="12" t="str">
        <f t="shared" si="15"/>
        <v/>
      </c>
      <c r="G175" s="13" t="str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10">
        <v>19</v>
      </c>
      <c r="D176" s="10">
        <v>17</v>
      </c>
      <c r="E176" s="12">
        <f t="shared" si="14"/>
        <v>9.4763092269326676E-3</v>
      </c>
      <c r="F176" s="12">
        <f t="shared" si="15"/>
        <v>9.8779779198140613E-3</v>
      </c>
      <c r="G176" s="13">
        <f t="shared" si="16"/>
        <v>-0.10526315789473684</v>
      </c>
      <c r="H176" s="18">
        <f t="shared" si="17"/>
        <v>-9.9750623441396502E-4</v>
      </c>
    </row>
    <row r="177" spans="2:8" ht="15" x14ac:dyDescent="0.2">
      <c r="B177" s="4" t="s">
        <v>279</v>
      </c>
      <c r="C177" s="10">
        <v>31</v>
      </c>
      <c r="D177" s="10">
        <v>15</v>
      </c>
      <c r="E177" s="12">
        <f t="shared" si="14"/>
        <v>1.5461346633416459E-2</v>
      </c>
      <c r="F177" s="12">
        <f t="shared" si="15"/>
        <v>8.7158628704241715E-3</v>
      </c>
      <c r="G177" s="13">
        <f t="shared" si="16"/>
        <v>-0.5161290322580645</v>
      </c>
      <c r="H177" s="18">
        <f t="shared" si="17"/>
        <v>-7.9800498753117202E-3</v>
      </c>
    </row>
    <row r="178" spans="2:8" ht="15" x14ac:dyDescent="0.2">
      <c r="B178" s="4" t="s">
        <v>280</v>
      </c>
      <c r="C178" s="10">
        <v>7</v>
      </c>
      <c r="D178" s="10">
        <v>5</v>
      </c>
      <c r="E178" s="12">
        <f t="shared" si="14"/>
        <v>3.4912718204488779E-3</v>
      </c>
      <c r="F178" s="12">
        <f t="shared" si="15"/>
        <v>2.905287623474724E-3</v>
      </c>
      <c r="G178" s="13">
        <f t="shared" si="16"/>
        <v>-0.2857142857142857</v>
      </c>
      <c r="H178" s="18">
        <f t="shared" si="17"/>
        <v>-9.9750623441396502E-4</v>
      </c>
    </row>
    <row r="179" spans="2:8" ht="15" x14ac:dyDescent="0.2">
      <c r="B179" s="4" t="s">
        <v>281</v>
      </c>
      <c r="C179" s="10">
        <v>1</v>
      </c>
      <c r="D179" s="10">
        <v>3</v>
      </c>
      <c r="E179" s="12">
        <f t="shared" si="14"/>
        <v>4.9875311720698251E-4</v>
      </c>
      <c r="F179" s="12">
        <f t="shared" si="15"/>
        <v>1.7431725740848344E-3</v>
      </c>
      <c r="G179" s="13">
        <f t="shared" si="16"/>
        <v>2</v>
      </c>
      <c r="H179" s="18">
        <f t="shared" si="17"/>
        <v>9.9750623441396502E-4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5.8105752469494478E-4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2</v>
      </c>
      <c r="D182" s="10">
        <v>3</v>
      </c>
      <c r="E182" s="12">
        <f t="shared" si="14"/>
        <v>9.9750623441396502E-4</v>
      </c>
      <c r="F182" s="12">
        <f t="shared" si="15"/>
        <v>1.7431725740848344E-3</v>
      </c>
      <c r="G182" s="13">
        <f t="shared" si="16"/>
        <v>0.5</v>
      </c>
      <c r="H182" s="18">
        <f t="shared" si="17"/>
        <v>4.9875311720698251E-4</v>
      </c>
    </row>
    <row r="183" spans="2:8" ht="15" x14ac:dyDescent="0.2">
      <c r="B183" s="4" t="s">
        <v>285</v>
      </c>
      <c r="C183" s="10">
        <v>22</v>
      </c>
      <c r="D183" s="10">
        <v>8</v>
      </c>
      <c r="E183" s="12">
        <f t="shared" si="14"/>
        <v>1.0972568578553617E-2</v>
      </c>
      <c r="F183" s="12">
        <f t="shared" si="15"/>
        <v>4.6484601975595582E-3</v>
      </c>
      <c r="G183" s="13">
        <f t="shared" si="16"/>
        <v>-0.63636363636363635</v>
      </c>
      <c r="H183" s="18">
        <f t="shared" si="17"/>
        <v>-6.9825436408977558E-3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27</v>
      </c>
      <c r="D186" s="10">
        <v>87</v>
      </c>
      <c r="E186" s="12">
        <f t="shared" si="14"/>
        <v>1.3466334164588529E-2</v>
      </c>
      <c r="F186" s="12">
        <f t="shared" si="15"/>
        <v>5.05520046484602E-2</v>
      </c>
      <c r="G186" s="13">
        <f t="shared" si="16"/>
        <v>2.2222222222222223</v>
      </c>
      <c r="H186" s="18">
        <f t="shared" si="17"/>
        <v>2.9925187032418952E-2</v>
      </c>
    </row>
    <row r="187" spans="2:8" ht="15" x14ac:dyDescent="0.2">
      <c r="B187" s="4" t="s">
        <v>287</v>
      </c>
      <c r="C187" s="10">
        <v>1</v>
      </c>
      <c r="D187" s="10">
        <v>1</v>
      </c>
      <c r="E187" s="12">
        <f t="shared" si="14"/>
        <v>4.9875311720698251E-4</v>
      </c>
      <c r="F187" s="12">
        <f t="shared" si="15"/>
        <v>5.8105752469494478E-4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1</v>
      </c>
      <c r="E188" s="12" t="str">
        <f t="shared" si="14"/>
        <v/>
      </c>
      <c r="F188" s="12">
        <f t="shared" si="15"/>
        <v>5.8105752469494478E-4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5.8105752469494478E-4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1</v>
      </c>
      <c r="D194" s="10">
        <v>0</v>
      </c>
      <c r="E194" s="12">
        <f t="shared" si="14"/>
        <v>4.9875311720698251E-4</v>
      </c>
      <c r="F194" s="12" t="str">
        <f t="shared" si="15"/>
        <v/>
      </c>
      <c r="G194" s="13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0</v>
      </c>
      <c r="D195" s="10">
        <v>2</v>
      </c>
      <c r="E195" s="12" t="str">
        <f t="shared" si="14"/>
        <v/>
      </c>
      <c r="F195" s="12">
        <f t="shared" si="15"/>
        <v>1.1621150493898896E-3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296</v>
      </c>
      <c r="D196" s="10">
        <v>212</v>
      </c>
      <c r="E196" s="12">
        <f t="shared" si="14"/>
        <v>0.14763092269326683</v>
      </c>
      <c r="F196" s="12">
        <f t="shared" si="15"/>
        <v>0.12318419523532829</v>
      </c>
      <c r="G196" s="13">
        <f t="shared" si="16"/>
        <v>-0.28378378378378377</v>
      </c>
      <c r="H196" s="18">
        <f t="shared" si="17"/>
        <v>-4.1895261845386535E-2</v>
      </c>
    </row>
    <row r="197" spans="2:8" ht="15" x14ac:dyDescent="0.2">
      <c r="B197" s="4" t="s">
        <v>294</v>
      </c>
      <c r="C197" s="10">
        <v>7</v>
      </c>
      <c r="D197" s="10">
        <v>0</v>
      </c>
      <c r="E197" s="12">
        <f t="shared" si="14"/>
        <v>3.4912718204488779E-3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1</v>
      </c>
      <c r="E201" s="12" t="str">
        <f t="shared" si="14"/>
        <v/>
      </c>
      <c r="F201" s="12">
        <f t="shared" si="15"/>
        <v>5.8105752469494478E-4</v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2</v>
      </c>
      <c r="D205" s="10">
        <v>0</v>
      </c>
      <c r="E205" s="12">
        <f t="shared" si="14"/>
        <v>9.9750623441396502E-4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1</v>
      </c>
      <c r="D206" s="10">
        <v>1</v>
      </c>
      <c r="E206" s="12">
        <f t="shared" si="14"/>
        <v>4.9875311720698251E-4</v>
      </c>
      <c r="F206" s="12">
        <f t="shared" si="15"/>
        <v>5.8105752469494478E-4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166</v>
      </c>
      <c r="D208" s="10">
        <v>23</v>
      </c>
      <c r="E208" s="12">
        <f t="shared" si="14"/>
        <v>8.27930174563591E-2</v>
      </c>
      <c r="F208" s="12">
        <f t="shared" si="15"/>
        <v>1.3364323067983731E-2</v>
      </c>
      <c r="G208" s="13">
        <f t="shared" si="16"/>
        <v>-0.86144578313253017</v>
      </c>
      <c r="H208" s="18">
        <f t="shared" si="17"/>
        <v>-7.1321695760598505E-2</v>
      </c>
    </row>
    <row r="209" spans="2:8" ht="15" x14ac:dyDescent="0.2">
      <c r="B209" s="4" t="s">
        <v>71</v>
      </c>
      <c r="C209" s="10">
        <v>1</v>
      </c>
      <c r="D209" s="10">
        <v>0</v>
      </c>
      <c r="E209" s="12">
        <f t="shared" si="14"/>
        <v>4.9875311720698251E-4</v>
      </c>
      <c r="F209" s="12" t="str">
        <f t="shared" si="15"/>
        <v/>
      </c>
      <c r="G209" s="13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10">
        <v>0</v>
      </c>
      <c r="D210" s="10">
        <v>1</v>
      </c>
      <c r="E210" s="12" t="str">
        <f t="shared" si="14"/>
        <v/>
      </c>
      <c r="F210" s="12">
        <f t="shared" si="15"/>
        <v>5.8105752469494478E-4</v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</v>
      </c>
      <c r="D213" s="10">
        <v>0</v>
      </c>
      <c r="E213" s="12">
        <f t="shared" si="14"/>
        <v>4.9875311720698251E-4</v>
      </c>
      <c r="F213" s="12" t="str">
        <f t="shared" si="15"/>
        <v/>
      </c>
      <c r="G213" s="13" t="str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10">
        <v>2</v>
      </c>
      <c r="D214" s="10">
        <v>1</v>
      </c>
      <c r="E214" s="12">
        <f t="shared" si="14"/>
        <v>9.9750623441396502E-4</v>
      </c>
      <c r="F214" s="12">
        <f t="shared" si="15"/>
        <v>5.8105752469494478E-4</v>
      </c>
      <c r="G214" s="13">
        <f t="shared" si="16"/>
        <v>-0.5</v>
      </c>
      <c r="H214" s="18">
        <f t="shared" si="17"/>
        <v>-4.9875311720698251E-4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9</v>
      </c>
      <c r="E216" s="12" t="str">
        <f t="shared" si="14"/>
        <v/>
      </c>
      <c r="F216" s="12">
        <f t="shared" si="15"/>
        <v>5.2295177222545031E-3</v>
      </c>
      <c r="G216" s="13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1</v>
      </c>
      <c r="E218" s="12">
        <f t="shared" si="18"/>
        <v>9.9750623441396502E-4</v>
      </c>
      <c r="F218" s="12">
        <f t="shared" si="19"/>
        <v>5.8105752469494478E-4</v>
      </c>
      <c r="G218" s="13">
        <f t="shared" si="20"/>
        <v>-0.5</v>
      </c>
      <c r="H218" s="18">
        <f t="shared" si="21"/>
        <v>-4.9875311720698251E-4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1</v>
      </c>
      <c r="E222" s="12" t="str">
        <f t="shared" si="18"/>
        <v/>
      </c>
      <c r="F222" s="12">
        <f t="shared" si="19"/>
        <v>5.8105752469494478E-4</v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562</v>
      </c>
      <c r="C223" s="10">
        <v>0</v>
      </c>
      <c r="D223" s="10">
        <v>1</v>
      </c>
      <c r="E223" s="12" t="str">
        <f t="shared" si="18"/>
        <v/>
      </c>
      <c r="F223" s="12">
        <f t="shared" si="19"/>
        <v>5.8105752469494478E-4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1</v>
      </c>
      <c r="D226" s="10">
        <v>0</v>
      </c>
      <c r="E226" s="12">
        <f t="shared" si="18"/>
        <v>4.9875311720698251E-4</v>
      </c>
      <c r="F226" s="12" t="str">
        <f t="shared" si="19"/>
        <v/>
      </c>
      <c r="G226" s="13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3</v>
      </c>
      <c r="D229" s="10">
        <v>4</v>
      </c>
      <c r="E229" s="12">
        <f t="shared" si="18"/>
        <v>1.4962593516209476E-3</v>
      </c>
      <c r="F229" s="12">
        <f t="shared" si="19"/>
        <v>2.3242300987797791E-3</v>
      </c>
      <c r="G229" s="13">
        <f t="shared" si="20"/>
        <v>0.33333333333333331</v>
      </c>
      <c r="H229" s="18">
        <f t="shared" si="21"/>
        <v>4.9875311720698251E-4</v>
      </c>
    </row>
    <row r="230" spans="2:8" ht="15" x14ac:dyDescent="0.2">
      <c r="B230" s="4" t="s">
        <v>312</v>
      </c>
      <c r="C230" s="10">
        <v>3</v>
      </c>
      <c r="D230" s="10">
        <v>0</v>
      </c>
      <c r="E230" s="12">
        <f t="shared" si="18"/>
        <v>1.4962593516209476E-3</v>
      </c>
      <c r="F230" s="12" t="str">
        <f t="shared" si="19"/>
        <v/>
      </c>
      <c r="G230" s="13" t="str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3</v>
      </c>
      <c r="D231" s="10">
        <v>1</v>
      </c>
      <c r="E231" s="12">
        <f t="shared" si="18"/>
        <v>1.4962593516209476E-3</v>
      </c>
      <c r="F231" s="12">
        <f t="shared" si="19"/>
        <v>5.8105752469494478E-4</v>
      </c>
      <c r="G231" s="13">
        <f t="shared" si="20"/>
        <v>-0.66666666666666663</v>
      </c>
      <c r="H231" s="18">
        <f t="shared" si="21"/>
        <v>-9.9750623441396502E-4</v>
      </c>
    </row>
    <row r="232" spans="2:8" ht="15" x14ac:dyDescent="0.2">
      <c r="B232" s="4" t="s">
        <v>77</v>
      </c>
      <c r="C232" s="10">
        <v>9</v>
      </c>
      <c r="D232" s="10">
        <v>29</v>
      </c>
      <c r="E232" s="12">
        <f t="shared" si="18"/>
        <v>4.4887780548628431E-3</v>
      </c>
      <c r="F232" s="12">
        <f t="shared" si="19"/>
        <v>1.68506682161534E-2</v>
      </c>
      <c r="G232" s="13">
        <f t="shared" si="20"/>
        <v>2.2222222222222223</v>
      </c>
      <c r="H232" s="18">
        <f t="shared" si="21"/>
        <v>9.9750623441396524E-3</v>
      </c>
    </row>
    <row r="233" spans="2:8" ht="15" x14ac:dyDescent="0.2">
      <c r="B233" s="4" t="s">
        <v>74</v>
      </c>
      <c r="C233" s="10">
        <v>0</v>
      </c>
      <c r="D233" s="10">
        <v>1</v>
      </c>
      <c r="E233" s="12" t="str">
        <f t="shared" si="18"/>
        <v/>
      </c>
      <c r="F233" s="12">
        <f t="shared" si="19"/>
        <v>5.8105752469494478E-4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2</v>
      </c>
      <c r="D234" s="10">
        <v>0</v>
      </c>
      <c r="E234" s="12">
        <f t="shared" si="18"/>
        <v>9.9750623441396502E-4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2</v>
      </c>
      <c r="D235" s="10">
        <v>8</v>
      </c>
      <c r="E235" s="12">
        <f t="shared" si="18"/>
        <v>9.9750623441396502E-4</v>
      </c>
      <c r="F235" s="12">
        <f t="shared" si="19"/>
        <v>4.6484601975595582E-3</v>
      </c>
      <c r="G235" s="13">
        <f t="shared" si="20"/>
        <v>3</v>
      </c>
      <c r="H235" s="18">
        <f t="shared" si="21"/>
        <v>2.9925187032418948E-3</v>
      </c>
    </row>
    <row r="236" spans="2:8" ht="15" x14ac:dyDescent="0.2">
      <c r="B236" s="4" t="s">
        <v>315</v>
      </c>
      <c r="C236" s="10">
        <v>0</v>
      </c>
      <c r="D236" s="10">
        <v>1</v>
      </c>
      <c r="E236" s="12" t="str">
        <f t="shared" si="18"/>
        <v/>
      </c>
      <c r="F236" s="12">
        <f t="shared" si="19"/>
        <v>5.8105752469494478E-4</v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</v>
      </c>
      <c r="D237" s="10">
        <v>5</v>
      </c>
      <c r="E237" s="12">
        <f t="shared" si="18"/>
        <v>1.4962593516209476E-3</v>
      </c>
      <c r="F237" s="12">
        <f t="shared" si="19"/>
        <v>2.905287623474724E-3</v>
      </c>
      <c r="G237" s="13">
        <f t="shared" si="20"/>
        <v>0.66666666666666663</v>
      </c>
      <c r="H237" s="18">
        <f t="shared" si="21"/>
        <v>9.9750623441396502E-4</v>
      </c>
    </row>
    <row r="238" spans="2:8" ht="15" x14ac:dyDescent="0.2">
      <c r="B238" s="4" t="s">
        <v>85</v>
      </c>
      <c r="C238" s="10">
        <v>9</v>
      </c>
      <c r="D238" s="10">
        <v>11</v>
      </c>
      <c r="E238" s="12">
        <f t="shared" si="18"/>
        <v>4.4887780548628431E-3</v>
      </c>
      <c r="F238" s="12">
        <f t="shared" si="19"/>
        <v>6.3916327716443929E-3</v>
      </c>
      <c r="G238" s="13">
        <f t="shared" si="20"/>
        <v>0.22222222222222221</v>
      </c>
      <c r="H238" s="18">
        <f t="shared" si="21"/>
        <v>9.9750623441396502E-4</v>
      </c>
    </row>
    <row r="239" spans="2:8" ht="15" x14ac:dyDescent="0.2">
      <c r="B239" s="4" t="s">
        <v>81</v>
      </c>
      <c r="C239" s="10">
        <v>1</v>
      </c>
      <c r="D239" s="10">
        <v>3</v>
      </c>
      <c r="E239" s="12">
        <f t="shared" si="18"/>
        <v>4.9875311720698251E-4</v>
      </c>
      <c r="F239" s="12">
        <f t="shared" si="19"/>
        <v>1.7431725740848344E-3</v>
      </c>
      <c r="G239" s="13">
        <f t="shared" si="20"/>
        <v>2</v>
      </c>
      <c r="H239" s="18">
        <f t="shared" si="21"/>
        <v>9.9750623441396502E-4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2</v>
      </c>
      <c r="D242" s="10">
        <v>0</v>
      </c>
      <c r="E242" s="12">
        <f t="shared" si="18"/>
        <v>9.9750623441396502E-4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1</v>
      </c>
      <c r="E243" s="12" t="str">
        <f t="shared" si="18"/>
        <v/>
      </c>
      <c r="F243" s="12">
        <f t="shared" si="19"/>
        <v>5.8105752469494478E-4</v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1</v>
      </c>
      <c r="D244" s="10">
        <v>9</v>
      </c>
      <c r="E244" s="12">
        <f t="shared" si="18"/>
        <v>4.9875311720698251E-4</v>
      </c>
      <c r="F244" s="12">
        <f t="shared" si="19"/>
        <v>5.2295177222545031E-3</v>
      </c>
      <c r="G244" s="13">
        <f t="shared" si="20"/>
        <v>8</v>
      </c>
      <c r="H244" s="18">
        <f t="shared" si="21"/>
        <v>3.9900249376558601E-3</v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1</v>
      </c>
      <c r="E246" s="12" t="str">
        <f t="shared" si="18"/>
        <v/>
      </c>
      <c r="F246" s="12">
        <f t="shared" si="19"/>
        <v>5.8105752469494478E-4</v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1</v>
      </c>
      <c r="D247" s="10">
        <v>12</v>
      </c>
      <c r="E247" s="12">
        <f t="shared" si="18"/>
        <v>4.9875311720698251E-4</v>
      </c>
      <c r="F247" s="12">
        <f t="shared" si="19"/>
        <v>6.9726902963393378E-3</v>
      </c>
      <c r="G247" s="13">
        <f t="shared" si="20"/>
        <v>11</v>
      </c>
      <c r="H247" s="18">
        <f t="shared" si="21"/>
        <v>5.4862842892768075E-3</v>
      </c>
    </row>
    <row r="248" spans="2:8" ht="15" x14ac:dyDescent="0.2">
      <c r="B248" s="4" t="s">
        <v>86</v>
      </c>
      <c r="C248" s="10">
        <v>0</v>
      </c>
      <c r="D248" s="10">
        <v>0</v>
      </c>
      <c r="E248" s="12" t="str">
        <f t="shared" si="18"/>
        <v/>
      </c>
      <c r="F248" s="12" t="str">
        <f t="shared" si="19"/>
        <v/>
      </c>
      <c r="G248" s="13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10">
        <v>8</v>
      </c>
      <c r="D249" s="10">
        <v>8</v>
      </c>
      <c r="E249" s="12">
        <f t="shared" si="18"/>
        <v>3.9900249376558601E-3</v>
      </c>
      <c r="F249" s="12">
        <f t="shared" si="19"/>
        <v>4.6484601975595582E-3</v>
      </c>
      <c r="G249" s="13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5.8105752469494478E-4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7</v>
      </c>
      <c r="D252" s="10">
        <v>14</v>
      </c>
      <c r="E252" s="12">
        <f t="shared" si="18"/>
        <v>3.4912718204488779E-3</v>
      </c>
      <c r="F252" s="12">
        <f t="shared" si="19"/>
        <v>8.1348053457292267E-3</v>
      </c>
      <c r="G252" s="13">
        <f t="shared" si="20"/>
        <v>1</v>
      </c>
      <c r="H252" s="18">
        <f t="shared" si="21"/>
        <v>3.4912718204488779E-3</v>
      </c>
    </row>
    <row r="253" spans="2:8" ht="15" x14ac:dyDescent="0.2">
      <c r="B253" s="4" t="s">
        <v>322</v>
      </c>
      <c r="C253" s="10">
        <v>11</v>
      </c>
      <c r="D253" s="10">
        <v>5</v>
      </c>
      <c r="E253" s="12">
        <f t="shared" si="18"/>
        <v>5.4862842892768084E-3</v>
      </c>
      <c r="F253" s="12">
        <f t="shared" si="19"/>
        <v>2.905287623474724E-3</v>
      </c>
      <c r="G253" s="13">
        <f t="shared" si="20"/>
        <v>-0.54545454545454541</v>
      </c>
      <c r="H253" s="18">
        <f t="shared" si="21"/>
        <v>-2.9925187032418953E-3</v>
      </c>
    </row>
    <row r="254" spans="2:8" ht="15" x14ac:dyDescent="0.2">
      <c r="B254" s="4" t="s">
        <v>323</v>
      </c>
      <c r="C254" s="10">
        <v>3</v>
      </c>
      <c r="D254" s="10">
        <v>0</v>
      </c>
      <c r="E254" s="12">
        <f t="shared" si="18"/>
        <v>1.4962593516209476E-3</v>
      </c>
      <c r="F254" s="12" t="str">
        <f t="shared" si="19"/>
        <v/>
      </c>
      <c r="G254" s="13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4.9875311720698251E-4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131</v>
      </c>
      <c r="D256" s="10">
        <v>147</v>
      </c>
      <c r="E256" s="12">
        <f t="shared" si="18"/>
        <v>6.5336658354114716E-2</v>
      </c>
      <c r="F256" s="12">
        <f t="shared" si="19"/>
        <v>8.5415456130156886E-2</v>
      </c>
      <c r="G256" s="13">
        <f t="shared" si="20"/>
        <v>0.12213740458015267</v>
      </c>
      <c r="H256" s="18">
        <f t="shared" si="21"/>
        <v>7.9800498753117202E-3</v>
      </c>
    </row>
    <row r="257" spans="2:8" ht="15" x14ac:dyDescent="0.2">
      <c r="B257" s="4" t="s">
        <v>325</v>
      </c>
      <c r="C257" s="10">
        <v>3</v>
      </c>
      <c r="D257" s="10">
        <v>4</v>
      </c>
      <c r="E257" s="12">
        <f t="shared" si="18"/>
        <v>1.4962593516209476E-3</v>
      </c>
      <c r="F257" s="12">
        <f t="shared" si="19"/>
        <v>2.3242300987797791E-3</v>
      </c>
      <c r="G257" s="13">
        <f t="shared" si="20"/>
        <v>0.33333333333333331</v>
      </c>
      <c r="H257" s="18">
        <f t="shared" si="21"/>
        <v>4.9875311720698251E-4</v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5</v>
      </c>
      <c r="D259" s="10">
        <v>1</v>
      </c>
      <c r="E259" s="12">
        <f t="shared" si="18"/>
        <v>2.4937655860349127E-3</v>
      </c>
      <c r="F259" s="12">
        <f t="shared" si="19"/>
        <v>5.8105752469494478E-4</v>
      </c>
      <c r="G259" s="13">
        <f t="shared" si="20"/>
        <v>-0.8</v>
      </c>
      <c r="H259" s="18">
        <f t="shared" si="21"/>
        <v>-1.99501246882793E-3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1</v>
      </c>
      <c r="E262" s="12">
        <f t="shared" si="18"/>
        <v>9.9750623441396502E-4</v>
      </c>
      <c r="F262" s="12">
        <f t="shared" si="19"/>
        <v>5.8105752469494478E-4</v>
      </c>
      <c r="G262" s="13">
        <f t="shared" si="20"/>
        <v>-0.5</v>
      </c>
      <c r="H262" s="18">
        <f t="shared" si="21"/>
        <v>-4.9875311720698251E-4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1</v>
      </c>
      <c r="E266" s="12" t="str">
        <f t="shared" si="18"/>
        <v/>
      </c>
      <c r="F266" s="12">
        <f t="shared" si="19"/>
        <v>5.8105752469494478E-4</v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12</v>
      </c>
      <c r="D268" s="10">
        <v>7</v>
      </c>
      <c r="E268" s="12">
        <f t="shared" si="18"/>
        <v>5.9850374064837905E-3</v>
      </c>
      <c r="F268" s="12">
        <f t="shared" si="19"/>
        <v>4.0674026728646133E-3</v>
      </c>
      <c r="G268" s="13">
        <f t="shared" si="20"/>
        <v>-0.41666666666666669</v>
      </c>
      <c r="H268" s="18">
        <f t="shared" si="21"/>
        <v>-2.4937655860349127E-3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5.8105752469494478E-4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3</v>
      </c>
      <c r="D272" s="10">
        <v>5</v>
      </c>
      <c r="E272" s="12">
        <f t="shared" si="18"/>
        <v>1.4962593516209476E-3</v>
      </c>
      <c r="F272" s="12">
        <f t="shared" si="19"/>
        <v>2.905287623474724E-3</v>
      </c>
      <c r="G272" s="13">
        <f t="shared" si="20"/>
        <v>0.66666666666666663</v>
      </c>
      <c r="H272" s="18">
        <f t="shared" si="21"/>
        <v>9.9750623441396502E-4</v>
      </c>
    </row>
    <row r="273" spans="2:8" ht="15" x14ac:dyDescent="0.2">
      <c r="B273" s="4" t="s">
        <v>91</v>
      </c>
      <c r="C273" s="10">
        <v>1</v>
      </c>
      <c r="D273" s="10">
        <v>1</v>
      </c>
      <c r="E273" s="12">
        <f t="shared" si="18"/>
        <v>4.9875311720698251E-4</v>
      </c>
      <c r="F273" s="12">
        <f t="shared" si="19"/>
        <v>5.8105752469494478E-4</v>
      </c>
      <c r="G273" s="13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2</v>
      </c>
      <c r="E286" s="12">
        <f t="shared" si="22"/>
        <v>4.9875311720698251E-4</v>
      </c>
      <c r="F286" s="12">
        <f t="shared" si="23"/>
        <v>1.1621150493898896E-3</v>
      </c>
      <c r="G286" s="13">
        <f t="shared" si="24"/>
        <v>1</v>
      </c>
      <c r="H286" s="18">
        <f t="shared" si="25"/>
        <v>4.9875311720698251E-4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1383</v>
      </c>
      <c r="D294" s="40">
        <f>SUM(D295:D499)</f>
        <v>4203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2.0390455531453364</v>
      </c>
      <c r="H294" s="41">
        <f>+IF(OR(AND(E294=""),(G294="")),"",E294*G294)</f>
        <v>2.0390455531453364</v>
      </c>
    </row>
    <row r="295" spans="2:8" ht="15" x14ac:dyDescent="0.2">
      <c r="B295" s="3" t="s">
        <v>100</v>
      </c>
      <c r="C295" s="10">
        <v>20</v>
      </c>
      <c r="D295" s="10">
        <v>23</v>
      </c>
      <c r="E295" s="12">
        <f>+IF(C295=0,"",C295/C$294)</f>
        <v>1.4461315979754157E-2</v>
      </c>
      <c r="F295" s="12">
        <f>+IF(D295=0,"",D295/D$294)</f>
        <v>5.4722817035450866E-3</v>
      </c>
      <c r="G295" s="13">
        <f>+IF(OR(AND(D295=0),(C295=0)),"0",((D295-C295)/C295))</f>
        <v>0.15</v>
      </c>
      <c r="H295" s="18">
        <f>+IF(OR(AND(E295=""),(G295="")),"",E295*G295)</f>
        <v>2.1691973969631233E-3</v>
      </c>
    </row>
    <row r="296" spans="2:8" ht="15" x14ac:dyDescent="0.2">
      <c r="B296" s="3" t="s">
        <v>113</v>
      </c>
      <c r="C296" s="10">
        <v>4</v>
      </c>
      <c r="D296" s="10">
        <v>24</v>
      </c>
      <c r="E296" s="12">
        <f t="shared" ref="E296:E359" si="26">+IF(C296=0,"",C296/C$294)</f>
        <v>2.8922631959508315E-3</v>
      </c>
      <c r="F296" s="12">
        <f t="shared" ref="F296:F359" si="27">+IF(D296=0,"",D296/D$294)</f>
        <v>5.7102069950035689E-3</v>
      </c>
      <c r="G296" s="13">
        <f t="shared" ref="G296:G359" si="28">+IF(OR(AND(D296=0),(C296=0)),"0",((D296-C296)/C296))</f>
        <v>5</v>
      </c>
      <c r="H296" s="18">
        <f t="shared" ref="H296:H359" si="29">+IF(OR(AND(E296=""),(G296="")),"",E296*G296)</f>
        <v>1.4461315979754157E-2</v>
      </c>
    </row>
    <row r="297" spans="2:8" ht="15" x14ac:dyDescent="0.2">
      <c r="B297" s="3" t="s">
        <v>104</v>
      </c>
      <c r="C297" s="10">
        <v>4</v>
      </c>
      <c r="D297" s="10">
        <v>3</v>
      </c>
      <c r="E297" s="12">
        <f t="shared" si="26"/>
        <v>2.8922631959508315E-3</v>
      </c>
      <c r="F297" s="12">
        <f t="shared" si="27"/>
        <v>7.1377587437544611E-4</v>
      </c>
      <c r="G297" s="13">
        <f t="shared" si="28"/>
        <v>-0.25</v>
      </c>
      <c r="H297" s="18">
        <f t="shared" si="29"/>
        <v>-7.2306579898770787E-4</v>
      </c>
    </row>
    <row r="298" spans="2:8" ht="15" x14ac:dyDescent="0.2">
      <c r="B298" s="3" t="s">
        <v>95</v>
      </c>
      <c r="C298" s="10">
        <v>263</v>
      </c>
      <c r="D298" s="10">
        <v>367</v>
      </c>
      <c r="E298" s="12">
        <f t="shared" si="26"/>
        <v>0.19016630513376717</v>
      </c>
      <c r="F298" s="12">
        <f t="shared" si="27"/>
        <v>8.7318581965262904E-2</v>
      </c>
      <c r="G298" s="13">
        <f t="shared" si="28"/>
        <v>0.39543726235741444</v>
      </c>
      <c r="H298" s="18">
        <f t="shared" si="29"/>
        <v>7.5198843094721621E-2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2</v>
      </c>
      <c r="E300" s="12" t="str">
        <f t="shared" si="26"/>
        <v/>
      </c>
      <c r="F300" s="12">
        <f t="shared" si="27"/>
        <v>4.7585058291696409E-4</v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56</v>
      </c>
      <c r="D301" s="10">
        <v>112</v>
      </c>
      <c r="E301" s="12">
        <f t="shared" si="26"/>
        <v>4.0491684743311641E-2</v>
      </c>
      <c r="F301" s="12">
        <f t="shared" si="27"/>
        <v>2.6647632643349989E-2</v>
      </c>
      <c r="G301" s="13">
        <f t="shared" si="28"/>
        <v>1</v>
      </c>
      <c r="H301" s="18">
        <f t="shared" si="29"/>
        <v>4.0491684743311641E-2</v>
      </c>
    </row>
    <row r="302" spans="2:8" ht="15" x14ac:dyDescent="0.2">
      <c r="B302" s="3" t="s">
        <v>109</v>
      </c>
      <c r="C302" s="10">
        <v>5</v>
      </c>
      <c r="D302" s="10">
        <v>2</v>
      </c>
      <c r="E302" s="12">
        <f t="shared" si="26"/>
        <v>3.6153289949385392E-3</v>
      </c>
      <c r="F302" s="12">
        <f t="shared" si="27"/>
        <v>4.7585058291696409E-4</v>
      </c>
      <c r="G302" s="13">
        <f t="shared" si="28"/>
        <v>-0.6</v>
      </c>
      <c r="H302" s="18">
        <f t="shared" si="29"/>
        <v>-2.1691973969631233E-3</v>
      </c>
    </row>
    <row r="303" spans="2:8" ht="15" x14ac:dyDescent="0.2">
      <c r="B303" s="3" t="s">
        <v>108</v>
      </c>
      <c r="C303" s="10">
        <v>6</v>
      </c>
      <c r="D303" s="10">
        <v>0</v>
      </c>
      <c r="E303" s="12">
        <f t="shared" si="26"/>
        <v>4.3383947939262474E-3</v>
      </c>
      <c r="F303" s="12" t="str">
        <f t="shared" si="27"/>
        <v/>
      </c>
      <c r="G303" s="13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3</v>
      </c>
      <c r="D304" s="10">
        <v>1</v>
      </c>
      <c r="E304" s="12">
        <f t="shared" si="26"/>
        <v>2.1691973969631237E-3</v>
      </c>
      <c r="F304" s="12">
        <f t="shared" si="27"/>
        <v>2.3792529145848205E-4</v>
      </c>
      <c r="G304" s="13">
        <f t="shared" si="28"/>
        <v>-0.66666666666666663</v>
      </c>
      <c r="H304" s="18">
        <f t="shared" si="29"/>
        <v>-1.4461315979754157E-3</v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106</v>
      </c>
      <c r="D307" s="10">
        <v>116</v>
      </c>
      <c r="E307" s="12">
        <f t="shared" si="26"/>
        <v>7.6644974692697029E-2</v>
      </c>
      <c r="F307" s="12">
        <f t="shared" si="27"/>
        <v>2.7599333809183915E-2</v>
      </c>
      <c r="G307" s="13">
        <f t="shared" si="28"/>
        <v>9.4339622641509441E-2</v>
      </c>
      <c r="H307" s="18">
        <f t="shared" si="29"/>
        <v>7.2306579898770785E-3</v>
      </c>
    </row>
    <row r="308" spans="2:8" ht="15" x14ac:dyDescent="0.2">
      <c r="B308" s="3" t="s">
        <v>99</v>
      </c>
      <c r="C308" s="10">
        <v>7</v>
      </c>
      <c r="D308" s="10">
        <v>4</v>
      </c>
      <c r="E308" s="12">
        <f t="shared" si="26"/>
        <v>5.0614605929139552E-3</v>
      </c>
      <c r="F308" s="12">
        <f t="shared" si="27"/>
        <v>9.5170116583392819E-4</v>
      </c>
      <c r="G308" s="13">
        <f t="shared" si="28"/>
        <v>-0.42857142857142855</v>
      </c>
      <c r="H308" s="18">
        <f t="shared" si="29"/>
        <v>-2.1691973969631237E-3</v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6"/>
        <v>7.2306579898770787E-4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77</v>
      </c>
      <c r="D310" s="10">
        <v>80</v>
      </c>
      <c r="E310" s="12">
        <f t="shared" si="26"/>
        <v>5.5676066522053508E-2</v>
      </c>
      <c r="F310" s="12">
        <f t="shared" si="27"/>
        <v>1.9034023316678562E-2</v>
      </c>
      <c r="G310" s="13">
        <f t="shared" si="28"/>
        <v>3.896103896103896E-2</v>
      </c>
      <c r="H310" s="18">
        <f t="shared" si="29"/>
        <v>2.1691973969631237E-3</v>
      </c>
    </row>
    <row r="311" spans="2:8" ht="15" x14ac:dyDescent="0.2">
      <c r="B311" s="3" t="s">
        <v>102</v>
      </c>
      <c r="C311" s="10">
        <v>13</v>
      </c>
      <c r="D311" s="10">
        <v>24</v>
      </c>
      <c r="E311" s="12">
        <f t="shared" si="26"/>
        <v>9.3998553868402026E-3</v>
      </c>
      <c r="F311" s="12">
        <f t="shared" si="27"/>
        <v>5.7102069950035689E-3</v>
      </c>
      <c r="G311" s="13">
        <f t="shared" si="28"/>
        <v>0.84615384615384615</v>
      </c>
      <c r="H311" s="18">
        <f t="shared" si="29"/>
        <v>7.9537237888647871E-3</v>
      </c>
    </row>
    <row r="312" spans="2:8" ht="15" x14ac:dyDescent="0.2">
      <c r="B312" s="3" t="s">
        <v>97</v>
      </c>
      <c r="C312" s="10">
        <v>0</v>
      </c>
      <c r="D312" s="10">
        <v>1</v>
      </c>
      <c r="E312" s="12" t="str">
        <f t="shared" si="26"/>
        <v/>
      </c>
      <c r="F312" s="12">
        <f t="shared" si="27"/>
        <v>2.3792529145848205E-4</v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23</v>
      </c>
      <c r="D314" s="10">
        <v>2471</v>
      </c>
      <c r="E314" s="12">
        <f t="shared" si="26"/>
        <v>1.6630513376717282E-2</v>
      </c>
      <c r="F314" s="12">
        <f t="shared" si="27"/>
        <v>0.58791339519390906</v>
      </c>
      <c r="G314" s="13">
        <f t="shared" si="28"/>
        <v>106.43478260869566</v>
      </c>
      <c r="H314" s="18">
        <f t="shared" si="29"/>
        <v>1.770065075921909</v>
      </c>
    </row>
    <row r="315" spans="2:8" ht="15" x14ac:dyDescent="0.2">
      <c r="B315" s="3" t="s">
        <v>354</v>
      </c>
      <c r="C315" s="10">
        <v>0</v>
      </c>
      <c r="D315" s="10">
        <v>1</v>
      </c>
      <c r="E315" s="12" t="str">
        <f t="shared" si="26"/>
        <v/>
      </c>
      <c r="F315" s="12">
        <f t="shared" si="27"/>
        <v>2.3792529145848205E-4</v>
      </c>
      <c r="G315" s="13" t="str">
        <f t="shared" si="28"/>
        <v>0</v>
      </c>
      <c r="H315" s="18" t="str">
        <f t="shared" si="29"/>
        <v/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3</v>
      </c>
      <c r="D317" s="10">
        <v>1</v>
      </c>
      <c r="E317" s="12">
        <f t="shared" si="26"/>
        <v>2.1691973969631237E-3</v>
      </c>
      <c r="F317" s="12">
        <f t="shared" si="27"/>
        <v>2.3792529145848205E-4</v>
      </c>
      <c r="G317" s="13">
        <f t="shared" si="28"/>
        <v>-0.66666666666666663</v>
      </c>
      <c r="H317" s="18">
        <f t="shared" si="29"/>
        <v>-1.4461315979754157E-3</v>
      </c>
    </row>
    <row r="318" spans="2:8" ht="15" x14ac:dyDescent="0.2">
      <c r="B318" s="3" t="s">
        <v>355</v>
      </c>
      <c r="C318" s="10">
        <v>21</v>
      </c>
      <c r="D318" s="10">
        <v>43</v>
      </c>
      <c r="E318" s="12">
        <f t="shared" si="26"/>
        <v>1.5184381778741865E-2</v>
      </c>
      <c r="F318" s="12">
        <f t="shared" si="27"/>
        <v>1.0230787532714728E-2</v>
      </c>
      <c r="G318" s="13">
        <f t="shared" si="28"/>
        <v>1.0476190476190477</v>
      </c>
      <c r="H318" s="18">
        <f t="shared" si="29"/>
        <v>1.5907447577729574E-2</v>
      </c>
    </row>
    <row r="319" spans="2:8" ht="15" x14ac:dyDescent="0.2">
      <c r="B319" s="3" t="s">
        <v>115</v>
      </c>
      <c r="C319" s="10">
        <v>2</v>
      </c>
      <c r="D319" s="10">
        <v>1</v>
      </c>
      <c r="E319" s="12">
        <f t="shared" si="26"/>
        <v>1.4461315979754157E-3</v>
      </c>
      <c r="F319" s="12">
        <f t="shared" si="27"/>
        <v>2.3792529145848205E-4</v>
      </c>
      <c r="G319" s="13">
        <f t="shared" si="28"/>
        <v>-0.5</v>
      </c>
      <c r="H319" s="18">
        <f t="shared" si="29"/>
        <v>-7.2306579898770787E-4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1</v>
      </c>
      <c r="E321" s="12" t="str">
        <f t="shared" si="26"/>
        <v/>
      </c>
      <c r="F321" s="12">
        <f t="shared" si="27"/>
        <v>2.3792529145848205E-4</v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3</v>
      </c>
      <c r="D323" s="10">
        <v>5</v>
      </c>
      <c r="E323" s="12">
        <f t="shared" si="26"/>
        <v>2.1691973969631237E-3</v>
      </c>
      <c r="F323" s="12">
        <f t="shared" si="27"/>
        <v>1.1896264572924102E-3</v>
      </c>
      <c r="G323" s="13">
        <f t="shared" si="28"/>
        <v>0.66666666666666663</v>
      </c>
      <c r="H323" s="18">
        <f t="shared" si="29"/>
        <v>1.4461315979754157E-3</v>
      </c>
    </row>
    <row r="324" spans="2:8" ht="15" x14ac:dyDescent="0.2">
      <c r="B324" s="3" t="s">
        <v>473</v>
      </c>
      <c r="C324" s="10">
        <v>2</v>
      </c>
      <c r="D324" s="10">
        <v>0</v>
      </c>
      <c r="E324" s="12">
        <f t="shared" si="26"/>
        <v>1.4461315979754157E-3</v>
      </c>
      <c r="F324" s="12" t="str">
        <f t="shared" si="27"/>
        <v/>
      </c>
      <c r="G324" s="13" t="str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10">
        <v>1</v>
      </c>
      <c r="D325" s="10">
        <v>0</v>
      </c>
      <c r="E325" s="12">
        <f t="shared" si="26"/>
        <v>7.2306579898770787E-4</v>
      </c>
      <c r="F325" s="12" t="str">
        <f t="shared" si="27"/>
        <v/>
      </c>
      <c r="G325" s="13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12</v>
      </c>
      <c r="D326" s="10">
        <v>28</v>
      </c>
      <c r="E326" s="12">
        <f t="shared" si="26"/>
        <v>8.6767895878524948E-3</v>
      </c>
      <c r="F326" s="12">
        <f t="shared" si="27"/>
        <v>6.6619081608374972E-3</v>
      </c>
      <c r="G326" s="13">
        <f t="shared" si="28"/>
        <v>1.3333333333333333</v>
      </c>
      <c r="H326" s="18">
        <f t="shared" si="29"/>
        <v>1.1569052783803326E-2</v>
      </c>
    </row>
    <row r="327" spans="2:8" ht="15" x14ac:dyDescent="0.2">
      <c r="B327" s="3" t="s">
        <v>358</v>
      </c>
      <c r="C327" s="10">
        <v>17</v>
      </c>
      <c r="D327" s="10">
        <v>0</v>
      </c>
      <c r="E327" s="12">
        <f t="shared" si="26"/>
        <v>1.2292118582791034E-2</v>
      </c>
      <c r="F327" s="12" t="str">
        <f t="shared" si="27"/>
        <v/>
      </c>
      <c r="G327" s="13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6</v>
      </c>
      <c r="D328" s="10">
        <v>1</v>
      </c>
      <c r="E328" s="12">
        <f t="shared" si="26"/>
        <v>4.3383947939262474E-3</v>
      </c>
      <c r="F328" s="12">
        <f t="shared" si="27"/>
        <v>2.3792529145848205E-4</v>
      </c>
      <c r="G328" s="13">
        <f t="shared" si="28"/>
        <v>-0.83333333333333337</v>
      </c>
      <c r="H328" s="18">
        <f t="shared" si="29"/>
        <v>-3.6153289949385397E-3</v>
      </c>
    </row>
    <row r="329" spans="2:8" ht="15" x14ac:dyDescent="0.2">
      <c r="B329" s="3" t="s">
        <v>359</v>
      </c>
      <c r="C329" s="10">
        <v>3</v>
      </c>
      <c r="D329" s="10">
        <v>0</v>
      </c>
      <c r="E329" s="12">
        <f t="shared" si="26"/>
        <v>2.1691973969631237E-3</v>
      </c>
      <c r="F329" s="12" t="str">
        <f t="shared" si="27"/>
        <v/>
      </c>
      <c r="G329" s="13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17</v>
      </c>
      <c r="D330" s="10">
        <v>3</v>
      </c>
      <c r="E330" s="12">
        <f t="shared" si="26"/>
        <v>1.2292118582791034E-2</v>
      </c>
      <c r="F330" s="12">
        <f t="shared" si="27"/>
        <v>7.1377587437544611E-4</v>
      </c>
      <c r="G330" s="13">
        <f t="shared" si="28"/>
        <v>-0.82352941176470584</v>
      </c>
      <c r="H330" s="18">
        <f t="shared" si="29"/>
        <v>-1.012292118582791E-2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57</v>
      </c>
      <c r="D332" s="10">
        <v>92</v>
      </c>
      <c r="E332" s="12">
        <f t="shared" si="26"/>
        <v>4.1214750542299353E-2</v>
      </c>
      <c r="F332" s="12">
        <f t="shared" si="27"/>
        <v>2.1889126814180346E-2</v>
      </c>
      <c r="G332" s="13">
        <f t="shared" si="28"/>
        <v>0.61403508771929827</v>
      </c>
      <c r="H332" s="18">
        <f t="shared" si="29"/>
        <v>2.5307302964569778E-2</v>
      </c>
    </row>
    <row r="333" spans="2:8" ht="15" x14ac:dyDescent="0.2">
      <c r="B333" s="3" t="s">
        <v>130</v>
      </c>
      <c r="C333" s="10">
        <v>181</v>
      </c>
      <c r="D333" s="10">
        <v>151</v>
      </c>
      <c r="E333" s="12">
        <f t="shared" si="26"/>
        <v>0.13087490961677511</v>
      </c>
      <c r="F333" s="12">
        <f t="shared" si="27"/>
        <v>3.5926719010230784E-2</v>
      </c>
      <c r="G333" s="13">
        <f t="shared" si="28"/>
        <v>-0.16574585635359115</v>
      </c>
      <c r="H333" s="18">
        <f t="shared" si="29"/>
        <v>-2.1691973969631233E-2</v>
      </c>
    </row>
    <row r="334" spans="2:8" ht="15" x14ac:dyDescent="0.2">
      <c r="B334" s="3" t="s">
        <v>119</v>
      </c>
      <c r="C334" s="10">
        <v>3</v>
      </c>
      <c r="D334" s="10">
        <v>8</v>
      </c>
      <c r="E334" s="12">
        <f t="shared" si="26"/>
        <v>2.1691973969631237E-3</v>
      </c>
      <c r="F334" s="12">
        <f t="shared" si="27"/>
        <v>1.9034023316678564E-3</v>
      </c>
      <c r="G334" s="13">
        <f t="shared" si="28"/>
        <v>1.6666666666666667</v>
      </c>
      <c r="H334" s="18">
        <f t="shared" si="29"/>
        <v>3.6153289949385397E-3</v>
      </c>
    </row>
    <row r="335" spans="2:8" ht="15" x14ac:dyDescent="0.2">
      <c r="B335" s="3" t="s">
        <v>128</v>
      </c>
      <c r="C335" s="10">
        <v>21</v>
      </c>
      <c r="D335" s="10">
        <v>89</v>
      </c>
      <c r="E335" s="12">
        <f t="shared" si="26"/>
        <v>1.5184381778741865E-2</v>
      </c>
      <c r="F335" s="12">
        <f t="shared" si="27"/>
        <v>2.11753509398049E-2</v>
      </c>
      <c r="G335" s="13">
        <f t="shared" si="28"/>
        <v>3.2380952380952381</v>
      </c>
      <c r="H335" s="18">
        <f t="shared" si="29"/>
        <v>4.9168474331164135E-2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10">
        <v>5</v>
      </c>
      <c r="D340" s="10">
        <v>1</v>
      </c>
      <c r="E340" s="12">
        <f t="shared" si="26"/>
        <v>3.6153289949385392E-3</v>
      </c>
      <c r="F340" s="12">
        <f t="shared" si="27"/>
        <v>2.3792529145848205E-4</v>
      </c>
      <c r="G340" s="13">
        <f t="shared" si="28"/>
        <v>-0.8</v>
      </c>
      <c r="H340" s="18">
        <f t="shared" si="29"/>
        <v>-2.8922631959508315E-3</v>
      </c>
    </row>
    <row r="341" spans="2:8" ht="15" x14ac:dyDescent="0.2">
      <c r="B341" s="3" t="s">
        <v>118</v>
      </c>
      <c r="C341" s="10">
        <v>0</v>
      </c>
      <c r="D341" s="10">
        <v>2</v>
      </c>
      <c r="E341" s="12" t="str">
        <f t="shared" si="26"/>
        <v/>
      </c>
      <c r="F341" s="12">
        <f t="shared" si="27"/>
        <v>4.7585058291696409E-4</v>
      </c>
      <c r="G341" s="13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2</v>
      </c>
      <c r="D343" s="10">
        <v>0</v>
      </c>
      <c r="E343" s="12">
        <f t="shared" si="26"/>
        <v>1.4461315979754157E-3</v>
      </c>
      <c r="F343" s="12" t="str">
        <f t="shared" si="27"/>
        <v/>
      </c>
      <c r="G343" s="13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10">
        <v>4</v>
      </c>
      <c r="D344" s="10">
        <v>2</v>
      </c>
      <c r="E344" s="12">
        <f t="shared" si="26"/>
        <v>2.8922631959508315E-3</v>
      </c>
      <c r="F344" s="12">
        <f t="shared" si="27"/>
        <v>4.7585058291696409E-4</v>
      </c>
      <c r="G344" s="13">
        <f t="shared" si="28"/>
        <v>-0.5</v>
      </c>
      <c r="H344" s="18">
        <f t="shared" si="29"/>
        <v>-1.4461315979754157E-3</v>
      </c>
    </row>
    <row r="345" spans="2:8" ht="15" x14ac:dyDescent="0.2">
      <c r="B345" s="3" t="s">
        <v>366</v>
      </c>
      <c r="C345" s="10">
        <v>2</v>
      </c>
      <c r="D345" s="10">
        <v>7</v>
      </c>
      <c r="E345" s="12">
        <f t="shared" si="26"/>
        <v>1.4461315979754157E-3</v>
      </c>
      <c r="F345" s="12">
        <f t="shared" si="27"/>
        <v>1.6654770402093743E-3</v>
      </c>
      <c r="G345" s="13">
        <f t="shared" si="28"/>
        <v>2.5</v>
      </c>
      <c r="H345" s="18">
        <f t="shared" si="29"/>
        <v>3.6153289949385392E-3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2</v>
      </c>
      <c r="D347" s="10">
        <v>5</v>
      </c>
      <c r="E347" s="12">
        <f t="shared" si="26"/>
        <v>1.4461315979754157E-3</v>
      </c>
      <c r="F347" s="12">
        <f t="shared" si="27"/>
        <v>1.1896264572924102E-3</v>
      </c>
      <c r="G347" s="13">
        <f t="shared" si="28"/>
        <v>1.5</v>
      </c>
      <c r="H347" s="18">
        <f t="shared" si="29"/>
        <v>2.1691973969631237E-3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1</v>
      </c>
      <c r="E349" s="12" t="str">
        <f t="shared" si="26"/>
        <v/>
      </c>
      <c r="F349" s="12">
        <f t="shared" si="27"/>
        <v>2.3792529145848205E-4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0</v>
      </c>
      <c r="D350" s="10">
        <v>0</v>
      </c>
      <c r="E350" s="12" t="str">
        <f t="shared" si="26"/>
        <v/>
      </c>
      <c r="F350" s="12" t="str">
        <f t="shared" si="27"/>
        <v/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2</v>
      </c>
      <c r="D353" s="10">
        <v>1</v>
      </c>
      <c r="E353" s="12">
        <f t="shared" si="26"/>
        <v>1.4461315979754157E-3</v>
      </c>
      <c r="F353" s="12">
        <f t="shared" si="27"/>
        <v>2.3792529145848205E-4</v>
      </c>
      <c r="G353" s="13">
        <f t="shared" si="28"/>
        <v>-0.5</v>
      </c>
      <c r="H353" s="18">
        <f t="shared" si="29"/>
        <v>-7.2306579898770787E-4</v>
      </c>
    </row>
    <row r="354" spans="2:8" ht="15" x14ac:dyDescent="0.2">
      <c r="B354" s="3" t="s">
        <v>124</v>
      </c>
      <c r="C354" s="10">
        <v>41</v>
      </c>
      <c r="D354" s="10">
        <v>49</v>
      </c>
      <c r="E354" s="12">
        <f t="shared" si="26"/>
        <v>2.9645697758496022E-2</v>
      </c>
      <c r="F354" s="12">
        <f t="shared" si="27"/>
        <v>1.165833928146562E-2</v>
      </c>
      <c r="G354" s="13">
        <f t="shared" si="28"/>
        <v>0.1951219512195122</v>
      </c>
      <c r="H354" s="18">
        <f t="shared" si="29"/>
        <v>5.7845263919016629E-3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1</v>
      </c>
      <c r="D356" s="10">
        <v>1</v>
      </c>
      <c r="E356" s="12">
        <f t="shared" si="26"/>
        <v>7.2306579898770787E-4</v>
      </c>
      <c r="F356" s="12">
        <f t="shared" si="27"/>
        <v>2.3792529145848205E-4</v>
      </c>
      <c r="G356" s="13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10">
        <v>1</v>
      </c>
      <c r="D357" s="10">
        <v>17</v>
      </c>
      <c r="E357" s="12">
        <f t="shared" si="26"/>
        <v>7.2306579898770787E-4</v>
      </c>
      <c r="F357" s="12">
        <f t="shared" si="27"/>
        <v>4.0447299547941946E-3</v>
      </c>
      <c r="G357" s="13">
        <f t="shared" si="28"/>
        <v>16</v>
      </c>
      <c r="H357" s="18">
        <f t="shared" si="29"/>
        <v>1.1569052783803326E-2</v>
      </c>
    </row>
    <row r="358" spans="2:8" ht="15" x14ac:dyDescent="0.2">
      <c r="B358" s="3" t="s">
        <v>127</v>
      </c>
      <c r="C358" s="10">
        <v>5</v>
      </c>
      <c r="D358" s="10">
        <v>1</v>
      </c>
      <c r="E358" s="12">
        <f t="shared" si="26"/>
        <v>3.6153289949385392E-3</v>
      </c>
      <c r="F358" s="12">
        <f t="shared" si="27"/>
        <v>2.3792529145848205E-4</v>
      </c>
      <c r="G358" s="13">
        <f t="shared" si="28"/>
        <v>-0.8</v>
      </c>
      <c r="H358" s="18">
        <f t="shared" si="29"/>
        <v>-2.8922631959508315E-3</v>
      </c>
    </row>
    <row r="359" spans="2:8" ht="15" x14ac:dyDescent="0.2">
      <c r="B359" s="3" t="s">
        <v>123</v>
      </c>
      <c r="C359" s="10">
        <v>1</v>
      </c>
      <c r="D359" s="10">
        <v>0</v>
      </c>
      <c r="E359" s="12">
        <f t="shared" si="26"/>
        <v>7.2306579898770787E-4</v>
      </c>
      <c r="F359" s="12" t="str">
        <f t="shared" si="27"/>
        <v/>
      </c>
      <c r="G359" s="13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0"/>
        <v/>
      </c>
      <c r="F362" s="12">
        <f t="shared" si="31"/>
        <v>2.3792529145848205E-4</v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16</v>
      </c>
      <c r="D363" s="10">
        <v>18</v>
      </c>
      <c r="E363" s="12">
        <f t="shared" si="30"/>
        <v>1.1569052783803326E-2</v>
      </c>
      <c r="F363" s="12">
        <f t="shared" si="31"/>
        <v>4.2826552462526769E-3</v>
      </c>
      <c r="G363" s="13">
        <f t="shared" si="32"/>
        <v>0.125</v>
      </c>
      <c r="H363" s="18">
        <f t="shared" si="33"/>
        <v>1.4461315979754157E-3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7.2306579898770787E-4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0</v>
      </c>
      <c r="D365" s="10">
        <v>9</v>
      </c>
      <c r="E365" s="12" t="str">
        <f t="shared" si="30"/>
        <v/>
      </c>
      <c r="F365" s="12">
        <f t="shared" si="31"/>
        <v>2.1413276231263384E-3</v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0</v>
      </c>
      <c r="E367" s="12">
        <f t="shared" si="30"/>
        <v>7.2306579898770787E-4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1</v>
      </c>
      <c r="D368" s="10">
        <v>3</v>
      </c>
      <c r="E368" s="12">
        <f t="shared" si="30"/>
        <v>7.2306579898770787E-4</v>
      </c>
      <c r="F368" s="12">
        <f t="shared" si="31"/>
        <v>7.1377587437544611E-4</v>
      </c>
      <c r="G368" s="13">
        <f t="shared" si="32"/>
        <v>2</v>
      </c>
      <c r="H368" s="18">
        <f t="shared" si="33"/>
        <v>1.4461315979754157E-3</v>
      </c>
    </row>
    <row r="369" spans="2:8" ht="15" x14ac:dyDescent="0.2">
      <c r="B369" s="3" t="s">
        <v>381</v>
      </c>
      <c r="C369" s="10">
        <v>88</v>
      </c>
      <c r="D369" s="10">
        <v>3</v>
      </c>
      <c r="E369" s="12">
        <f t="shared" si="30"/>
        <v>6.3629790310918297E-2</v>
      </c>
      <c r="F369" s="12">
        <f t="shared" si="31"/>
        <v>7.1377587437544611E-4</v>
      </c>
      <c r="G369" s="13">
        <f t="shared" si="32"/>
        <v>-0.96590909090909094</v>
      </c>
      <c r="H369" s="18">
        <f t="shared" si="33"/>
        <v>-6.1460592913955177E-2</v>
      </c>
    </row>
    <row r="370" spans="2:8" ht="15" x14ac:dyDescent="0.2">
      <c r="B370" s="3" t="s">
        <v>135</v>
      </c>
      <c r="C370" s="10">
        <v>3</v>
      </c>
      <c r="D370" s="10">
        <v>18</v>
      </c>
      <c r="E370" s="12">
        <f t="shared" si="30"/>
        <v>2.1691973969631237E-3</v>
      </c>
      <c r="F370" s="12">
        <f t="shared" si="31"/>
        <v>4.2826552462526769E-3</v>
      </c>
      <c r="G370" s="13">
        <f t="shared" si="32"/>
        <v>5</v>
      </c>
      <c r="H370" s="18">
        <f t="shared" si="33"/>
        <v>1.0845986984815618E-2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10</v>
      </c>
      <c r="D372" s="10">
        <v>30</v>
      </c>
      <c r="E372" s="12">
        <f t="shared" si="30"/>
        <v>7.2306579898770785E-3</v>
      </c>
      <c r="F372" s="12">
        <f t="shared" si="31"/>
        <v>7.1377587437544609E-3</v>
      </c>
      <c r="G372" s="13">
        <f t="shared" si="32"/>
        <v>2</v>
      </c>
      <c r="H372" s="18">
        <f t="shared" si="33"/>
        <v>1.4461315979754157E-2</v>
      </c>
    </row>
    <row r="373" spans="2:8" ht="15" x14ac:dyDescent="0.2">
      <c r="B373" s="3" t="s">
        <v>382</v>
      </c>
      <c r="C373" s="10">
        <v>0</v>
      </c>
      <c r="D373" s="10">
        <v>1</v>
      </c>
      <c r="E373" s="12" t="str">
        <f t="shared" si="30"/>
        <v/>
      </c>
      <c r="F373" s="12">
        <f t="shared" si="31"/>
        <v>2.3792529145848205E-4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1</v>
      </c>
      <c r="D376" s="10">
        <v>0</v>
      </c>
      <c r="E376" s="12">
        <f t="shared" si="30"/>
        <v>7.2306579898770787E-4</v>
      </c>
      <c r="F376" s="12" t="str">
        <f t="shared" si="31"/>
        <v/>
      </c>
      <c r="G376" s="13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2</v>
      </c>
      <c r="D377" s="10">
        <v>2</v>
      </c>
      <c r="E377" s="12">
        <f t="shared" si="30"/>
        <v>1.4461315979754157E-3</v>
      </c>
      <c r="F377" s="12">
        <f t="shared" si="31"/>
        <v>4.7585058291696409E-4</v>
      </c>
      <c r="G377" s="13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3</v>
      </c>
      <c r="D378" s="10">
        <v>9</v>
      </c>
      <c r="E378" s="12">
        <f t="shared" si="30"/>
        <v>2.1691973969631237E-3</v>
      </c>
      <c r="F378" s="12">
        <f t="shared" si="31"/>
        <v>2.1413276231263384E-3</v>
      </c>
      <c r="G378" s="13">
        <f t="shared" si="32"/>
        <v>2</v>
      </c>
      <c r="H378" s="18">
        <f t="shared" si="33"/>
        <v>4.3383947939262474E-3</v>
      </c>
    </row>
    <row r="379" spans="2:8" ht="15" x14ac:dyDescent="0.2">
      <c r="B379" s="3" t="s">
        <v>384</v>
      </c>
      <c r="C379" s="10">
        <v>3</v>
      </c>
      <c r="D379" s="10">
        <v>0</v>
      </c>
      <c r="E379" s="12">
        <f t="shared" si="30"/>
        <v>2.1691973969631237E-3</v>
      </c>
      <c r="F379" s="12" t="str">
        <f t="shared" si="31"/>
        <v/>
      </c>
      <c r="G379" s="13" t="str">
        <f t="shared" si="32"/>
        <v>0</v>
      </c>
      <c r="H379" s="18">
        <f t="shared" si="33"/>
        <v>0</v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2</v>
      </c>
      <c r="D383" s="10">
        <v>1</v>
      </c>
      <c r="E383" s="12">
        <f t="shared" si="30"/>
        <v>1.4461315979754157E-3</v>
      </c>
      <c r="F383" s="12">
        <f t="shared" si="31"/>
        <v>2.3792529145848205E-4</v>
      </c>
      <c r="G383" s="13">
        <f t="shared" si="32"/>
        <v>-0.5</v>
      </c>
      <c r="H383" s="18">
        <f t="shared" si="33"/>
        <v>-7.2306579898770787E-4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</v>
      </c>
      <c r="D385" s="10">
        <v>0</v>
      </c>
      <c r="E385" s="12">
        <f t="shared" si="30"/>
        <v>7.2306579898770787E-4</v>
      </c>
      <c r="F385" s="12" t="str">
        <f t="shared" si="31"/>
        <v/>
      </c>
      <c r="G385" s="13" t="str">
        <f t="shared" si="32"/>
        <v>0</v>
      </c>
      <c r="H385" s="18">
        <f t="shared" si="33"/>
        <v>0</v>
      </c>
    </row>
    <row r="386" spans="2:8" ht="15" x14ac:dyDescent="0.2">
      <c r="B386" s="3" t="s">
        <v>564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2.3792529145848205E-4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12</v>
      </c>
      <c r="D387" s="10">
        <v>18</v>
      </c>
      <c r="E387" s="12">
        <f t="shared" si="30"/>
        <v>8.6767895878524948E-3</v>
      </c>
      <c r="F387" s="12">
        <f t="shared" si="31"/>
        <v>4.2826552462526769E-3</v>
      </c>
      <c r="G387" s="13">
        <f t="shared" si="32"/>
        <v>0.5</v>
      </c>
      <c r="H387" s="18">
        <f t="shared" si="33"/>
        <v>4.3383947939262474E-3</v>
      </c>
    </row>
    <row r="388" spans="2:8" ht="15" x14ac:dyDescent="0.2">
      <c r="B388" s="3" t="s">
        <v>389</v>
      </c>
      <c r="C388" s="10">
        <v>1</v>
      </c>
      <c r="D388" s="10">
        <v>0</v>
      </c>
      <c r="E388" s="12">
        <f t="shared" si="30"/>
        <v>7.2306579898770787E-4</v>
      </c>
      <c r="F388" s="12" t="str">
        <f t="shared" si="31"/>
        <v/>
      </c>
      <c r="G388" s="13" t="str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1</v>
      </c>
      <c r="E390" s="12" t="str">
        <f t="shared" si="30"/>
        <v/>
      </c>
      <c r="F390" s="12">
        <f t="shared" si="31"/>
        <v>2.3792529145848205E-4</v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0</v>
      </c>
      <c r="D391" s="10">
        <v>2</v>
      </c>
      <c r="E391" s="12" t="str">
        <f t="shared" si="30"/>
        <v/>
      </c>
      <c r="F391" s="12">
        <f t="shared" si="31"/>
        <v>4.7585058291696409E-4</v>
      </c>
      <c r="G391" s="13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10">
        <v>1</v>
      </c>
      <c r="D392" s="10">
        <v>1</v>
      </c>
      <c r="E392" s="12">
        <f t="shared" si="30"/>
        <v>7.2306579898770787E-4</v>
      </c>
      <c r="F392" s="12">
        <f t="shared" si="31"/>
        <v>2.3792529145848205E-4</v>
      </c>
      <c r="G392" s="13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10">
        <v>30</v>
      </c>
      <c r="D393" s="10">
        <v>16</v>
      </c>
      <c r="E393" s="12">
        <f t="shared" si="30"/>
        <v>2.1691973969631236E-2</v>
      </c>
      <c r="F393" s="12">
        <f t="shared" si="31"/>
        <v>3.8068046633357128E-3</v>
      </c>
      <c r="G393" s="13">
        <f t="shared" si="32"/>
        <v>-0.46666666666666667</v>
      </c>
      <c r="H393" s="18">
        <f t="shared" si="33"/>
        <v>-1.012292118582791E-2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0</v>
      </c>
      <c r="E398" s="12">
        <f t="shared" si="30"/>
        <v>7.2306579898770787E-4</v>
      </c>
      <c r="F398" s="12" t="str">
        <f t="shared" si="31"/>
        <v/>
      </c>
      <c r="G398" s="13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3</v>
      </c>
      <c r="D401" s="10">
        <v>1</v>
      </c>
      <c r="E401" s="12">
        <f t="shared" si="30"/>
        <v>2.1691973969631237E-3</v>
      </c>
      <c r="F401" s="12">
        <f t="shared" si="31"/>
        <v>2.3792529145848205E-4</v>
      </c>
      <c r="G401" s="13">
        <f t="shared" si="32"/>
        <v>-0.66666666666666663</v>
      </c>
      <c r="H401" s="18">
        <f t="shared" si="33"/>
        <v>-1.4461315979754157E-3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1</v>
      </c>
      <c r="D403" s="10">
        <v>0</v>
      </c>
      <c r="E403" s="12">
        <f t="shared" si="30"/>
        <v>7.2306579898770787E-4</v>
      </c>
      <c r="F403" s="12" t="str">
        <f t="shared" si="31"/>
        <v/>
      </c>
      <c r="G403" s="13" t="str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16</v>
      </c>
      <c r="D406" s="10">
        <v>10</v>
      </c>
      <c r="E406" s="12">
        <f t="shared" si="30"/>
        <v>1.1569052783803326E-2</v>
      </c>
      <c r="F406" s="12">
        <f t="shared" si="31"/>
        <v>2.3792529145848203E-3</v>
      </c>
      <c r="G406" s="13">
        <f t="shared" si="32"/>
        <v>-0.375</v>
      </c>
      <c r="H406" s="18">
        <f t="shared" si="33"/>
        <v>-4.3383947939262474E-3</v>
      </c>
    </row>
    <row r="407" spans="2:8" ht="15" x14ac:dyDescent="0.2">
      <c r="B407" s="3" t="s">
        <v>398</v>
      </c>
      <c r="C407" s="10">
        <v>0</v>
      </c>
      <c r="D407" s="10">
        <v>1</v>
      </c>
      <c r="E407" s="12" t="str">
        <f t="shared" si="30"/>
        <v/>
      </c>
      <c r="F407" s="12">
        <f t="shared" si="31"/>
        <v>2.3792529145848205E-4</v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6</v>
      </c>
      <c r="D408" s="10">
        <v>26</v>
      </c>
      <c r="E408" s="12">
        <f t="shared" si="30"/>
        <v>4.3383947939262474E-3</v>
      </c>
      <c r="F408" s="12">
        <f t="shared" si="31"/>
        <v>6.1860575779205326E-3</v>
      </c>
      <c r="G408" s="13">
        <f t="shared" si="32"/>
        <v>3.3333333333333335</v>
      </c>
      <c r="H408" s="18">
        <f t="shared" si="33"/>
        <v>1.4461315979754159E-2</v>
      </c>
    </row>
    <row r="409" spans="2:8" ht="15" x14ac:dyDescent="0.2">
      <c r="B409" s="3" t="s">
        <v>139</v>
      </c>
      <c r="C409" s="10">
        <v>1</v>
      </c>
      <c r="D409" s="10">
        <v>0</v>
      </c>
      <c r="E409" s="12">
        <f t="shared" si="30"/>
        <v>7.2306579898770787E-4</v>
      </c>
      <c r="F409" s="12" t="str">
        <f t="shared" si="31"/>
        <v/>
      </c>
      <c r="G409" s="13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2</v>
      </c>
      <c r="D411" s="10">
        <v>1</v>
      </c>
      <c r="E411" s="12">
        <f t="shared" si="30"/>
        <v>1.4461315979754157E-3</v>
      </c>
      <c r="F411" s="12">
        <f t="shared" si="31"/>
        <v>2.3792529145848205E-4</v>
      </c>
      <c r="G411" s="13">
        <f t="shared" si="32"/>
        <v>-0.5</v>
      </c>
      <c r="H411" s="18">
        <f t="shared" si="33"/>
        <v>-7.2306579898770787E-4</v>
      </c>
    </row>
    <row r="412" spans="2:8" ht="15" x14ac:dyDescent="0.2">
      <c r="B412" s="3" t="s">
        <v>402</v>
      </c>
      <c r="C412" s="10">
        <v>25</v>
      </c>
      <c r="D412" s="10">
        <v>1</v>
      </c>
      <c r="E412" s="12">
        <f t="shared" si="30"/>
        <v>1.8076644974692697E-2</v>
      </c>
      <c r="F412" s="12">
        <f t="shared" si="31"/>
        <v>2.3792529145848205E-4</v>
      </c>
      <c r="G412" s="13">
        <f t="shared" si="32"/>
        <v>-0.96</v>
      </c>
      <c r="H412" s="18">
        <f t="shared" si="33"/>
        <v>-1.735357917570499E-2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7.2306579898770787E-4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1</v>
      </c>
      <c r="D418" s="10">
        <v>0</v>
      </c>
      <c r="E418" s="12">
        <f t="shared" si="30"/>
        <v>7.2306579898770787E-4</v>
      </c>
      <c r="F418" s="12" t="str">
        <f t="shared" si="31"/>
        <v/>
      </c>
      <c r="G418" s="13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4</v>
      </c>
      <c r="D422" s="10">
        <v>1</v>
      </c>
      <c r="E422" s="12">
        <f t="shared" si="30"/>
        <v>2.8922631959508315E-3</v>
      </c>
      <c r="F422" s="12">
        <f t="shared" si="31"/>
        <v>2.3792529145848205E-4</v>
      </c>
      <c r="G422" s="13">
        <f t="shared" si="32"/>
        <v>-0.75</v>
      </c>
      <c r="H422" s="18">
        <f t="shared" si="33"/>
        <v>-2.1691973969631237E-3</v>
      </c>
    </row>
    <row r="423" spans="2:8" ht="15" x14ac:dyDescent="0.2">
      <c r="B423" s="3" t="s">
        <v>410</v>
      </c>
      <c r="C423" s="10">
        <v>6</v>
      </c>
      <c r="D423" s="10">
        <v>0</v>
      </c>
      <c r="E423" s="12">
        <f t="shared" si="30"/>
        <v>4.3383947939262474E-3</v>
      </c>
      <c r="F423" s="12" t="str">
        <f t="shared" si="31"/>
        <v/>
      </c>
      <c r="G423" s="13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1</v>
      </c>
      <c r="D432" s="10">
        <v>0</v>
      </c>
      <c r="E432" s="12">
        <f t="shared" si="34"/>
        <v>7.2306579898770787E-4</v>
      </c>
      <c r="F432" s="12" t="str">
        <f t="shared" si="35"/>
        <v/>
      </c>
      <c r="G432" s="13" t="str">
        <f t="shared" si="36"/>
        <v>0</v>
      </c>
      <c r="H432" s="18">
        <f t="shared" si="37"/>
        <v>0</v>
      </c>
    </row>
    <row r="433" spans="2:8" ht="15" x14ac:dyDescent="0.2">
      <c r="B433" s="3" t="s">
        <v>162</v>
      </c>
      <c r="C433" s="10">
        <v>16</v>
      </c>
      <c r="D433" s="10">
        <v>4</v>
      </c>
      <c r="E433" s="12">
        <f t="shared" si="34"/>
        <v>1.1569052783803326E-2</v>
      </c>
      <c r="F433" s="12">
        <f t="shared" si="35"/>
        <v>9.5170116583392819E-4</v>
      </c>
      <c r="G433" s="13">
        <f t="shared" si="36"/>
        <v>-0.75</v>
      </c>
      <c r="H433" s="18">
        <f t="shared" si="37"/>
        <v>-8.6767895878524948E-3</v>
      </c>
    </row>
    <row r="434" spans="2:8" ht="30" x14ac:dyDescent="0.2">
      <c r="B434" s="3" t="s">
        <v>418</v>
      </c>
      <c r="C434" s="10">
        <v>1</v>
      </c>
      <c r="D434" s="10">
        <v>1</v>
      </c>
      <c r="E434" s="12">
        <f t="shared" si="34"/>
        <v>7.2306579898770787E-4</v>
      </c>
      <c r="F434" s="12">
        <f t="shared" si="35"/>
        <v>2.3792529145848205E-4</v>
      </c>
      <c r="G434" s="13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2</v>
      </c>
      <c r="D437" s="10">
        <v>4</v>
      </c>
      <c r="E437" s="12">
        <f t="shared" si="34"/>
        <v>1.4461315979754157E-3</v>
      </c>
      <c r="F437" s="12">
        <f t="shared" si="35"/>
        <v>9.5170116583392819E-4</v>
      </c>
      <c r="G437" s="13">
        <f t="shared" si="36"/>
        <v>1</v>
      </c>
      <c r="H437" s="18">
        <f t="shared" si="37"/>
        <v>1.4461315979754157E-3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2</v>
      </c>
      <c r="E450" s="12" t="str">
        <f t="shared" si="34"/>
        <v/>
      </c>
      <c r="F450" s="12">
        <f t="shared" si="35"/>
        <v>4.7585058291696409E-4</v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7.2306579898770787E-4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0</v>
      </c>
      <c r="D455" s="10">
        <v>49</v>
      </c>
      <c r="E455" s="12" t="str">
        <f t="shared" si="34"/>
        <v/>
      </c>
      <c r="F455" s="12">
        <f t="shared" si="35"/>
        <v>1.165833928146562E-2</v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2</v>
      </c>
      <c r="D456" s="10">
        <v>0</v>
      </c>
      <c r="E456" s="12">
        <f t="shared" si="34"/>
        <v>1.4461315979754157E-3</v>
      </c>
      <c r="F456" s="12" t="str">
        <f t="shared" si="35"/>
        <v/>
      </c>
      <c r="G456" s="13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17</v>
      </c>
      <c r="D460" s="10">
        <v>3</v>
      </c>
      <c r="E460" s="12">
        <f t="shared" si="34"/>
        <v>1.2292118582791034E-2</v>
      </c>
      <c r="F460" s="12">
        <f t="shared" si="35"/>
        <v>7.1377587437544611E-4</v>
      </c>
      <c r="G460" s="13">
        <f t="shared" si="36"/>
        <v>-0.82352941176470584</v>
      </c>
      <c r="H460" s="18">
        <f t="shared" si="37"/>
        <v>-1.012292118582791E-2</v>
      </c>
    </row>
    <row r="461" spans="2:8" ht="30" x14ac:dyDescent="0.2">
      <c r="B461" s="3" t="s">
        <v>173</v>
      </c>
      <c r="C461" s="10">
        <v>0</v>
      </c>
      <c r="D461" s="10">
        <v>1</v>
      </c>
      <c r="E461" s="12" t="str">
        <f t="shared" si="34"/>
        <v/>
      </c>
      <c r="F461" s="12">
        <f t="shared" si="35"/>
        <v>2.3792529145848205E-4</v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11</v>
      </c>
      <c r="D463" s="10">
        <v>16</v>
      </c>
      <c r="E463" s="12">
        <f t="shared" si="34"/>
        <v>7.9537237888647871E-3</v>
      </c>
      <c r="F463" s="12">
        <f t="shared" si="35"/>
        <v>3.8068046633357128E-3</v>
      </c>
      <c r="G463" s="13">
        <f t="shared" si="36"/>
        <v>0.45454545454545453</v>
      </c>
      <c r="H463" s="18">
        <f t="shared" si="37"/>
        <v>3.6153289949385397E-3</v>
      </c>
    </row>
    <row r="464" spans="2:8" ht="15" x14ac:dyDescent="0.2">
      <c r="B464" s="3" t="s">
        <v>478</v>
      </c>
      <c r="C464" s="10">
        <v>1</v>
      </c>
      <c r="D464" s="10">
        <v>2</v>
      </c>
      <c r="E464" s="12">
        <f t="shared" si="34"/>
        <v>7.2306579898770787E-4</v>
      </c>
      <c r="F464" s="12">
        <f t="shared" si="35"/>
        <v>4.7585058291696409E-4</v>
      </c>
      <c r="G464" s="13">
        <f t="shared" si="36"/>
        <v>1</v>
      </c>
      <c r="H464" s="18">
        <f t="shared" si="37"/>
        <v>7.2306579898770787E-4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0</v>
      </c>
      <c r="E466" s="12">
        <f t="shared" si="34"/>
        <v>7.2306579898770787E-4</v>
      </c>
      <c r="F466" s="12" t="str">
        <f t="shared" si="35"/>
        <v/>
      </c>
      <c r="G466" s="13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40</v>
      </c>
      <c r="D467" s="10">
        <v>9</v>
      </c>
      <c r="E467" s="12">
        <f t="shared" si="34"/>
        <v>2.8922631959508314E-2</v>
      </c>
      <c r="F467" s="12">
        <f t="shared" si="35"/>
        <v>2.1413276231263384E-3</v>
      </c>
      <c r="G467" s="13">
        <f t="shared" si="36"/>
        <v>-0.77500000000000002</v>
      </c>
      <c r="H467" s="18">
        <f t="shared" si="37"/>
        <v>-2.2415039768618944E-2</v>
      </c>
    </row>
    <row r="468" spans="2:8" ht="15" x14ac:dyDescent="0.2">
      <c r="B468" s="3" t="s">
        <v>182</v>
      </c>
      <c r="C468" s="10">
        <v>2</v>
      </c>
      <c r="D468" s="10">
        <v>0</v>
      </c>
      <c r="E468" s="12">
        <f t="shared" si="34"/>
        <v>1.4461315979754157E-3</v>
      </c>
      <c r="F468" s="12" t="str">
        <f t="shared" si="35"/>
        <v/>
      </c>
      <c r="G468" s="13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1</v>
      </c>
      <c r="E469" s="12" t="str">
        <f t="shared" si="34"/>
        <v/>
      </c>
      <c r="F469" s="12">
        <f t="shared" si="35"/>
        <v>2.3792529145848205E-4</v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1</v>
      </c>
      <c r="E473" s="12" t="str">
        <f t="shared" si="34"/>
        <v/>
      </c>
      <c r="F473" s="12">
        <f t="shared" si="35"/>
        <v>2.3792529145848205E-4</v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4</v>
      </c>
      <c r="D474" s="10">
        <v>0</v>
      </c>
      <c r="E474" s="12">
        <f t="shared" si="34"/>
        <v>2.8922631959508315E-3</v>
      </c>
      <c r="F474" s="12" t="str">
        <f t="shared" si="35"/>
        <v/>
      </c>
      <c r="G474" s="13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0</v>
      </c>
      <c r="D475" s="10">
        <v>2</v>
      </c>
      <c r="E475" s="12" t="str">
        <f t="shared" si="34"/>
        <v/>
      </c>
      <c r="F475" s="12">
        <f t="shared" si="35"/>
        <v>4.7585058291696409E-4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2</v>
      </c>
      <c r="E476" s="12">
        <f t="shared" si="34"/>
        <v>7.2306579898770787E-4</v>
      </c>
      <c r="F476" s="12">
        <f t="shared" si="35"/>
        <v>4.7585058291696409E-4</v>
      </c>
      <c r="G476" s="13">
        <f t="shared" si="36"/>
        <v>1</v>
      </c>
      <c r="H476" s="18">
        <f t="shared" si="37"/>
        <v>7.2306579898770787E-4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3</v>
      </c>
      <c r="D478" s="10">
        <v>2</v>
      </c>
      <c r="E478" s="12">
        <f t="shared" si="34"/>
        <v>2.1691973969631237E-3</v>
      </c>
      <c r="F478" s="12">
        <f t="shared" si="35"/>
        <v>4.7585058291696409E-4</v>
      </c>
      <c r="G478" s="13">
        <f t="shared" si="36"/>
        <v>-0.33333333333333331</v>
      </c>
      <c r="H478" s="18">
        <f t="shared" si="37"/>
        <v>-7.2306579898770787E-4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</v>
      </c>
      <c r="D483" s="10">
        <v>116</v>
      </c>
      <c r="E483" s="12">
        <f t="shared" si="34"/>
        <v>7.2306579898770787E-4</v>
      </c>
      <c r="F483" s="12">
        <f t="shared" si="35"/>
        <v>2.7599333809183915E-2</v>
      </c>
      <c r="G483" s="13">
        <f t="shared" si="36"/>
        <v>115</v>
      </c>
      <c r="H483" s="18">
        <f t="shared" si="37"/>
        <v>8.315256688358641E-2</v>
      </c>
    </row>
    <row r="484" spans="2:8" ht="30" x14ac:dyDescent="0.2">
      <c r="B484" s="3" t="s">
        <v>184</v>
      </c>
      <c r="C484" s="10">
        <v>1</v>
      </c>
      <c r="D484" s="10">
        <v>12</v>
      </c>
      <c r="E484" s="12">
        <f t="shared" si="34"/>
        <v>7.2306579898770787E-4</v>
      </c>
      <c r="F484" s="12">
        <f t="shared" si="35"/>
        <v>2.8551034975017845E-3</v>
      </c>
      <c r="G484" s="13">
        <f t="shared" si="36"/>
        <v>11</v>
      </c>
      <c r="H484" s="18">
        <f t="shared" si="37"/>
        <v>7.9537237888647871E-3</v>
      </c>
    </row>
    <row r="485" spans="2:8" ht="15" x14ac:dyDescent="0.2">
      <c r="B485" s="3" t="s">
        <v>443</v>
      </c>
      <c r="C485" s="10">
        <v>19</v>
      </c>
      <c r="D485" s="10">
        <v>42</v>
      </c>
      <c r="E485" s="12">
        <f t="shared" si="34"/>
        <v>1.3738250180766449E-2</v>
      </c>
      <c r="F485" s="12">
        <f t="shared" si="35"/>
        <v>9.9928622412562458E-3</v>
      </c>
      <c r="G485" s="13">
        <f t="shared" si="36"/>
        <v>1.2105263157894737</v>
      </c>
      <c r="H485" s="18">
        <f t="shared" si="37"/>
        <v>1.6630513376717282E-2</v>
      </c>
    </row>
    <row r="486" spans="2:8" ht="15" x14ac:dyDescent="0.2">
      <c r="B486" s="3" t="s">
        <v>171</v>
      </c>
      <c r="C486" s="10">
        <v>7</v>
      </c>
      <c r="D486" s="10">
        <v>0</v>
      </c>
      <c r="E486" s="12">
        <f t="shared" si="34"/>
        <v>5.0614605929139552E-3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7.2306579898770787E-4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0</v>
      </c>
      <c r="D488" s="10">
        <v>16</v>
      </c>
      <c r="E488" s="12" t="str">
        <f t="shared" ref="E488:E499" si="38">+IF(C488=0,"",C488/C$294)</f>
        <v/>
      </c>
      <c r="F488" s="12">
        <f t="shared" ref="F488:F499" si="39">+IF(D488=0,"",D488/D$294)</f>
        <v>3.8068046633357128E-3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1</v>
      </c>
      <c r="D491" s="10">
        <v>0</v>
      </c>
      <c r="E491" s="12">
        <f t="shared" si="38"/>
        <v>7.2306579898770787E-4</v>
      </c>
      <c r="F491" s="12" t="str">
        <f t="shared" si="39"/>
        <v/>
      </c>
      <c r="G491" s="13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2</v>
      </c>
      <c r="E492" s="12" t="str">
        <f t="shared" si="38"/>
        <v/>
      </c>
      <c r="F492" s="12">
        <f t="shared" si="39"/>
        <v>4.7585058291696409E-4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1</v>
      </c>
      <c r="D494" s="10">
        <v>0</v>
      </c>
      <c r="E494" s="12">
        <f t="shared" si="38"/>
        <v>7.2306579898770787E-4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3</v>
      </c>
      <c r="D497" s="10">
        <v>0</v>
      </c>
      <c r="E497" s="12">
        <f t="shared" si="38"/>
        <v>2.1691973969631237E-3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3261</v>
      </c>
      <c r="D505" s="40">
        <f>SUM(D506:D530)</f>
        <v>2815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-0.13676786261882859</v>
      </c>
      <c r="H505" s="41">
        <f>+IF(OR(AND(E505=""),(G505="")),"",E505*G505)</f>
        <v>-0.13676786261882859</v>
      </c>
    </row>
    <row r="506" spans="2:8" ht="15" x14ac:dyDescent="0.2">
      <c r="B506" s="3" t="s">
        <v>454</v>
      </c>
      <c r="C506" s="10">
        <v>0</v>
      </c>
      <c r="D506" s="10">
        <v>2</v>
      </c>
      <c r="E506" s="12" t="str">
        <f>+IF(C506=0,"",C506/C$505)</f>
        <v/>
      </c>
      <c r="F506" s="12">
        <f>+IF(D506=0,"",D506/D$505)</f>
        <v>7.1047957371225573E-4</v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992</v>
      </c>
      <c r="D507" s="10">
        <v>194</v>
      </c>
      <c r="E507" s="12">
        <f t="shared" ref="E507:E529" si="42">+IF(C507=0,"",C507/C$505)</f>
        <v>0.30420116528672186</v>
      </c>
      <c r="F507" s="12">
        <f t="shared" ref="F507:F529" si="43">+IF(D507=0,"",D507/D$505)</f>
        <v>6.8916518650088812E-2</v>
      </c>
      <c r="G507" s="13">
        <f t="shared" ref="G507:G529" si="44">+IF(OR(AND(D507=0),(C507=0)),"0",((D507-C507)/C507))</f>
        <v>-0.80443548387096775</v>
      </c>
      <c r="H507" s="18">
        <f t="shared" ref="H507:H530" si="45">+IF(OR(AND(E507=""),(G507="")),"",E507*G507)</f>
        <v>-0.24471021159153633</v>
      </c>
    </row>
    <row r="508" spans="2:8" ht="15" x14ac:dyDescent="0.2">
      <c r="B508" s="3" t="s">
        <v>455</v>
      </c>
      <c r="C508" s="10">
        <v>122</v>
      </c>
      <c r="D508" s="10">
        <v>99</v>
      </c>
      <c r="E508" s="12">
        <f t="shared" si="42"/>
        <v>3.7411836859858938E-2</v>
      </c>
      <c r="F508" s="12">
        <f t="shared" si="43"/>
        <v>3.5168738898756657E-2</v>
      </c>
      <c r="G508" s="13">
        <f t="shared" si="44"/>
        <v>-0.18852459016393441</v>
      </c>
      <c r="H508" s="18">
        <f t="shared" si="45"/>
        <v>-7.0530512112848814E-3</v>
      </c>
    </row>
    <row r="509" spans="2:8" ht="15" x14ac:dyDescent="0.2">
      <c r="B509" s="3" t="s">
        <v>456</v>
      </c>
      <c r="C509" s="10">
        <v>202</v>
      </c>
      <c r="D509" s="10">
        <v>153</v>
      </c>
      <c r="E509" s="12">
        <f t="shared" si="42"/>
        <v>6.19441888991107E-2</v>
      </c>
      <c r="F509" s="12">
        <f t="shared" si="43"/>
        <v>5.4351687388987567E-2</v>
      </c>
      <c r="G509" s="13">
        <f t="shared" si="44"/>
        <v>-0.24257425742574257</v>
      </c>
      <c r="H509" s="18">
        <f t="shared" si="45"/>
        <v>-1.5026065624041704E-2</v>
      </c>
    </row>
    <row r="510" spans="2:8" ht="15" x14ac:dyDescent="0.2">
      <c r="B510" s="3" t="s">
        <v>188</v>
      </c>
      <c r="C510" s="10">
        <v>2</v>
      </c>
      <c r="D510" s="10">
        <v>2</v>
      </c>
      <c r="E510" s="12">
        <f t="shared" si="42"/>
        <v>6.1330880098129411E-4</v>
      </c>
      <c r="F510" s="12">
        <f t="shared" si="43"/>
        <v>7.1047957371225573E-4</v>
      </c>
      <c r="G510" s="13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1</v>
      </c>
      <c r="D511" s="10">
        <v>3</v>
      </c>
      <c r="E511" s="12">
        <f t="shared" si="42"/>
        <v>3.0665440049064706E-4</v>
      </c>
      <c r="F511" s="12">
        <f t="shared" si="43"/>
        <v>1.0657193605683837E-3</v>
      </c>
      <c r="G511" s="13">
        <f t="shared" si="44"/>
        <v>2</v>
      </c>
      <c r="H511" s="18">
        <f t="shared" si="45"/>
        <v>6.1330880098129411E-4</v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1</v>
      </c>
      <c r="E513" s="12">
        <f t="shared" si="42"/>
        <v>3.0665440049064706E-4</v>
      </c>
      <c r="F513" s="12">
        <f t="shared" si="43"/>
        <v>3.5523978685612787E-4</v>
      </c>
      <c r="G513" s="13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1</v>
      </c>
      <c r="E514" s="12" t="str">
        <f t="shared" si="42"/>
        <v/>
      </c>
      <c r="F514" s="12">
        <f t="shared" si="43"/>
        <v>3.5523978685612787E-4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0</v>
      </c>
      <c r="D515" s="10">
        <v>3</v>
      </c>
      <c r="E515" s="12" t="str">
        <f t="shared" si="42"/>
        <v/>
      </c>
      <c r="F515" s="12">
        <f t="shared" si="43"/>
        <v>1.0657193605683837E-3</v>
      </c>
      <c r="G515" s="13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10">
        <v>0</v>
      </c>
      <c r="D516" s="10">
        <v>1</v>
      </c>
      <c r="E516" s="12" t="str">
        <f t="shared" si="42"/>
        <v/>
      </c>
      <c r="F516" s="12">
        <f t="shared" si="43"/>
        <v>3.5523978685612787E-4</v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5</v>
      </c>
      <c r="D517" s="10">
        <v>60</v>
      </c>
      <c r="E517" s="12">
        <f t="shared" si="42"/>
        <v>1.5332720024532351E-3</v>
      </c>
      <c r="F517" s="12">
        <f t="shared" si="43"/>
        <v>2.1314387211367674E-2</v>
      </c>
      <c r="G517" s="13">
        <f t="shared" si="44"/>
        <v>11</v>
      </c>
      <c r="H517" s="18">
        <f t="shared" si="45"/>
        <v>1.6865992026985587E-2</v>
      </c>
    </row>
    <row r="518" spans="2:8" ht="15" x14ac:dyDescent="0.2">
      <c r="B518" s="3" t="s">
        <v>190</v>
      </c>
      <c r="C518" s="10">
        <v>104</v>
      </c>
      <c r="D518" s="10">
        <v>29</v>
      </c>
      <c r="E518" s="12">
        <f t="shared" si="42"/>
        <v>3.1892057651027289E-2</v>
      </c>
      <c r="F518" s="12">
        <f t="shared" si="43"/>
        <v>1.0301953818827708E-2</v>
      </c>
      <c r="G518" s="13">
        <f t="shared" si="44"/>
        <v>-0.72115384615384615</v>
      </c>
      <c r="H518" s="18">
        <f t="shared" si="45"/>
        <v>-2.2999080036798524E-2</v>
      </c>
    </row>
    <row r="519" spans="2:8" ht="15" x14ac:dyDescent="0.2">
      <c r="B519" s="3" t="s">
        <v>192</v>
      </c>
      <c r="C519" s="10">
        <v>1</v>
      </c>
      <c r="D519" s="10">
        <v>0</v>
      </c>
      <c r="E519" s="12">
        <f t="shared" si="42"/>
        <v>3.0665440049064706E-4</v>
      </c>
      <c r="F519" s="12" t="str">
        <f t="shared" si="43"/>
        <v/>
      </c>
      <c r="G519" s="13" t="str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10">
        <v>2</v>
      </c>
      <c r="D520" s="10">
        <v>2</v>
      </c>
      <c r="E520" s="12">
        <f t="shared" si="42"/>
        <v>6.1330880098129411E-4</v>
      </c>
      <c r="F520" s="12">
        <f t="shared" si="43"/>
        <v>7.1047957371225573E-4</v>
      </c>
      <c r="G520" s="13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88</v>
      </c>
      <c r="D521" s="10">
        <v>234</v>
      </c>
      <c r="E521" s="12">
        <f t="shared" si="42"/>
        <v>2.6985587243176939E-2</v>
      </c>
      <c r="F521" s="12">
        <f t="shared" si="43"/>
        <v>8.3126110124333921E-2</v>
      </c>
      <c r="G521" s="13">
        <f t="shared" si="44"/>
        <v>1.6590909090909092</v>
      </c>
      <c r="H521" s="18">
        <f t="shared" si="45"/>
        <v>4.4771542471634472E-2</v>
      </c>
    </row>
    <row r="522" spans="2:8" ht="25.5" customHeight="1" x14ac:dyDescent="0.2">
      <c r="B522" s="3" t="s">
        <v>193</v>
      </c>
      <c r="C522" s="10">
        <v>1717</v>
      </c>
      <c r="D522" s="10">
        <v>2008</v>
      </c>
      <c r="E522" s="12">
        <f t="shared" si="42"/>
        <v>0.526525605642441</v>
      </c>
      <c r="F522" s="12">
        <f t="shared" si="43"/>
        <v>0.71332149200710482</v>
      </c>
      <c r="G522" s="13">
        <f t="shared" si="44"/>
        <v>0.16948165404775772</v>
      </c>
      <c r="H522" s="18">
        <f t="shared" si="45"/>
        <v>8.92364305427783E-2</v>
      </c>
    </row>
    <row r="523" spans="2:8" ht="13.5" customHeight="1" x14ac:dyDescent="0.2">
      <c r="B523" s="3" t="s">
        <v>462</v>
      </c>
      <c r="C523" s="10">
        <v>1</v>
      </c>
      <c r="D523" s="10">
        <v>3</v>
      </c>
      <c r="E523" s="12">
        <f t="shared" si="42"/>
        <v>3.0665440049064706E-4</v>
      </c>
      <c r="F523" s="12">
        <f t="shared" si="43"/>
        <v>1.0657193605683837E-3</v>
      </c>
      <c r="G523" s="13">
        <f t="shared" si="44"/>
        <v>2</v>
      </c>
      <c r="H523" s="18">
        <f t="shared" si="45"/>
        <v>6.1330880098129411E-4</v>
      </c>
    </row>
    <row r="524" spans="2:8" ht="12" customHeight="1" x14ac:dyDescent="0.2">
      <c r="B524" s="3" t="s">
        <v>194</v>
      </c>
      <c r="C524" s="10">
        <v>12</v>
      </c>
      <c r="D524" s="10">
        <v>8</v>
      </c>
      <c r="E524" s="12">
        <f t="shared" si="42"/>
        <v>3.6798528058877645E-3</v>
      </c>
      <c r="F524" s="12">
        <f t="shared" si="43"/>
        <v>2.8419182948490229E-3</v>
      </c>
      <c r="G524" s="13">
        <f t="shared" si="44"/>
        <v>-0.33333333333333331</v>
      </c>
      <c r="H524" s="18">
        <f t="shared" si="45"/>
        <v>-1.226617601962588E-3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4</v>
      </c>
      <c r="D526" s="10">
        <v>7</v>
      </c>
      <c r="E526" s="12">
        <f t="shared" si="42"/>
        <v>1.2266176019625882E-3</v>
      </c>
      <c r="F526" s="12">
        <f t="shared" si="43"/>
        <v>2.4866785079928951E-3</v>
      </c>
      <c r="G526" s="13">
        <f t="shared" si="44"/>
        <v>0.75</v>
      </c>
      <c r="H526" s="18">
        <f t="shared" si="45"/>
        <v>9.1996320147194111E-4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2</v>
      </c>
      <c r="D529" s="10">
        <v>3</v>
      </c>
      <c r="E529" s="12">
        <f t="shared" si="42"/>
        <v>6.1330880098129411E-4</v>
      </c>
      <c r="F529" s="12">
        <f t="shared" si="43"/>
        <v>1.0657193605683837E-3</v>
      </c>
      <c r="G529" s="13">
        <f t="shared" si="44"/>
        <v>0.5</v>
      </c>
      <c r="H529" s="18">
        <f t="shared" si="45"/>
        <v>3.0665440049064706E-4</v>
      </c>
    </row>
    <row r="530" spans="2:8" ht="15" x14ac:dyDescent="0.2">
      <c r="B530" s="3" t="s">
        <v>467</v>
      </c>
      <c r="C530" s="10">
        <v>5</v>
      </c>
      <c r="D530" s="10">
        <v>2</v>
      </c>
      <c r="E530" s="12">
        <f>+IF(C530=0,"",C530/C$505)</f>
        <v>1.5332720024532351E-3</v>
      </c>
      <c r="F530" s="12">
        <f>+IF(D530=0,"",D530/D$505)</f>
        <v>7.1047957371225573E-4</v>
      </c>
      <c r="G530" s="13">
        <f>+IF(OR(AND(D530=0),(C530=0)),"0",((D530-C530)/C530))</f>
        <v>-0.6</v>
      </c>
      <c r="H530" s="18">
        <f t="shared" si="45"/>
        <v>-9.1996320147194101E-4</v>
      </c>
    </row>
    <row r="531" spans="2:8" x14ac:dyDescent="0.2">
      <c r="B531" s="37" t="s">
        <v>525</v>
      </c>
      <c r="C531" s="15"/>
      <c r="D531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551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499</v>
      </c>
      <c r="C8" s="45">
        <f>+C18+C70+C151+C294+C505</f>
        <v>21783</v>
      </c>
      <c r="D8" s="46">
        <f>+D18+D70+D151+D294+D505</f>
        <v>20772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-4.6412339898085665E-2</v>
      </c>
      <c r="H8" s="47">
        <f>+E8*G8</f>
        <v>-4.6412339898085665E-2</v>
      </c>
    </row>
    <row r="9" spans="2:8" ht="20.100000000000001" customHeight="1" x14ac:dyDescent="0.2">
      <c r="B9" s="33" t="s">
        <v>486</v>
      </c>
      <c r="C9" s="34">
        <v>245</v>
      </c>
      <c r="D9" s="34">
        <f>D18</f>
        <v>333</v>
      </c>
      <c r="E9" s="35">
        <f t="shared" si="0"/>
        <v>1.1247302942661708E-2</v>
      </c>
      <c r="F9" s="35">
        <f t="shared" si="0"/>
        <v>1.6031195840554593E-2</v>
      </c>
      <c r="G9" s="35">
        <f t="shared" si="1"/>
        <v>0.35918367346938773</v>
      </c>
      <c r="H9" s="35">
        <f>+IF(OR(AND(E9=""),(G9="")),"",E9*G9)</f>
        <v>4.0398475875682866E-3</v>
      </c>
    </row>
    <row r="10" spans="2:8" ht="20.100000000000001" customHeight="1" x14ac:dyDescent="0.2">
      <c r="B10" s="33" t="s">
        <v>487</v>
      </c>
      <c r="C10" s="36">
        <v>964</v>
      </c>
      <c r="D10" s="36">
        <f>D70</f>
        <v>1098</v>
      </c>
      <c r="E10" s="35">
        <f t="shared" si="0"/>
        <v>4.42546940274526E-2</v>
      </c>
      <c r="F10" s="35">
        <f t="shared" si="0"/>
        <v>5.2859618717504331E-2</v>
      </c>
      <c r="G10" s="35">
        <f t="shared" si="1"/>
        <v>0.13900414937759337</v>
      </c>
      <c r="H10" s="35">
        <f>+IF(OR(AND(E10=""),(G10="")),"",E10*G10)</f>
        <v>6.1515860992517098E-3</v>
      </c>
    </row>
    <row r="11" spans="2:8" ht="20.100000000000001" customHeight="1" x14ac:dyDescent="0.2">
      <c r="B11" s="33" t="s">
        <v>488</v>
      </c>
      <c r="C11" s="36">
        <v>1085</v>
      </c>
      <c r="D11" s="36">
        <f>D151</f>
        <v>2271</v>
      </c>
      <c r="E11" s="35">
        <f t="shared" si="0"/>
        <v>4.9809484460358995E-2</v>
      </c>
      <c r="F11" s="35">
        <f t="shared" si="0"/>
        <v>0.10932986712882727</v>
      </c>
      <c r="G11" s="35">
        <f t="shared" si="1"/>
        <v>1.0930875576036867</v>
      </c>
      <c r="H11" s="35">
        <f>+IF(OR(AND(E11=""),(G11="")),"",E11*G11)</f>
        <v>5.4446127714272603E-2</v>
      </c>
    </row>
    <row r="12" spans="2:8" ht="20.100000000000001" customHeight="1" x14ac:dyDescent="0.2">
      <c r="B12" s="33" t="s">
        <v>489</v>
      </c>
      <c r="C12" s="36">
        <v>3533</v>
      </c>
      <c r="D12" s="36">
        <f>D294</f>
        <v>4024</v>
      </c>
      <c r="E12" s="35">
        <f t="shared" si="0"/>
        <v>0.1621906991690768</v>
      </c>
      <c r="F12" s="35">
        <f t="shared" si="0"/>
        <v>0.19372231850568072</v>
      </c>
      <c r="G12" s="35">
        <f t="shared" si="1"/>
        <v>0.13897537503538068</v>
      </c>
      <c r="H12" s="35">
        <f>+IF(OR(AND(E12=""),(G12="")),"",E12*G12)</f>
        <v>2.2540513244273055E-2</v>
      </c>
    </row>
    <row r="13" spans="2:8" ht="20.100000000000001" customHeight="1" x14ac:dyDescent="0.2">
      <c r="B13" s="33" t="s">
        <v>490</v>
      </c>
      <c r="C13" s="36">
        <v>13387</v>
      </c>
      <c r="D13" s="36">
        <f>D505</f>
        <v>13046</v>
      </c>
      <c r="E13" s="35">
        <f t="shared" si="0"/>
        <v>0.61456181425882572</v>
      </c>
      <c r="F13" s="35">
        <f t="shared" si="0"/>
        <v>0.62805699980743313</v>
      </c>
      <c r="G13" s="35">
        <f t="shared" si="1"/>
        <v>-2.5472473294987676E-2</v>
      </c>
      <c r="H13" s="35">
        <f>+IF(OR(AND(E13=""),(G13="")),"",E13*G13)</f>
        <v>-1.5654409401827114E-2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191</v>
      </c>
      <c r="D18" s="40">
        <f>SUM(D19:D64)</f>
        <v>333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0.74345549738219896</v>
      </c>
      <c r="H18" s="41">
        <f>+IF(OR(AND(E18=""),(G18="")),"",E18*G18)</f>
        <v>0.74345549738219896</v>
      </c>
    </row>
    <row r="19" spans="2:8" ht="15" x14ac:dyDescent="0.2">
      <c r="B19" s="3" t="s">
        <v>0</v>
      </c>
      <c r="C19" s="10">
        <v>1</v>
      </c>
      <c r="D19" s="10">
        <v>5</v>
      </c>
      <c r="E19" s="8">
        <f>+IF(C19=0,"",C19/C$18)</f>
        <v>5.235602094240838E-3</v>
      </c>
      <c r="F19" s="8">
        <f>+IF(D19=0,"",D19/D$18)</f>
        <v>1.5015015015015015E-2</v>
      </c>
      <c r="G19" s="13">
        <f>+IF(OR(AND(D19=0),(C19=0)),"0",((D19-C19)/C19))</f>
        <v>4</v>
      </c>
      <c r="H19" s="18">
        <f>+IF(OR(AND(E19=""),(G19="")),"",E19*G19)</f>
        <v>2.0942408376963352E-2</v>
      </c>
    </row>
    <row r="20" spans="2:8" ht="15" x14ac:dyDescent="0.2">
      <c r="B20" s="3" t="s">
        <v>196</v>
      </c>
      <c r="C20" s="10">
        <v>12</v>
      </c>
      <c r="D20" s="10">
        <v>20</v>
      </c>
      <c r="E20" s="8">
        <f t="shared" ref="E20:E64" si="2">+IF(C20=0,"",C20/C$18)</f>
        <v>6.2827225130890049E-2</v>
      </c>
      <c r="F20" s="8">
        <f t="shared" ref="F20:F64" si="3">+IF(D20=0,"",D20/D$18)</f>
        <v>6.006006006006006E-2</v>
      </c>
      <c r="G20" s="13">
        <f t="shared" ref="G20:G64" si="4">+IF(OR(AND(D20=0),(C20=0)),"0",((D20-C20)/C20))</f>
        <v>0.66666666666666663</v>
      </c>
      <c r="H20" s="18">
        <f t="shared" ref="H20:H64" si="5">+IF(OR(AND(E20=""),(G20="")),"",E20*G20)</f>
        <v>4.1884816753926697E-2</v>
      </c>
    </row>
    <row r="21" spans="2:8" ht="25.5" customHeight="1" x14ac:dyDescent="0.2">
      <c r="B21" s="3" t="s">
        <v>1</v>
      </c>
      <c r="C21" s="10">
        <v>6</v>
      </c>
      <c r="D21" s="10">
        <v>2</v>
      </c>
      <c r="E21" s="8">
        <f t="shared" si="2"/>
        <v>3.1413612565445025E-2</v>
      </c>
      <c r="F21" s="8">
        <f t="shared" si="3"/>
        <v>6.006006006006006E-3</v>
      </c>
      <c r="G21" s="13">
        <f t="shared" si="4"/>
        <v>-0.66666666666666663</v>
      </c>
      <c r="H21" s="18">
        <f t="shared" si="5"/>
        <v>-2.0942408376963349E-2</v>
      </c>
    </row>
    <row r="22" spans="2:8" ht="30" x14ac:dyDescent="0.2">
      <c r="B22" s="3" t="s">
        <v>197</v>
      </c>
      <c r="C22" s="10">
        <v>3</v>
      </c>
      <c r="D22" s="10">
        <v>5</v>
      </c>
      <c r="E22" s="8">
        <f t="shared" si="2"/>
        <v>1.5706806282722512E-2</v>
      </c>
      <c r="F22" s="8">
        <f t="shared" si="3"/>
        <v>1.5015015015015015E-2</v>
      </c>
      <c r="G22" s="13">
        <f t="shared" si="4"/>
        <v>0.66666666666666663</v>
      </c>
      <c r="H22" s="18">
        <f t="shared" si="5"/>
        <v>1.0471204188481674E-2</v>
      </c>
    </row>
    <row r="23" spans="2:8" ht="30" x14ac:dyDescent="0.2">
      <c r="B23" s="3" t="s">
        <v>198</v>
      </c>
      <c r="C23" s="10">
        <v>3</v>
      </c>
      <c r="D23" s="10">
        <v>10</v>
      </c>
      <c r="E23" s="8">
        <f t="shared" si="2"/>
        <v>1.5706806282722512E-2</v>
      </c>
      <c r="F23" s="8">
        <f t="shared" si="3"/>
        <v>3.003003003003003E-2</v>
      </c>
      <c r="G23" s="13">
        <f t="shared" si="4"/>
        <v>2.3333333333333335</v>
      </c>
      <c r="H23" s="18">
        <f t="shared" si="5"/>
        <v>3.6649214659685868E-2</v>
      </c>
    </row>
    <row r="24" spans="2:8" ht="37.5" customHeight="1" x14ac:dyDescent="0.2">
      <c r="B24" s="3" t="s">
        <v>199</v>
      </c>
      <c r="C24" s="10">
        <v>1</v>
      </c>
      <c r="D24" s="10">
        <v>6</v>
      </c>
      <c r="E24" s="8">
        <f t="shared" si="2"/>
        <v>5.235602094240838E-3</v>
      </c>
      <c r="F24" s="8">
        <f t="shared" si="3"/>
        <v>1.8018018018018018E-2</v>
      </c>
      <c r="G24" s="13">
        <f t="shared" si="4"/>
        <v>5</v>
      </c>
      <c r="H24" s="18">
        <f t="shared" si="5"/>
        <v>2.6178010471204188E-2</v>
      </c>
    </row>
    <row r="25" spans="2:8" ht="15" x14ac:dyDescent="0.2">
      <c r="B25" s="3" t="s">
        <v>2</v>
      </c>
      <c r="C25" s="10">
        <v>3</v>
      </c>
      <c r="D25" s="10">
        <v>3</v>
      </c>
      <c r="E25" s="8">
        <f t="shared" si="2"/>
        <v>1.5706806282722512E-2</v>
      </c>
      <c r="F25" s="8">
        <f t="shared" si="3"/>
        <v>9.0090090090090089E-3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15</v>
      </c>
      <c r="D26" s="10">
        <v>10</v>
      </c>
      <c r="E26" s="8">
        <f t="shared" si="2"/>
        <v>7.8534031413612565E-2</v>
      </c>
      <c r="F26" s="8">
        <f t="shared" si="3"/>
        <v>3.003003003003003E-2</v>
      </c>
      <c r="G26" s="13">
        <f t="shared" si="4"/>
        <v>-0.33333333333333331</v>
      </c>
      <c r="H26" s="18">
        <f t="shared" si="5"/>
        <v>-2.6178010471204188E-2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31</v>
      </c>
      <c r="D28" s="10">
        <v>39</v>
      </c>
      <c r="E28" s="8">
        <f t="shared" si="2"/>
        <v>0.16230366492146597</v>
      </c>
      <c r="F28" s="8">
        <f t="shared" si="3"/>
        <v>0.11711711711711711</v>
      </c>
      <c r="G28" s="13">
        <f t="shared" si="4"/>
        <v>0.25806451612903225</v>
      </c>
      <c r="H28" s="18">
        <f t="shared" si="5"/>
        <v>4.1884816753926704E-2</v>
      </c>
    </row>
    <row r="29" spans="2:8" ht="15" x14ac:dyDescent="0.2">
      <c r="B29" s="3" t="s">
        <v>200</v>
      </c>
      <c r="C29" s="10">
        <v>0</v>
      </c>
      <c r="D29" s="10">
        <v>4</v>
      </c>
      <c r="E29" s="8" t="str">
        <f t="shared" si="2"/>
        <v/>
      </c>
      <c r="F29" s="8">
        <f t="shared" si="3"/>
        <v>1.2012012012012012E-2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3</v>
      </c>
      <c r="D30" s="10">
        <v>2</v>
      </c>
      <c r="E30" s="8">
        <f t="shared" si="2"/>
        <v>1.5706806282722512E-2</v>
      </c>
      <c r="F30" s="8">
        <f t="shared" si="3"/>
        <v>6.006006006006006E-3</v>
      </c>
      <c r="G30" s="13">
        <f t="shared" si="4"/>
        <v>-0.33333333333333331</v>
      </c>
      <c r="H30" s="18">
        <f t="shared" si="5"/>
        <v>-5.2356020942408371E-3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3.003003003003003E-3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10</v>
      </c>
      <c r="E34" s="8">
        <f t="shared" si="2"/>
        <v>5.235602094240838E-3</v>
      </c>
      <c r="F34" s="8">
        <f t="shared" si="3"/>
        <v>3.003003003003003E-2</v>
      </c>
      <c r="G34" s="13">
        <f t="shared" si="4"/>
        <v>9</v>
      </c>
      <c r="H34" s="18">
        <f t="shared" si="5"/>
        <v>4.712041884816754E-2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4</v>
      </c>
      <c r="D36" s="10">
        <v>4</v>
      </c>
      <c r="E36" s="8">
        <f t="shared" si="2"/>
        <v>2.0942408376963352E-2</v>
      </c>
      <c r="F36" s="8">
        <f t="shared" si="3"/>
        <v>1.2012012012012012E-2</v>
      </c>
      <c r="G36" s="13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0</v>
      </c>
      <c r="D37" s="10">
        <v>4</v>
      </c>
      <c r="E37" s="8" t="str">
        <f t="shared" si="2"/>
        <v/>
      </c>
      <c r="F37" s="8">
        <f t="shared" si="3"/>
        <v>1.2012012012012012E-2</v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1</v>
      </c>
      <c r="E39" s="8" t="str">
        <f t="shared" si="2"/>
        <v/>
      </c>
      <c r="F39" s="8">
        <f t="shared" si="3"/>
        <v>3.003003003003003E-3</v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1</v>
      </c>
      <c r="D42" s="10">
        <v>2</v>
      </c>
      <c r="E42" s="8">
        <f t="shared" si="2"/>
        <v>5.235602094240838E-3</v>
      </c>
      <c r="F42" s="8">
        <f t="shared" si="3"/>
        <v>6.006006006006006E-3</v>
      </c>
      <c r="G42" s="13">
        <f t="shared" si="4"/>
        <v>1</v>
      </c>
      <c r="H42" s="18">
        <f t="shared" si="5"/>
        <v>5.235602094240838E-3</v>
      </c>
    </row>
    <row r="43" spans="2:8" ht="15" x14ac:dyDescent="0.2">
      <c r="B43" s="3" t="s">
        <v>211</v>
      </c>
      <c r="C43" s="10">
        <v>1</v>
      </c>
      <c r="D43" s="10">
        <v>0</v>
      </c>
      <c r="E43" s="8">
        <f t="shared" si="2"/>
        <v>5.235602094240838E-3</v>
      </c>
      <c r="F43" s="8" t="str">
        <f t="shared" si="3"/>
        <v/>
      </c>
      <c r="G43" s="13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5.235602094240838E-3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1</v>
      </c>
      <c r="D47" s="10">
        <v>1</v>
      </c>
      <c r="E47" s="8">
        <f t="shared" si="2"/>
        <v>5.235602094240838E-3</v>
      </c>
      <c r="F47" s="8">
        <f t="shared" si="3"/>
        <v>3.003003003003003E-3</v>
      </c>
      <c r="G47" s="13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20</v>
      </c>
      <c r="D48" s="10">
        <v>18</v>
      </c>
      <c r="E48" s="8">
        <f t="shared" si="2"/>
        <v>0.10471204188481675</v>
      </c>
      <c r="F48" s="8">
        <f t="shared" si="3"/>
        <v>5.4054054054054057E-2</v>
      </c>
      <c r="G48" s="13">
        <f t="shared" si="4"/>
        <v>-0.1</v>
      </c>
      <c r="H48" s="18">
        <f t="shared" si="5"/>
        <v>-1.0471204188481676E-2</v>
      </c>
    </row>
    <row r="49" spans="2:8" ht="15" x14ac:dyDescent="0.2">
      <c r="B49" s="3" t="s">
        <v>16</v>
      </c>
      <c r="C49" s="10">
        <v>4</v>
      </c>
      <c r="D49" s="10">
        <v>7</v>
      </c>
      <c r="E49" s="8">
        <f t="shared" si="2"/>
        <v>2.0942408376963352E-2</v>
      </c>
      <c r="F49" s="8">
        <f t="shared" si="3"/>
        <v>2.1021021021021023E-2</v>
      </c>
      <c r="G49" s="13">
        <f t="shared" si="4"/>
        <v>0.75</v>
      </c>
      <c r="H49" s="18">
        <f t="shared" si="5"/>
        <v>1.5706806282722516E-2</v>
      </c>
    </row>
    <row r="50" spans="2:8" ht="15" x14ac:dyDescent="0.2">
      <c r="B50" s="3" t="s">
        <v>15</v>
      </c>
      <c r="C50" s="10">
        <v>17</v>
      </c>
      <c r="D50" s="10">
        <v>8</v>
      </c>
      <c r="E50" s="8">
        <f t="shared" si="2"/>
        <v>8.9005235602094238E-2</v>
      </c>
      <c r="F50" s="8">
        <f t="shared" si="3"/>
        <v>2.4024024024024024E-2</v>
      </c>
      <c r="G50" s="13">
        <f t="shared" si="4"/>
        <v>-0.52941176470588236</v>
      </c>
      <c r="H50" s="18">
        <f t="shared" si="5"/>
        <v>-4.712041884816754E-2</v>
      </c>
    </row>
    <row r="51" spans="2:8" ht="15" x14ac:dyDescent="0.2">
      <c r="B51" s="3" t="s">
        <v>13</v>
      </c>
      <c r="C51" s="10">
        <v>0</v>
      </c>
      <c r="D51" s="10">
        <v>1</v>
      </c>
      <c r="E51" s="8" t="str">
        <f t="shared" si="2"/>
        <v/>
      </c>
      <c r="F51" s="8">
        <f t="shared" si="3"/>
        <v>3.003003003003003E-3</v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8</v>
      </c>
      <c r="D52" s="10">
        <v>104</v>
      </c>
      <c r="E52" s="8">
        <f t="shared" si="2"/>
        <v>4.1884816753926704E-2</v>
      </c>
      <c r="F52" s="8">
        <f t="shared" si="3"/>
        <v>0.31231231231231232</v>
      </c>
      <c r="G52" s="13">
        <f t="shared" si="4"/>
        <v>12</v>
      </c>
      <c r="H52" s="18">
        <f t="shared" si="5"/>
        <v>0.5026178010471205</v>
      </c>
    </row>
    <row r="53" spans="2:8" ht="15" x14ac:dyDescent="0.2">
      <c r="B53" s="3" t="s">
        <v>12</v>
      </c>
      <c r="C53" s="10">
        <v>19</v>
      </c>
      <c r="D53" s="10">
        <v>1</v>
      </c>
      <c r="E53" s="8">
        <f t="shared" si="2"/>
        <v>9.947643979057591E-2</v>
      </c>
      <c r="F53" s="8">
        <f t="shared" si="3"/>
        <v>3.003003003003003E-3</v>
      </c>
      <c r="G53" s="13">
        <f t="shared" si="4"/>
        <v>-0.94736842105263153</v>
      </c>
      <c r="H53" s="18">
        <f t="shared" si="5"/>
        <v>-9.4240837696335067E-2</v>
      </c>
    </row>
    <row r="54" spans="2:8" ht="15" x14ac:dyDescent="0.2">
      <c r="B54" s="3" t="s">
        <v>214</v>
      </c>
      <c r="C54" s="10">
        <v>6</v>
      </c>
      <c r="D54" s="10">
        <v>3</v>
      </c>
      <c r="E54" s="8">
        <f t="shared" si="2"/>
        <v>3.1413612565445025E-2</v>
      </c>
      <c r="F54" s="8">
        <f t="shared" si="3"/>
        <v>9.0090090090090089E-3</v>
      </c>
      <c r="G54" s="13">
        <f t="shared" si="4"/>
        <v>-0.5</v>
      </c>
      <c r="H54" s="18">
        <f t="shared" si="5"/>
        <v>-1.5706806282722512E-2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9</v>
      </c>
      <c r="E56" s="8" t="str">
        <f t="shared" si="2"/>
        <v/>
      </c>
      <c r="F56" s="8">
        <f t="shared" si="3"/>
        <v>2.7027027027027029E-2</v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9</v>
      </c>
      <c r="D58" s="10">
        <v>21</v>
      </c>
      <c r="E58" s="8">
        <f t="shared" si="2"/>
        <v>4.712041884816754E-2</v>
      </c>
      <c r="F58" s="8">
        <f t="shared" si="3"/>
        <v>6.3063063063063057E-2</v>
      </c>
      <c r="G58" s="13">
        <f t="shared" si="4"/>
        <v>1.3333333333333333</v>
      </c>
      <c r="H58" s="18">
        <f t="shared" si="5"/>
        <v>6.2827225130890049E-2</v>
      </c>
    </row>
    <row r="59" spans="2:8" ht="15" x14ac:dyDescent="0.2">
      <c r="B59" s="3" t="s">
        <v>217</v>
      </c>
      <c r="C59" s="10">
        <v>2</v>
      </c>
      <c r="D59" s="10">
        <v>3</v>
      </c>
      <c r="E59" s="8">
        <f t="shared" si="2"/>
        <v>1.0471204188481676E-2</v>
      </c>
      <c r="F59" s="8">
        <f t="shared" si="3"/>
        <v>9.0090090090090089E-3</v>
      </c>
      <c r="G59" s="13">
        <f t="shared" si="4"/>
        <v>0.5</v>
      </c>
      <c r="H59" s="18">
        <f t="shared" si="5"/>
        <v>5.235602094240838E-3</v>
      </c>
    </row>
    <row r="60" spans="2:8" ht="15" x14ac:dyDescent="0.2">
      <c r="B60" s="3" t="s">
        <v>218</v>
      </c>
      <c r="C60" s="10">
        <v>10</v>
      </c>
      <c r="D60" s="10">
        <v>24</v>
      </c>
      <c r="E60" s="8">
        <f t="shared" si="2"/>
        <v>5.2356020942408377E-2</v>
      </c>
      <c r="F60" s="8">
        <f t="shared" si="3"/>
        <v>7.2072072072072071E-2</v>
      </c>
      <c r="G60" s="13">
        <f t="shared" si="4"/>
        <v>1.4</v>
      </c>
      <c r="H60" s="18">
        <f t="shared" si="5"/>
        <v>7.3298429319371722E-2</v>
      </c>
    </row>
    <row r="61" spans="2:8" ht="15" x14ac:dyDescent="0.2">
      <c r="B61" s="3" t="s">
        <v>219</v>
      </c>
      <c r="C61" s="10">
        <v>2</v>
      </c>
      <c r="D61" s="10">
        <v>0</v>
      </c>
      <c r="E61" s="8">
        <f t="shared" si="2"/>
        <v>1.0471204188481676E-2</v>
      </c>
      <c r="F61" s="8" t="str">
        <f t="shared" si="3"/>
        <v/>
      </c>
      <c r="G61" s="13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2</v>
      </c>
      <c r="D62" s="10">
        <v>3</v>
      </c>
      <c r="E62" s="8">
        <f t="shared" si="2"/>
        <v>1.0471204188481676E-2</v>
      </c>
      <c r="F62" s="8">
        <f t="shared" si="3"/>
        <v>9.0090090090090089E-3</v>
      </c>
      <c r="G62" s="13">
        <f t="shared" si="4"/>
        <v>0.5</v>
      </c>
      <c r="H62" s="18">
        <f t="shared" si="5"/>
        <v>5.235602094240838E-3</v>
      </c>
    </row>
    <row r="63" spans="2:8" ht="15" x14ac:dyDescent="0.2">
      <c r="B63" s="3" t="s">
        <v>220</v>
      </c>
      <c r="C63" s="10">
        <v>2</v>
      </c>
      <c r="D63" s="10">
        <v>2</v>
      </c>
      <c r="E63" s="8">
        <f t="shared" si="2"/>
        <v>1.0471204188481676E-2</v>
      </c>
      <c r="F63" s="8">
        <f t="shared" si="3"/>
        <v>6.006006006006006E-3</v>
      </c>
      <c r="G63" s="13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3</v>
      </c>
      <c r="D64" s="10">
        <v>0</v>
      </c>
      <c r="E64" s="8">
        <f t="shared" si="2"/>
        <v>1.5706806282722512E-2</v>
      </c>
      <c r="F64" s="8" t="str">
        <f t="shared" si="3"/>
        <v/>
      </c>
      <c r="G64" s="13" t="str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895</v>
      </c>
      <c r="D70" s="40">
        <f>SUM(D71:D145)</f>
        <v>1098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0.22681564245810057</v>
      </c>
      <c r="H70" s="41">
        <f>+IF(OR(AND(E70=""),(G70="")),"",E70*G70)</f>
        <v>0.22681564245810057</v>
      </c>
    </row>
    <row r="71" spans="2:8" ht="15" x14ac:dyDescent="0.2">
      <c r="B71" s="3" t="s">
        <v>20</v>
      </c>
      <c r="C71" s="10">
        <v>28</v>
      </c>
      <c r="D71" s="10">
        <v>35</v>
      </c>
      <c r="E71" s="12">
        <f>+IF(C71=0,"",C71/C$70)</f>
        <v>3.128491620111732E-2</v>
      </c>
      <c r="F71" s="12">
        <f>+IF(D71=0,"",D71/D$70)</f>
        <v>3.1876138433515486E-2</v>
      </c>
      <c r="G71" s="13">
        <f>+IF(OR(AND(D71=0),(C71=0)),"0",((D71-C71)/C71))</f>
        <v>0.25</v>
      </c>
      <c r="H71" s="18">
        <f>+IF(OR(AND(E71=""),(G71="")),"",E71*G71)</f>
        <v>7.82122905027933E-3</v>
      </c>
    </row>
    <row r="72" spans="2:8" ht="15" x14ac:dyDescent="0.2">
      <c r="B72" s="3" t="s">
        <v>21</v>
      </c>
      <c r="C72" s="10">
        <v>11</v>
      </c>
      <c r="D72" s="10">
        <v>9</v>
      </c>
      <c r="E72" s="12">
        <f t="shared" ref="E72:E135" si="6">+IF(C72=0,"",C72/C$70)</f>
        <v>1.2290502793296089E-2</v>
      </c>
      <c r="F72" s="12">
        <f t="shared" ref="F72:F135" si="7">+IF(D72=0,"",D72/D$70)</f>
        <v>8.1967213114754103E-3</v>
      </c>
      <c r="G72" s="13">
        <f t="shared" ref="G72:G135" si="8">+IF(OR(AND(D72=0),(C72=0)),"0",((D72-C72)/C72))</f>
        <v>-0.18181818181818182</v>
      </c>
      <c r="H72" s="18">
        <f t="shared" ref="H72:H135" si="9">+IF(OR(AND(E72=""),(G72="")),"",E72*G72)</f>
        <v>-2.2346368715083797E-3</v>
      </c>
    </row>
    <row r="73" spans="2:8" ht="15" x14ac:dyDescent="0.2">
      <c r="B73" s="3" t="s">
        <v>22</v>
      </c>
      <c r="C73" s="10">
        <v>44</v>
      </c>
      <c r="D73" s="10">
        <v>35</v>
      </c>
      <c r="E73" s="12">
        <f t="shared" si="6"/>
        <v>4.9162011173184354E-2</v>
      </c>
      <c r="F73" s="12">
        <f t="shared" si="7"/>
        <v>3.1876138433515486E-2</v>
      </c>
      <c r="G73" s="13">
        <f t="shared" si="8"/>
        <v>-0.20454545454545456</v>
      </c>
      <c r="H73" s="18">
        <f t="shared" si="9"/>
        <v>-1.0055865921787709E-2</v>
      </c>
    </row>
    <row r="74" spans="2:8" ht="15" x14ac:dyDescent="0.2">
      <c r="B74" s="3" t="s">
        <v>222</v>
      </c>
      <c r="C74" s="10">
        <v>79</v>
      </c>
      <c r="D74" s="10">
        <v>155</v>
      </c>
      <c r="E74" s="12">
        <f t="shared" si="6"/>
        <v>8.826815642458101E-2</v>
      </c>
      <c r="F74" s="12">
        <f t="shared" si="7"/>
        <v>0.14116575591985428</v>
      </c>
      <c r="G74" s="13">
        <f t="shared" si="8"/>
        <v>0.96202531645569622</v>
      </c>
      <c r="H74" s="18">
        <f t="shared" si="9"/>
        <v>8.4916201117318443E-2</v>
      </c>
    </row>
    <row r="75" spans="2:8" ht="15" x14ac:dyDescent="0.2">
      <c r="B75" s="3" t="s">
        <v>23</v>
      </c>
      <c r="C75" s="10">
        <v>1</v>
      </c>
      <c r="D75" s="10">
        <v>0</v>
      </c>
      <c r="E75" s="12">
        <f t="shared" si="6"/>
        <v>1.1173184357541898E-3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1</v>
      </c>
      <c r="D76" s="10">
        <v>3</v>
      </c>
      <c r="E76" s="12">
        <f t="shared" si="6"/>
        <v>1.1173184357541898E-3</v>
      </c>
      <c r="F76" s="12">
        <f t="shared" si="7"/>
        <v>2.7322404371584699E-3</v>
      </c>
      <c r="G76" s="13">
        <f t="shared" si="8"/>
        <v>2</v>
      </c>
      <c r="H76" s="18">
        <f t="shared" si="9"/>
        <v>2.2346368715083797E-3</v>
      </c>
    </row>
    <row r="77" spans="2:8" ht="15" x14ac:dyDescent="0.2">
      <c r="B77" s="3" t="s">
        <v>224</v>
      </c>
      <c r="C77" s="10">
        <v>2</v>
      </c>
      <c r="D77" s="10">
        <v>6</v>
      </c>
      <c r="E77" s="12">
        <f t="shared" si="6"/>
        <v>2.2346368715083797E-3</v>
      </c>
      <c r="F77" s="12">
        <f t="shared" si="7"/>
        <v>5.4644808743169399E-3</v>
      </c>
      <c r="G77" s="13">
        <f t="shared" si="8"/>
        <v>2</v>
      </c>
      <c r="H77" s="18">
        <f t="shared" si="9"/>
        <v>4.4692737430167594E-3</v>
      </c>
    </row>
    <row r="78" spans="2:8" ht="15" x14ac:dyDescent="0.2">
      <c r="B78" s="3" t="s">
        <v>225</v>
      </c>
      <c r="C78" s="10">
        <v>1</v>
      </c>
      <c r="D78" s="10">
        <v>0</v>
      </c>
      <c r="E78" s="12">
        <f t="shared" si="6"/>
        <v>1.1173184357541898E-3</v>
      </c>
      <c r="F78" s="12" t="str">
        <f t="shared" si="7"/>
        <v/>
      </c>
      <c r="G78" s="13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4</v>
      </c>
      <c r="D80" s="10">
        <v>9</v>
      </c>
      <c r="E80" s="12">
        <f t="shared" si="6"/>
        <v>4.4692737430167594E-3</v>
      </c>
      <c r="F80" s="12">
        <f t="shared" si="7"/>
        <v>8.1967213114754103E-3</v>
      </c>
      <c r="G80" s="13">
        <f t="shared" si="8"/>
        <v>1.25</v>
      </c>
      <c r="H80" s="18">
        <f t="shared" si="9"/>
        <v>5.586592178770949E-3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15</v>
      </c>
      <c r="D82" s="10">
        <v>28</v>
      </c>
      <c r="E82" s="12">
        <f t="shared" si="6"/>
        <v>1.6759776536312849E-2</v>
      </c>
      <c r="F82" s="12">
        <f t="shared" si="7"/>
        <v>2.5500910746812388E-2</v>
      </c>
      <c r="G82" s="13">
        <f t="shared" si="8"/>
        <v>0.8666666666666667</v>
      </c>
      <c r="H82" s="18">
        <f t="shared" si="9"/>
        <v>1.452513966480447E-2</v>
      </c>
    </row>
    <row r="83" spans="2:8" ht="15" x14ac:dyDescent="0.2">
      <c r="B83" s="3" t="s">
        <v>229</v>
      </c>
      <c r="C83" s="10">
        <v>15</v>
      </c>
      <c r="D83" s="10">
        <v>33</v>
      </c>
      <c r="E83" s="12">
        <f t="shared" si="6"/>
        <v>1.6759776536312849E-2</v>
      </c>
      <c r="F83" s="12">
        <f t="shared" si="7"/>
        <v>3.0054644808743168E-2</v>
      </c>
      <c r="G83" s="13">
        <f t="shared" si="8"/>
        <v>1.2</v>
      </c>
      <c r="H83" s="18">
        <f t="shared" si="9"/>
        <v>2.0111731843575419E-2</v>
      </c>
    </row>
    <row r="84" spans="2:8" ht="15" x14ac:dyDescent="0.2">
      <c r="B84" s="3" t="s">
        <v>230</v>
      </c>
      <c r="C84" s="10">
        <v>10</v>
      </c>
      <c r="D84" s="10">
        <v>3</v>
      </c>
      <c r="E84" s="12">
        <f t="shared" si="6"/>
        <v>1.11731843575419E-2</v>
      </c>
      <c r="F84" s="12">
        <f t="shared" si="7"/>
        <v>2.7322404371584699E-3</v>
      </c>
      <c r="G84" s="13">
        <f t="shared" si="8"/>
        <v>-0.7</v>
      </c>
      <c r="H84" s="18">
        <f t="shared" si="9"/>
        <v>-7.82122905027933E-3</v>
      </c>
    </row>
    <row r="85" spans="2:8" ht="15" x14ac:dyDescent="0.2">
      <c r="B85" s="3" t="s">
        <v>28</v>
      </c>
      <c r="C85" s="10">
        <v>9</v>
      </c>
      <c r="D85" s="10">
        <v>2</v>
      </c>
      <c r="E85" s="12">
        <f t="shared" si="6"/>
        <v>1.0055865921787709E-2</v>
      </c>
      <c r="F85" s="12">
        <f t="shared" si="7"/>
        <v>1.8214936247723133E-3</v>
      </c>
      <c r="G85" s="13">
        <f t="shared" si="8"/>
        <v>-0.77777777777777779</v>
      </c>
      <c r="H85" s="18">
        <f t="shared" si="9"/>
        <v>-7.82122905027933E-3</v>
      </c>
    </row>
    <row r="86" spans="2:8" ht="15" x14ac:dyDescent="0.2">
      <c r="B86" s="3" t="s">
        <v>231</v>
      </c>
      <c r="C86" s="10">
        <v>13</v>
      </c>
      <c r="D86" s="10">
        <v>12</v>
      </c>
      <c r="E86" s="12">
        <f t="shared" si="6"/>
        <v>1.452513966480447E-2</v>
      </c>
      <c r="F86" s="12">
        <f t="shared" si="7"/>
        <v>1.092896174863388E-2</v>
      </c>
      <c r="G86" s="13">
        <f t="shared" si="8"/>
        <v>-7.6923076923076927E-2</v>
      </c>
      <c r="H86" s="18">
        <f t="shared" si="9"/>
        <v>-1.1173184357541901E-3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8</v>
      </c>
      <c r="D88" s="10">
        <v>23</v>
      </c>
      <c r="E88" s="12">
        <f t="shared" si="6"/>
        <v>8.9385474860335188E-3</v>
      </c>
      <c r="F88" s="12">
        <f t="shared" si="7"/>
        <v>2.0947176684881604E-2</v>
      </c>
      <c r="G88" s="13">
        <f t="shared" si="8"/>
        <v>1.875</v>
      </c>
      <c r="H88" s="18">
        <f t="shared" si="9"/>
        <v>1.6759776536312849E-2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1</v>
      </c>
      <c r="E91" s="12" t="str">
        <f t="shared" si="6"/>
        <v/>
      </c>
      <c r="F91" s="12">
        <f t="shared" si="7"/>
        <v>9.1074681238615665E-4</v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24</v>
      </c>
      <c r="D92" s="10">
        <v>23</v>
      </c>
      <c r="E92" s="12">
        <f t="shared" si="6"/>
        <v>2.6815642458100558E-2</v>
      </c>
      <c r="F92" s="12">
        <f t="shared" si="7"/>
        <v>2.0947176684881604E-2</v>
      </c>
      <c r="G92" s="13">
        <f t="shared" si="8"/>
        <v>-4.1666666666666664E-2</v>
      </c>
      <c r="H92" s="18">
        <f t="shared" si="9"/>
        <v>-1.1173184357541898E-3</v>
      </c>
    </row>
    <row r="93" spans="2:8" ht="15" x14ac:dyDescent="0.2">
      <c r="B93" s="3" t="s">
        <v>560</v>
      </c>
      <c r="C93" s="10">
        <v>13</v>
      </c>
      <c r="D93" s="10">
        <v>13</v>
      </c>
      <c r="E93" s="12">
        <f t="shared" si="6"/>
        <v>1.452513966480447E-2</v>
      </c>
      <c r="F93" s="12">
        <f t="shared" si="7"/>
        <v>1.1839708561020037E-2</v>
      </c>
      <c r="G93" s="13">
        <f t="shared" si="8"/>
        <v>0</v>
      </c>
      <c r="H93" s="18">
        <f t="shared" si="9"/>
        <v>0</v>
      </c>
    </row>
    <row r="94" spans="2:8" ht="15" x14ac:dyDescent="0.2">
      <c r="B94" s="3" t="s">
        <v>25</v>
      </c>
      <c r="C94" s="10">
        <v>49</v>
      </c>
      <c r="D94" s="10">
        <v>11</v>
      </c>
      <c r="E94" s="12">
        <f t="shared" si="6"/>
        <v>5.4748603351955305E-2</v>
      </c>
      <c r="F94" s="12">
        <f t="shared" si="7"/>
        <v>1.0018214936247723E-2</v>
      </c>
      <c r="G94" s="13">
        <f t="shared" si="8"/>
        <v>-0.77551020408163263</v>
      </c>
      <c r="H94" s="18">
        <f t="shared" si="9"/>
        <v>-4.2458100558659215E-2</v>
      </c>
    </row>
    <row r="95" spans="2:8" ht="15" x14ac:dyDescent="0.2">
      <c r="B95" s="3" t="s">
        <v>27</v>
      </c>
      <c r="C95" s="10">
        <v>2</v>
      </c>
      <c r="D95" s="10">
        <v>3</v>
      </c>
      <c r="E95" s="12">
        <f t="shared" si="6"/>
        <v>2.2346368715083797E-3</v>
      </c>
      <c r="F95" s="12">
        <f t="shared" si="7"/>
        <v>2.7322404371584699E-3</v>
      </c>
      <c r="G95" s="13">
        <f t="shared" si="8"/>
        <v>0.5</v>
      </c>
      <c r="H95" s="18">
        <f t="shared" si="9"/>
        <v>1.1173184357541898E-3</v>
      </c>
    </row>
    <row r="96" spans="2:8" ht="15" x14ac:dyDescent="0.2">
      <c r="B96" s="3" t="s">
        <v>236</v>
      </c>
      <c r="C96" s="10">
        <v>1</v>
      </c>
      <c r="D96" s="10">
        <v>0</v>
      </c>
      <c r="E96" s="12">
        <f t="shared" si="6"/>
        <v>1.1173184357541898E-3</v>
      </c>
      <c r="F96" s="12" t="str">
        <f t="shared" si="7"/>
        <v/>
      </c>
      <c r="G96" s="13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</v>
      </c>
      <c r="D97" s="10">
        <v>0</v>
      </c>
      <c r="E97" s="12">
        <f t="shared" si="6"/>
        <v>1.1173184357541898E-3</v>
      </c>
      <c r="F97" s="12" t="str">
        <f t="shared" si="7"/>
        <v/>
      </c>
      <c r="G97" s="13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34</v>
      </c>
      <c r="D98" s="10">
        <v>34</v>
      </c>
      <c r="E98" s="12">
        <f t="shared" si="6"/>
        <v>3.798882681564246E-2</v>
      </c>
      <c r="F98" s="12">
        <f t="shared" si="7"/>
        <v>3.0965391621129327E-2</v>
      </c>
      <c r="G98" s="13">
        <f t="shared" si="8"/>
        <v>0</v>
      </c>
      <c r="H98" s="18">
        <f t="shared" si="9"/>
        <v>0</v>
      </c>
    </row>
    <row r="99" spans="2:8" ht="15" x14ac:dyDescent="0.2">
      <c r="B99" s="3" t="s">
        <v>239</v>
      </c>
      <c r="C99" s="10">
        <v>13</v>
      </c>
      <c r="D99" s="10">
        <v>8</v>
      </c>
      <c r="E99" s="12">
        <f t="shared" si="6"/>
        <v>1.452513966480447E-2</v>
      </c>
      <c r="F99" s="12">
        <f t="shared" si="7"/>
        <v>7.2859744990892532E-3</v>
      </c>
      <c r="G99" s="13">
        <f t="shared" si="8"/>
        <v>-0.38461538461538464</v>
      </c>
      <c r="H99" s="18">
        <f t="shared" si="9"/>
        <v>-5.5865921787709499E-3</v>
      </c>
    </row>
    <row r="100" spans="2:8" ht="15" x14ac:dyDescent="0.2">
      <c r="B100" s="3" t="s">
        <v>240</v>
      </c>
      <c r="C100" s="10">
        <v>32</v>
      </c>
      <c r="D100" s="10">
        <v>152</v>
      </c>
      <c r="E100" s="12">
        <f t="shared" si="6"/>
        <v>3.5754189944134075E-2</v>
      </c>
      <c r="F100" s="12">
        <f t="shared" si="7"/>
        <v>0.13843351548269581</v>
      </c>
      <c r="G100" s="13">
        <f t="shared" si="8"/>
        <v>3.75</v>
      </c>
      <c r="H100" s="18">
        <f t="shared" si="9"/>
        <v>0.13407821229050279</v>
      </c>
    </row>
    <row r="101" spans="2:8" ht="15" x14ac:dyDescent="0.2">
      <c r="B101" s="3" t="s">
        <v>241</v>
      </c>
      <c r="C101" s="10">
        <v>1</v>
      </c>
      <c r="D101" s="10">
        <v>2</v>
      </c>
      <c r="E101" s="12">
        <f t="shared" si="6"/>
        <v>1.1173184357541898E-3</v>
      </c>
      <c r="F101" s="12">
        <f t="shared" si="7"/>
        <v>1.8214936247723133E-3</v>
      </c>
      <c r="G101" s="13">
        <f t="shared" si="8"/>
        <v>1</v>
      </c>
      <c r="H101" s="18">
        <f t="shared" si="9"/>
        <v>1.1173184357541898E-3</v>
      </c>
    </row>
    <row r="102" spans="2:8" ht="15" x14ac:dyDescent="0.2">
      <c r="B102" s="3" t="s">
        <v>242</v>
      </c>
      <c r="C102" s="10">
        <v>4</v>
      </c>
      <c r="D102" s="10">
        <v>5</v>
      </c>
      <c r="E102" s="12">
        <f t="shared" si="6"/>
        <v>4.4692737430167594E-3</v>
      </c>
      <c r="F102" s="12">
        <f t="shared" si="7"/>
        <v>4.5537340619307837E-3</v>
      </c>
      <c r="G102" s="13">
        <f t="shared" si="8"/>
        <v>0.25</v>
      </c>
      <c r="H102" s="18">
        <f t="shared" si="9"/>
        <v>1.1173184357541898E-3</v>
      </c>
    </row>
    <row r="103" spans="2:8" ht="15" x14ac:dyDescent="0.2">
      <c r="B103" s="3" t="s">
        <v>243</v>
      </c>
      <c r="C103" s="10">
        <v>10</v>
      </c>
      <c r="D103" s="10">
        <v>11</v>
      </c>
      <c r="E103" s="12">
        <f t="shared" si="6"/>
        <v>1.11731843575419E-2</v>
      </c>
      <c r="F103" s="12">
        <f t="shared" si="7"/>
        <v>1.0018214936247723E-2</v>
      </c>
      <c r="G103" s="13">
        <f t="shared" si="8"/>
        <v>0.1</v>
      </c>
      <c r="H103" s="18">
        <f t="shared" si="9"/>
        <v>1.1173184357541901E-3</v>
      </c>
    </row>
    <row r="104" spans="2:8" ht="15" x14ac:dyDescent="0.2">
      <c r="B104" s="3" t="s">
        <v>34</v>
      </c>
      <c r="C104" s="10">
        <v>10</v>
      </c>
      <c r="D104" s="10">
        <v>5</v>
      </c>
      <c r="E104" s="12">
        <f t="shared" si="6"/>
        <v>1.11731843575419E-2</v>
      </c>
      <c r="F104" s="12">
        <f t="shared" si="7"/>
        <v>4.5537340619307837E-3</v>
      </c>
      <c r="G104" s="13">
        <f t="shared" si="8"/>
        <v>-0.5</v>
      </c>
      <c r="H104" s="18">
        <f t="shared" si="9"/>
        <v>-5.5865921787709499E-3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16</v>
      </c>
      <c r="D107" s="10">
        <v>13</v>
      </c>
      <c r="E107" s="12">
        <f t="shared" si="6"/>
        <v>1.7877094972067038E-2</v>
      </c>
      <c r="F107" s="12">
        <f t="shared" si="7"/>
        <v>1.1839708561020037E-2</v>
      </c>
      <c r="G107" s="13">
        <f t="shared" si="8"/>
        <v>-0.1875</v>
      </c>
      <c r="H107" s="18">
        <f t="shared" si="9"/>
        <v>-3.3519553072625698E-3</v>
      </c>
    </row>
    <row r="108" spans="2:8" ht="15" x14ac:dyDescent="0.2">
      <c r="B108" s="3" t="s">
        <v>31</v>
      </c>
      <c r="C108" s="10">
        <v>1</v>
      </c>
      <c r="D108" s="10">
        <v>3</v>
      </c>
      <c r="E108" s="12">
        <f t="shared" si="6"/>
        <v>1.1173184357541898E-3</v>
      </c>
      <c r="F108" s="12">
        <f t="shared" si="7"/>
        <v>2.7322404371584699E-3</v>
      </c>
      <c r="G108" s="13">
        <f t="shared" si="8"/>
        <v>2</v>
      </c>
      <c r="H108" s="18">
        <f t="shared" si="9"/>
        <v>2.2346368715083797E-3</v>
      </c>
    </row>
    <row r="109" spans="2:8" ht="15" x14ac:dyDescent="0.2">
      <c r="B109" s="3" t="s">
        <v>247</v>
      </c>
      <c r="C109" s="10">
        <v>0</v>
      </c>
      <c r="D109" s="10">
        <v>1</v>
      </c>
      <c r="E109" s="12" t="str">
        <f t="shared" si="6"/>
        <v/>
      </c>
      <c r="F109" s="12">
        <f t="shared" si="7"/>
        <v>9.1074681238615665E-4</v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1</v>
      </c>
      <c r="D110" s="10">
        <v>2</v>
      </c>
      <c r="E110" s="12">
        <f t="shared" si="6"/>
        <v>1.1173184357541898E-3</v>
      </c>
      <c r="F110" s="12">
        <f t="shared" si="7"/>
        <v>1.8214936247723133E-3</v>
      </c>
      <c r="G110" s="13">
        <f t="shared" si="8"/>
        <v>1</v>
      </c>
      <c r="H110" s="18">
        <f t="shared" si="9"/>
        <v>1.1173184357541898E-3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19</v>
      </c>
      <c r="D112" s="10">
        <v>36</v>
      </c>
      <c r="E112" s="12">
        <f t="shared" si="6"/>
        <v>2.1229050279329607E-2</v>
      </c>
      <c r="F112" s="12">
        <f t="shared" si="7"/>
        <v>3.2786885245901641E-2</v>
      </c>
      <c r="G112" s="13">
        <f t="shared" si="8"/>
        <v>0.89473684210526316</v>
      </c>
      <c r="H112" s="18">
        <f t="shared" si="9"/>
        <v>1.8994413407821226E-2</v>
      </c>
    </row>
    <row r="113" spans="2:8" ht="15" x14ac:dyDescent="0.2">
      <c r="B113" s="3" t="s">
        <v>248</v>
      </c>
      <c r="C113" s="10">
        <v>23</v>
      </c>
      <c r="D113" s="10">
        <v>32</v>
      </c>
      <c r="E113" s="12">
        <f t="shared" si="6"/>
        <v>2.5698324022346369E-2</v>
      </c>
      <c r="F113" s="12">
        <f t="shared" si="7"/>
        <v>2.9143897996357013E-2</v>
      </c>
      <c r="G113" s="13">
        <f t="shared" si="8"/>
        <v>0.39130434782608697</v>
      </c>
      <c r="H113" s="18">
        <f t="shared" si="9"/>
        <v>1.0055865921787711E-2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75</v>
      </c>
      <c r="D115" s="10">
        <v>45</v>
      </c>
      <c r="E115" s="12">
        <f t="shared" si="6"/>
        <v>8.3798882681564241E-2</v>
      </c>
      <c r="F115" s="12">
        <f t="shared" si="7"/>
        <v>4.0983606557377046E-2</v>
      </c>
      <c r="G115" s="13">
        <f t="shared" si="8"/>
        <v>-0.4</v>
      </c>
      <c r="H115" s="18">
        <f t="shared" si="9"/>
        <v>-3.3519553072625698E-2</v>
      </c>
    </row>
    <row r="116" spans="2:8" ht="15" x14ac:dyDescent="0.2">
      <c r="B116" s="3" t="s">
        <v>249</v>
      </c>
      <c r="C116" s="10">
        <v>54</v>
      </c>
      <c r="D116" s="10">
        <v>28</v>
      </c>
      <c r="E116" s="12">
        <f t="shared" si="6"/>
        <v>6.0335195530726256E-2</v>
      </c>
      <c r="F116" s="12">
        <f t="shared" si="7"/>
        <v>2.5500910746812388E-2</v>
      </c>
      <c r="G116" s="13">
        <f t="shared" si="8"/>
        <v>-0.48148148148148145</v>
      </c>
      <c r="H116" s="18">
        <f t="shared" si="9"/>
        <v>-2.9050279329608936E-2</v>
      </c>
    </row>
    <row r="117" spans="2:8" ht="15" x14ac:dyDescent="0.2">
      <c r="B117" s="3" t="s">
        <v>250</v>
      </c>
      <c r="C117" s="10">
        <v>2</v>
      </c>
      <c r="D117" s="10">
        <v>0</v>
      </c>
      <c r="E117" s="12">
        <f t="shared" si="6"/>
        <v>2.2346368715083797E-3</v>
      </c>
      <c r="F117" s="12" t="str">
        <f t="shared" si="7"/>
        <v/>
      </c>
      <c r="G117" s="13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35</v>
      </c>
      <c r="D118" s="10">
        <v>61</v>
      </c>
      <c r="E118" s="12">
        <f t="shared" si="6"/>
        <v>3.9106145251396648E-2</v>
      </c>
      <c r="F118" s="12">
        <f t="shared" si="7"/>
        <v>5.5555555555555552E-2</v>
      </c>
      <c r="G118" s="13">
        <f t="shared" si="8"/>
        <v>0.74285714285714288</v>
      </c>
      <c r="H118" s="18">
        <f t="shared" si="9"/>
        <v>2.9050279329608939E-2</v>
      </c>
    </row>
    <row r="119" spans="2:8" ht="15" x14ac:dyDescent="0.2">
      <c r="B119" s="3" t="s">
        <v>252</v>
      </c>
      <c r="C119" s="10">
        <v>62</v>
      </c>
      <c r="D119" s="10">
        <v>31</v>
      </c>
      <c r="E119" s="12">
        <f t="shared" si="6"/>
        <v>6.9273743016759773E-2</v>
      </c>
      <c r="F119" s="12">
        <f t="shared" si="7"/>
        <v>2.8233151183970857E-2</v>
      </c>
      <c r="G119" s="13">
        <f t="shared" si="8"/>
        <v>-0.5</v>
      </c>
      <c r="H119" s="18">
        <f t="shared" si="9"/>
        <v>-3.4636871508379886E-2</v>
      </c>
    </row>
    <row r="120" spans="2:8" ht="15" x14ac:dyDescent="0.2">
      <c r="B120" s="3" t="s">
        <v>253</v>
      </c>
      <c r="C120" s="10">
        <v>53</v>
      </c>
      <c r="D120" s="10">
        <v>55</v>
      </c>
      <c r="E120" s="12">
        <f t="shared" si="6"/>
        <v>5.9217877094972067E-2</v>
      </c>
      <c r="F120" s="12">
        <f t="shared" si="7"/>
        <v>5.0091074681238613E-2</v>
      </c>
      <c r="G120" s="13">
        <f t="shared" si="8"/>
        <v>3.7735849056603772E-2</v>
      </c>
      <c r="H120" s="18">
        <f t="shared" si="9"/>
        <v>2.2346368715083797E-3</v>
      </c>
    </row>
    <row r="121" spans="2:8" ht="15" x14ac:dyDescent="0.2">
      <c r="B121" s="3" t="s">
        <v>35</v>
      </c>
      <c r="C121" s="10">
        <v>23</v>
      </c>
      <c r="D121" s="10">
        <v>19</v>
      </c>
      <c r="E121" s="12">
        <f t="shared" si="6"/>
        <v>2.5698324022346369E-2</v>
      </c>
      <c r="F121" s="12">
        <f t="shared" si="7"/>
        <v>1.7304189435336976E-2</v>
      </c>
      <c r="G121" s="13">
        <f t="shared" si="8"/>
        <v>-0.17391304347826086</v>
      </c>
      <c r="H121" s="18">
        <f t="shared" si="9"/>
        <v>-4.4692737430167594E-3</v>
      </c>
    </row>
    <row r="122" spans="2:8" ht="15" x14ac:dyDescent="0.2">
      <c r="B122" s="3" t="s">
        <v>39</v>
      </c>
      <c r="C122" s="10">
        <v>2</v>
      </c>
      <c r="D122" s="10">
        <v>0</v>
      </c>
      <c r="E122" s="12">
        <f t="shared" si="6"/>
        <v>2.2346368715083797E-3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11</v>
      </c>
      <c r="D123" s="10">
        <v>21</v>
      </c>
      <c r="E123" s="12">
        <f t="shared" si="6"/>
        <v>1.2290502793296089E-2</v>
      </c>
      <c r="F123" s="12">
        <f t="shared" si="7"/>
        <v>1.912568306010929E-2</v>
      </c>
      <c r="G123" s="13">
        <f t="shared" si="8"/>
        <v>0.90909090909090906</v>
      </c>
      <c r="H123" s="18">
        <f t="shared" si="9"/>
        <v>1.1173184357541898E-2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2</v>
      </c>
      <c r="D125" s="10">
        <v>1</v>
      </c>
      <c r="E125" s="12">
        <f t="shared" si="6"/>
        <v>2.2346368715083797E-3</v>
      </c>
      <c r="F125" s="12">
        <f t="shared" si="7"/>
        <v>9.1074681238615665E-4</v>
      </c>
      <c r="G125" s="13">
        <f t="shared" si="8"/>
        <v>-0.5</v>
      </c>
      <c r="H125" s="18">
        <f t="shared" si="9"/>
        <v>-1.1173184357541898E-3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9</v>
      </c>
      <c r="D127" s="10">
        <v>11</v>
      </c>
      <c r="E127" s="12">
        <f t="shared" si="6"/>
        <v>1.0055865921787709E-2</v>
      </c>
      <c r="F127" s="12">
        <f t="shared" si="7"/>
        <v>1.0018214936247723E-2</v>
      </c>
      <c r="G127" s="13">
        <f t="shared" si="8"/>
        <v>0.22222222222222221</v>
      </c>
      <c r="H127" s="18">
        <f t="shared" si="9"/>
        <v>2.2346368715083797E-3</v>
      </c>
    </row>
    <row r="128" spans="2:8" ht="15" x14ac:dyDescent="0.2">
      <c r="B128" s="3" t="s">
        <v>257</v>
      </c>
      <c r="C128" s="10">
        <v>3</v>
      </c>
      <c r="D128" s="10">
        <v>1</v>
      </c>
      <c r="E128" s="12">
        <f t="shared" si="6"/>
        <v>3.3519553072625698E-3</v>
      </c>
      <c r="F128" s="12">
        <f t="shared" si="7"/>
        <v>9.1074681238615665E-4</v>
      </c>
      <c r="G128" s="13">
        <f t="shared" si="8"/>
        <v>-0.66666666666666663</v>
      </c>
      <c r="H128" s="18">
        <f t="shared" si="9"/>
        <v>-2.2346368715083797E-3</v>
      </c>
    </row>
    <row r="129" spans="2:8" ht="30" x14ac:dyDescent="0.2">
      <c r="B129" s="3" t="s">
        <v>258</v>
      </c>
      <c r="C129" s="10">
        <v>4</v>
      </c>
      <c r="D129" s="10">
        <v>5</v>
      </c>
      <c r="E129" s="12">
        <f t="shared" si="6"/>
        <v>4.4692737430167594E-3</v>
      </c>
      <c r="F129" s="12">
        <f t="shared" si="7"/>
        <v>4.5537340619307837E-3</v>
      </c>
      <c r="G129" s="13">
        <f t="shared" si="8"/>
        <v>0.25</v>
      </c>
      <c r="H129" s="18">
        <f t="shared" si="9"/>
        <v>1.1173184357541898E-3</v>
      </c>
    </row>
    <row r="130" spans="2:8" ht="30" x14ac:dyDescent="0.2">
      <c r="B130" s="3" t="s">
        <v>259</v>
      </c>
      <c r="C130" s="10">
        <v>1</v>
      </c>
      <c r="D130" s="10">
        <v>5</v>
      </c>
      <c r="E130" s="12">
        <f t="shared" si="6"/>
        <v>1.1173184357541898E-3</v>
      </c>
      <c r="F130" s="12">
        <f t="shared" si="7"/>
        <v>4.5537340619307837E-3</v>
      </c>
      <c r="G130" s="13">
        <f t="shared" si="8"/>
        <v>4</v>
      </c>
      <c r="H130" s="18">
        <f t="shared" si="9"/>
        <v>4.4692737430167594E-3</v>
      </c>
    </row>
    <row r="131" spans="2:8" ht="30" x14ac:dyDescent="0.2">
      <c r="B131" s="3" t="s">
        <v>260</v>
      </c>
      <c r="C131" s="10">
        <v>21</v>
      </c>
      <c r="D131" s="10">
        <v>38</v>
      </c>
      <c r="E131" s="12">
        <f t="shared" si="6"/>
        <v>2.3463687150837988E-2</v>
      </c>
      <c r="F131" s="12">
        <f t="shared" si="7"/>
        <v>3.4608378870673952E-2</v>
      </c>
      <c r="G131" s="13">
        <f t="shared" si="8"/>
        <v>0.80952380952380953</v>
      </c>
      <c r="H131" s="18">
        <f t="shared" si="9"/>
        <v>1.899441340782123E-2</v>
      </c>
    </row>
    <row r="132" spans="2:8" ht="15" x14ac:dyDescent="0.2">
      <c r="B132" s="3" t="s">
        <v>50</v>
      </c>
      <c r="C132" s="10">
        <v>0</v>
      </c>
      <c r="D132" s="10">
        <v>12</v>
      </c>
      <c r="E132" s="12" t="str">
        <f t="shared" si="6"/>
        <v/>
      </c>
      <c r="F132" s="12">
        <f t="shared" si="7"/>
        <v>1.092896174863388E-2</v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4</v>
      </c>
      <c r="D134" s="10">
        <v>8</v>
      </c>
      <c r="E134" s="12">
        <f t="shared" si="6"/>
        <v>4.4692737430167594E-3</v>
      </c>
      <c r="F134" s="12">
        <f t="shared" si="7"/>
        <v>7.2859744990892532E-3</v>
      </c>
      <c r="G134" s="13">
        <f t="shared" si="8"/>
        <v>1</v>
      </c>
      <c r="H134" s="18">
        <f t="shared" si="9"/>
        <v>4.4692737430167594E-3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9.1074681238615665E-4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4</v>
      </c>
      <c r="E136" s="12">
        <f t="shared" ref="E136:E145" si="10">+IF(C136=0,"",C136/C$70)</f>
        <v>1.1173184357541898E-3</v>
      </c>
      <c r="F136" s="12">
        <f t="shared" ref="F136:F145" si="11">+IF(D136=0,"",D136/D$70)</f>
        <v>3.6429872495446266E-3</v>
      </c>
      <c r="G136" s="13">
        <f t="shared" ref="G136:G145" si="12">+IF(OR(AND(D136=0),(C136=0)),"0",((D136-C136)/C136))</f>
        <v>3</v>
      </c>
      <c r="H136" s="18">
        <f t="shared" ref="H136:H145" si="13">+IF(OR(AND(E136=""),(G136="")),"",E136*G136)</f>
        <v>3.3519553072625698E-3</v>
      </c>
    </row>
    <row r="137" spans="2:8" ht="15" x14ac:dyDescent="0.2">
      <c r="B137" s="3" t="s">
        <v>41</v>
      </c>
      <c r="C137" s="10">
        <v>11</v>
      </c>
      <c r="D137" s="10">
        <v>13</v>
      </c>
      <c r="E137" s="12">
        <f t="shared" si="10"/>
        <v>1.2290502793296089E-2</v>
      </c>
      <c r="F137" s="12">
        <f t="shared" si="11"/>
        <v>1.1839708561020037E-2</v>
      </c>
      <c r="G137" s="13">
        <f t="shared" si="12"/>
        <v>0.18181818181818182</v>
      </c>
      <c r="H137" s="18">
        <f t="shared" si="13"/>
        <v>2.2346368715083797E-3</v>
      </c>
    </row>
    <row r="138" spans="2:8" ht="15" x14ac:dyDescent="0.2">
      <c r="B138" s="3" t="s">
        <v>261</v>
      </c>
      <c r="C138" s="10">
        <v>0</v>
      </c>
      <c r="D138" s="10">
        <v>4</v>
      </c>
      <c r="E138" s="12" t="str">
        <f t="shared" si="10"/>
        <v/>
      </c>
      <c r="F138" s="12">
        <f t="shared" si="11"/>
        <v>3.6429872495446266E-3</v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15</v>
      </c>
      <c r="D139" s="10">
        <v>16</v>
      </c>
      <c r="E139" s="12">
        <f t="shared" si="10"/>
        <v>1.6759776536312849E-2</v>
      </c>
      <c r="F139" s="12">
        <f t="shared" si="11"/>
        <v>1.4571948998178506E-2</v>
      </c>
      <c r="G139" s="13">
        <f t="shared" si="12"/>
        <v>6.6666666666666666E-2</v>
      </c>
      <c r="H139" s="18">
        <f t="shared" si="13"/>
        <v>1.1173184357541898E-3</v>
      </c>
    </row>
    <row r="140" spans="2:8" ht="30" x14ac:dyDescent="0.2">
      <c r="B140" s="3" t="s">
        <v>263</v>
      </c>
      <c r="C140" s="10">
        <v>1</v>
      </c>
      <c r="D140" s="10">
        <v>3</v>
      </c>
      <c r="E140" s="12">
        <f t="shared" si="10"/>
        <v>1.1173184357541898E-3</v>
      </c>
      <c r="F140" s="12">
        <f t="shared" si="11"/>
        <v>2.7322404371584699E-3</v>
      </c>
      <c r="G140" s="13">
        <f t="shared" si="12"/>
        <v>2</v>
      </c>
      <c r="H140" s="18">
        <f t="shared" si="13"/>
        <v>2.2346368715083797E-3</v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1.1173184357541898E-3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1</v>
      </c>
      <c r="D142" s="10">
        <v>5</v>
      </c>
      <c r="E142" s="12">
        <f t="shared" si="10"/>
        <v>1.1173184357541898E-3</v>
      </c>
      <c r="F142" s="12">
        <f t="shared" si="11"/>
        <v>4.5537340619307837E-3</v>
      </c>
      <c r="G142" s="13">
        <f t="shared" si="12"/>
        <v>4</v>
      </c>
      <c r="H142" s="18">
        <f t="shared" si="13"/>
        <v>4.4692737430167594E-3</v>
      </c>
    </row>
    <row r="143" spans="2:8" ht="15" x14ac:dyDescent="0.2">
      <c r="B143" s="3" t="s">
        <v>49</v>
      </c>
      <c r="C143" s="10">
        <v>2</v>
      </c>
      <c r="D143" s="10">
        <v>2</v>
      </c>
      <c r="E143" s="12">
        <f t="shared" si="10"/>
        <v>2.2346368715083797E-3</v>
      </c>
      <c r="F143" s="12">
        <f t="shared" si="11"/>
        <v>1.8214936247723133E-3</v>
      </c>
      <c r="G143" s="13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7</v>
      </c>
      <c r="D145" s="10">
        <v>1</v>
      </c>
      <c r="E145" s="12">
        <f t="shared" si="10"/>
        <v>7.82122905027933E-3</v>
      </c>
      <c r="F145" s="12">
        <f t="shared" si="11"/>
        <v>9.1074681238615665E-4</v>
      </c>
      <c r="G145" s="13">
        <f t="shared" si="12"/>
        <v>-0.8571428571428571</v>
      </c>
      <c r="H145" s="18">
        <f t="shared" si="13"/>
        <v>-6.7039106145251395E-3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1374</v>
      </c>
      <c r="D151" s="40">
        <f>SUM(D152:D288)</f>
        <v>2271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0.65283842794759828</v>
      </c>
      <c r="H151" s="41">
        <f>+IF(OR(AND(E151=""),(G151="")),"",E151*G151)</f>
        <v>0.65283842794759828</v>
      </c>
    </row>
    <row r="152" spans="2:8" ht="15" x14ac:dyDescent="0.2">
      <c r="B152" s="4" t="s">
        <v>54</v>
      </c>
      <c r="C152" s="10">
        <v>11</v>
      </c>
      <c r="D152" s="10">
        <v>9</v>
      </c>
      <c r="E152" s="12">
        <f>+IF(C152=0,"",C152/C$151)</f>
        <v>8.0058224163027658E-3</v>
      </c>
      <c r="F152" s="12">
        <f>+IF(D152=0,"",D152/D$151)</f>
        <v>3.9630118890356669E-3</v>
      </c>
      <c r="G152" s="13">
        <f>+IF(OR(AND(D152=0),(C152=0)),"0",((D152-C152)/C152))</f>
        <v>-0.18181818181818182</v>
      </c>
      <c r="H152" s="18">
        <f>+IF(OR(AND(E152=""),(G152="")),"",E152*G152)</f>
        <v>-1.455604075691412E-3</v>
      </c>
    </row>
    <row r="153" spans="2:8" ht="15" x14ac:dyDescent="0.2">
      <c r="B153" s="4" t="s">
        <v>58</v>
      </c>
      <c r="C153" s="10">
        <v>0</v>
      </c>
      <c r="D153" s="10">
        <v>2</v>
      </c>
      <c r="E153" s="12" t="str">
        <f t="shared" ref="E153:E216" si="14">+IF(C153=0,"",C153/C$151)</f>
        <v/>
      </c>
      <c r="F153" s="12">
        <f t="shared" ref="F153:F216" si="15">+IF(D153=0,"",D153/D$151)</f>
        <v>8.8066930867459266E-4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1</v>
      </c>
      <c r="D154" s="10">
        <v>1</v>
      </c>
      <c r="E154" s="12">
        <f t="shared" si="14"/>
        <v>7.27802037845706E-4</v>
      </c>
      <c r="F154" s="12">
        <f t="shared" si="15"/>
        <v>4.4033465433729633E-4</v>
      </c>
      <c r="G154" s="13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7.27802037845706E-4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8</v>
      </c>
      <c r="D156" s="10">
        <v>16</v>
      </c>
      <c r="E156" s="12">
        <f t="shared" si="14"/>
        <v>5.822416302765648E-3</v>
      </c>
      <c r="F156" s="12">
        <f t="shared" si="15"/>
        <v>7.0453544693967413E-3</v>
      </c>
      <c r="G156" s="13">
        <f t="shared" si="16"/>
        <v>1</v>
      </c>
      <c r="H156" s="18">
        <f t="shared" si="17"/>
        <v>5.822416302765648E-3</v>
      </c>
    </row>
    <row r="157" spans="2:8" ht="15" x14ac:dyDescent="0.2">
      <c r="B157" s="4" t="s">
        <v>53</v>
      </c>
      <c r="C157" s="10">
        <v>168</v>
      </c>
      <c r="D157" s="10">
        <v>300</v>
      </c>
      <c r="E157" s="12">
        <f t="shared" si="14"/>
        <v>0.1222707423580786</v>
      </c>
      <c r="F157" s="12">
        <f t="shared" si="15"/>
        <v>0.13210039630118892</v>
      </c>
      <c r="G157" s="13">
        <f t="shared" si="16"/>
        <v>0.7857142857142857</v>
      </c>
      <c r="H157" s="18">
        <f t="shared" si="17"/>
        <v>9.6069868995633176E-2</v>
      </c>
    </row>
    <row r="158" spans="2:8" ht="15" x14ac:dyDescent="0.2">
      <c r="B158" s="4" t="s">
        <v>59</v>
      </c>
      <c r="C158" s="10">
        <v>3</v>
      </c>
      <c r="D158" s="10">
        <v>3</v>
      </c>
      <c r="E158" s="12">
        <f t="shared" si="14"/>
        <v>2.1834061135371178E-3</v>
      </c>
      <c r="F158" s="12">
        <f t="shared" si="15"/>
        <v>1.321003963011889E-3</v>
      </c>
      <c r="G158" s="13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2</v>
      </c>
      <c r="D159" s="10">
        <v>6</v>
      </c>
      <c r="E159" s="12">
        <f t="shared" si="14"/>
        <v>1.455604075691412E-3</v>
      </c>
      <c r="F159" s="12">
        <f t="shared" si="15"/>
        <v>2.6420079260237781E-3</v>
      </c>
      <c r="G159" s="13">
        <f t="shared" si="16"/>
        <v>2</v>
      </c>
      <c r="H159" s="18">
        <f t="shared" si="17"/>
        <v>2.911208151382824E-3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4</v>
      </c>
      <c r="D161" s="10">
        <v>2</v>
      </c>
      <c r="E161" s="12">
        <f t="shared" si="14"/>
        <v>2.911208151382824E-3</v>
      </c>
      <c r="F161" s="12">
        <f t="shared" si="15"/>
        <v>8.8066930867459266E-4</v>
      </c>
      <c r="G161" s="13">
        <f t="shared" si="16"/>
        <v>-0.5</v>
      </c>
      <c r="H161" s="18">
        <f t="shared" si="17"/>
        <v>-1.455604075691412E-3</v>
      </c>
    </row>
    <row r="162" spans="2:8" ht="30" x14ac:dyDescent="0.2">
      <c r="B162" s="4" t="s">
        <v>269</v>
      </c>
      <c r="C162" s="10">
        <v>1</v>
      </c>
      <c r="D162" s="10">
        <v>0</v>
      </c>
      <c r="E162" s="12">
        <f t="shared" si="14"/>
        <v>7.27802037845706E-4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4</v>
      </c>
      <c r="D163" s="10">
        <v>3</v>
      </c>
      <c r="E163" s="12">
        <f t="shared" si="14"/>
        <v>2.911208151382824E-3</v>
      </c>
      <c r="F163" s="12">
        <f t="shared" si="15"/>
        <v>1.321003963011889E-3</v>
      </c>
      <c r="G163" s="13">
        <f t="shared" si="16"/>
        <v>-0.25</v>
      </c>
      <c r="H163" s="18">
        <f t="shared" si="17"/>
        <v>-7.27802037845706E-4</v>
      </c>
    </row>
    <row r="164" spans="2:8" ht="15" x14ac:dyDescent="0.2">
      <c r="B164" s="4" t="s">
        <v>56</v>
      </c>
      <c r="C164" s="10">
        <v>12</v>
      </c>
      <c r="D164" s="10">
        <v>21</v>
      </c>
      <c r="E164" s="12">
        <f t="shared" si="14"/>
        <v>8.7336244541484712E-3</v>
      </c>
      <c r="F164" s="12">
        <f t="shared" si="15"/>
        <v>9.247027741083224E-3</v>
      </c>
      <c r="G164" s="13">
        <f t="shared" si="16"/>
        <v>0.75</v>
      </c>
      <c r="H164" s="18">
        <f t="shared" si="17"/>
        <v>6.5502183406113534E-3</v>
      </c>
    </row>
    <row r="165" spans="2:8" ht="15" x14ac:dyDescent="0.2">
      <c r="B165" s="4" t="s">
        <v>57</v>
      </c>
      <c r="C165" s="10">
        <v>40</v>
      </c>
      <c r="D165" s="10">
        <v>110</v>
      </c>
      <c r="E165" s="12">
        <f t="shared" si="14"/>
        <v>2.9112081513828238E-2</v>
      </c>
      <c r="F165" s="12">
        <f t="shared" si="15"/>
        <v>4.8436811977102597E-2</v>
      </c>
      <c r="G165" s="13">
        <f t="shared" si="16"/>
        <v>1.75</v>
      </c>
      <c r="H165" s="18">
        <f t="shared" si="17"/>
        <v>5.0946142649199416E-2</v>
      </c>
    </row>
    <row r="166" spans="2:8" ht="15" x14ac:dyDescent="0.2">
      <c r="B166" s="4" t="s">
        <v>270</v>
      </c>
      <c r="C166" s="10">
        <v>2</v>
      </c>
      <c r="D166" s="10">
        <v>2</v>
      </c>
      <c r="E166" s="12">
        <f t="shared" si="14"/>
        <v>1.455604075691412E-3</v>
      </c>
      <c r="F166" s="12">
        <f t="shared" si="15"/>
        <v>8.8066930867459266E-4</v>
      </c>
      <c r="G166" s="13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10">
        <v>0</v>
      </c>
      <c r="D167" s="10">
        <v>1</v>
      </c>
      <c r="E167" s="12" t="str">
        <f t="shared" si="14"/>
        <v/>
      </c>
      <c r="F167" s="12">
        <f t="shared" si="15"/>
        <v>4.4033465433729633E-4</v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1</v>
      </c>
      <c r="D168" s="10">
        <v>0</v>
      </c>
      <c r="E168" s="12">
        <f t="shared" si="14"/>
        <v>7.27802037845706E-4</v>
      </c>
      <c r="F168" s="12" t="str">
        <f t="shared" si="15"/>
        <v/>
      </c>
      <c r="G168" s="13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19</v>
      </c>
      <c r="D169" s="10">
        <v>47</v>
      </c>
      <c r="E169" s="12">
        <f t="shared" si="14"/>
        <v>1.3828238719068414E-2</v>
      </c>
      <c r="F169" s="12">
        <f t="shared" si="15"/>
        <v>2.0695728753852928E-2</v>
      </c>
      <c r="G169" s="13">
        <f t="shared" si="16"/>
        <v>1.4736842105263157</v>
      </c>
      <c r="H169" s="18">
        <f t="shared" si="17"/>
        <v>2.0378457059679767E-2</v>
      </c>
    </row>
    <row r="170" spans="2:8" ht="15" x14ac:dyDescent="0.2">
      <c r="B170" s="4" t="s">
        <v>272</v>
      </c>
      <c r="C170" s="10">
        <v>1</v>
      </c>
      <c r="D170" s="10">
        <v>1</v>
      </c>
      <c r="E170" s="12">
        <f t="shared" si="14"/>
        <v>7.27802037845706E-4</v>
      </c>
      <c r="F170" s="12">
        <f t="shared" si="15"/>
        <v>4.4033465433729633E-4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7.27802037845706E-4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3</v>
      </c>
      <c r="D172" s="10">
        <v>2</v>
      </c>
      <c r="E172" s="12">
        <f t="shared" si="14"/>
        <v>2.1834061135371178E-3</v>
      </c>
      <c r="F172" s="12">
        <f t="shared" si="15"/>
        <v>8.8066930867459266E-4</v>
      </c>
      <c r="G172" s="13">
        <f t="shared" si="16"/>
        <v>-0.33333333333333331</v>
      </c>
      <c r="H172" s="18">
        <f t="shared" si="17"/>
        <v>-7.2780203784570589E-4</v>
      </c>
    </row>
    <row r="173" spans="2:8" ht="15" x14ac:dyDescent="0.2">
      <c r="B173" s="4" t="s">
        <v>275</v>
      </c>
      <c r="C173" s="10">
        <v>49</v>
      </c>
      <c r="D173" s="10">
        <v>65</v>
      </c>
      <c r="E173" s="12">
        <f t="shared" si="14"/>
        <v>3.566229985443959E-2</v>
      </c>
      <c r="F173" s="12">
        <f t="shared" si="15"/>
        <v>2.8621752531924262E-2</v>
      </c>
      <c r="G173" s="13">
        <f t="shared" si="16"/>
        <v>0.32653061224489793</v>
      </c>
      <c r="H173" s="18">
        <f t="shared" si="17"/>
        <v>1.1644832605531294E-2</v>
      </c>
    </row>
    <row r="174" spans="2:8" ht="15" x14ac:dyDescent="0.2">
      <c r="B174" s="4" t="s">
        <v>276</v>
      </c>
      <c r="C174" s="10">
        <v>88</v>
      </c>
      <c r="D174" s="10">
        <v>82</v>
      </c>
      <c r="E174" s="12">
        <f t="shared" si="14"/>
        <v>6.4046579330422126E-2</v>
      </c>
      <c r="F174" s="12">
        <f t="shared" si="15"/>
        <v>3.6107441655658302E-2</v>
      </c>
      <c r="G174" s="13">
        <f t="shared" si="16"/>
        <v>-6.8181818181818177E-2</v>
      </c>
      <c r="H174" s="18">
        <f t="shared" si="17"/>
        <v>-4.3668122270742356E-3</v>
      </c>
    </row>
    <row r="175" spans="2:8" ht="15" x14ac:dyDescent="0.2">
      <c r="B175" s="4" t="s">
        <v>277</v>
      </c>
      <c r="C175" s="10">
        <v>3</v>
      </c>
      <c r="D175" s="10">
        <v>1</v>
      </c>
      <c r="E175" s="12">
        <f t="shared" si="14"/>
        <v>2.1834061135371178E-3</v>
      </c>
      <c r="F175" s="12">
        <f t="shared" si="15"/>
        <v>4.4033465433729633E-4</v>
      </c>
      <c r="G175" s="13">
        <f t="shared" si="16"/>
        <v>-0.66666666666666663</v>
      </c>
      <c r="H175" s="18">
        <f t="shared" si="17"/>
        <v>-1.4556040756914118E-3</v>
      </c>
    </row>
    <row r="176" spans="2:8" ht="15" x14ac:dyDescent="0.2">
      <c r="B176" s="4" t="s">
        <v>278</v>
      </c>
      <c r="C176" s="10">
        <v>37</v>
      </c>
      <c r="D176" s="10">
        <v>61</v>
      </c>
      <c r="E176" s="12">
        <f t="shared" si="14"/>
        <v>2.6928675400291122E-2</v>
      </c>
      <c r="F176" s="12">
        <f t="shared" si="15"/>
        <v>2.6860413914575079E-2</v>
      </c>
      <c r="G176" s="13">
        <f t="shared" si="16"/>
        <v>0.64864864864864868</v>
      </c>
      <c r="H176" s="18">
        <f t="shared" si="17"/>
        <v>1.7467248908296946E-2</v>
      </c>
    </row>
    <row r="177" spans="2:8" ht="15" x14ac:dyDescent="0.2">
      <c r="B177" s="4" t="s">
        <v>279</v>
      </c>
      <c r="C177" s="10">
        <v>14</v>
      </c>
      <c r="D177" s="10">
        <v>10</v>
      </c>
      <c r="E177" s="12">
        <f t="shared" si="14"/>
        <v>1.0189228529839884E-2</v>
      </c>
      <c r="F177" s="12">
        <f t="shared" si="15"/>
        <v>4.4033465433729636E-3</v>
      </c>
      <c r="G177" s="13">
        <f t="shared" si="16"/>
        <v>-0.2857142857142857</v>
      </c>
      <c r="H177" s="18">
        <f t="shared" si="17"/>
        <v>-2.9112081513828236E-3</v>
      </c>
    </row>
    <row r="178" spans="2:8" ht="15" x14ac:dyDescent="0.2">
      <c r="B178" s="4" t="s">
        <v>280</v>
      </c>
      <c r="C178" s="10">
        <v>23</v>
      </c>
      <c r="D178" s="10">
        <v>28</v>
      </c>
      <c r="E178" s="12">
        <f t="shared" si="14"/>
        <v>1.6739446870451237E-2</v>
      </c>
      <c r="F178" s="12">
        <f t="shared" si="15"/>
        <v>1.2329370321444297E-2</v>
      </c>
      <c r="G178" s="13">
        <f t="shared" si="16"/>
        <v>0.21739130434782608</v>
      </c>
      <c r="H178" s="18">
        <f t="shared" si="17"/>
        <v>3.6390101892285298E-3</v>
      </c>
    </row>
    <row r="179" spans="2:8" ht="15" x14ac:dyDescent="0.2">
      <c r="B179" s="4" t="s">
        <v>281</v>
      </c>
      <c r="C179" s="10">
        <v>0</v>
      </c>
      <c r="D179" s="10">
        <v>1</v>
      </c>
      <c r="E179" s="12" t="str">
        <f t="shared" si="14"/>
        <v/>
      </c>
      <c r="F179" s="12">
        <f t="shared" si="15"/>
        <v>4.4033465433729633E-4</v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2</v>
      </c>
      <c r="E181" s="12" t="str">
        <f t="shared" si="14"/>
        <v/>
      </c>
      <c r="F181" s="12">
        <f t="shared" si="15"/>
        <v>8.8066930867459266E-4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10</v>
      </c>
      <c r="D182" s="10">
        <v>22</v>
      </c>
      <c r="E182" s="12">
        <f t="shared" si="14"/>
        <v>7.2780203784570596E-3</v>
      </c>
      <c r="F182" s="12">
        <f t="shared" si="15"/>
        <v>9.687362395420519E-3</v>
      </c>
      <c r="G182" s="13">
        <f t="shared" si="16"/>
        <v>1.2</v>
      </c>
      <c r="H182" s="18">
        <f t="shared" si="17"/>
        <v>8.7336244541484712E-3</v>
      </c>
    </row>
    <row r="183" spans="2:8" ht="15" x14ac:dyDescent="0.2">
      <c r="B183" s="4" t="s">
        <v>285</v>
      </c>
      <c r="C183" s="10">
        <v>70</v>
      </c>
      <c r="D183" s="10">
        <v>76</v>
      </c>
      <c r="E183" s="12">
        <f t="shared" si="14"/>
        <v>5.0946142649199416E-2</v>
      </c>
      <c r="F183" s="12">
        <f t="shared" si="15"/>
        <v>3.3465433729634522E-2</v>
      </c>
      <c r="G183" s="13">
        <f t="shared" si="16"/>
        <v>8.5714285714285715E-2</v>
      </c>
      <c r="H183" s="18">
        <f t="shared" si="17"/>
        <v>4.3668122270742356E-3</v>
      </c>
    </row>
    <row r="184" spans="2:8" ht="15" x14ac:dyDescent="0.2">
      <c r="B184" s="4" t="s">
        <v>286</v>
      </c>
      <c r="C184" s="10">
        <v>0</v>
      </c>
      <c r="D184" s="10">
        <v>1</v>
      </c>
      <c r="E184" s="12" t="str">
        <f t="shared" si="14"/>
        <v/>
      </c>
      <c r="F184" s="12">
        <f t="shared" si="15"/>
        <v>4.4033465433729633E-4</v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104</v>
      </c>
      <c r="D186" s="10">
        <v>100</v>
      </c>
      <c r="E186" s="12">
        <f t="shared" si="14"/>
        <v>7.5691411935953426E-2</v>
      </c>
      <c r="F186" s="12">
        <f t="shared" si="15"/>
        <v>4.4033465433729636E-2</v>
      </c>
      <c r="G186" s="13">
        <f t="shared" si="16"/>
        <v>-3.8461538461538464E-2</v>
      </c>
      <c r="H186" s="18">
        <f t="shared" si="17"/>
        <v>-2.9112081513828244E-3</v>
      </c>
    </row>
    <row r="187" spans="2:8" ht="15" x14ac:dyDescent="0.2">
      <c r="B187" s="4" t="s">
        <v>287</v>
      </c>
      <c r="C187" s="10">
        <v>2</v>
      </c>
      <c r="D187" s="10">
        <v>2</v>
      </c>
      <c r="E187" s="12">
        <f t="shared" si="14"/>
        <v>1.455604075691412E-3</v>
      </c>
      <c r="F187" s="12">
        <f t="shared" si="15"/>
        <v>8.8066930867459266E-4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2</v>
      </c>
      <c r="E189" s="12">
        <f t="shared" si="14"/>
        <v>7.27802037845706E-4</v>
      </c>
      <c r="F189" s="12">
        <f t="shared" si="15"/>
        <v>8.8066930867459266E-4</v>
      </c>
      <c r="G189" s="13">
        <f t="shared" si="16"/>
        <v>1</v>
      </c>
      <c r="H189" s="18">
        <f t="shared" si="17"/>
        <v>7.27802037845706E-4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4.4033465433729633E-4</v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4.4033465433729633E-4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6</v>
      </c>
      <c r="E195" s="12" t="str">
        <f t="shared" si="14"/>
        <v/>
      </c>
      <c r="F195" s="12">
        <f t="shared" si="15"/>
        <v>2.6420079260237781E-3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270</v>
      </c>
      <c r="D196" s="10">
        <v>147</v>
      </c>
      <c r="E196" s="12">
        <f t="shared" si="14"/>
        <v>0.1965065502183406</v>
      </c>
      <c r="F196" s="12">
        <f t="shared" si="15"/>
        <v>6.4729194187582564E-2</v>
      </c>
      <c r="G196" s="13">
        <f t="shared" si="16"/>
        <v>-0.45555555555555555</v>
      </c>
      <c r="H196" s="18">
        <f t="shared" si="17"/>
        <v>-8.9519650655021821E-2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3</v>
      </c>
      <c r="E198" s="12" t="str">
        <f t="shared" si="14"/>
        <v/>
      </c>
      <c r="F198" s="12">
        <f t="shared" si="15"/>
        <v>1.321003963011889E-3</v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2</v>
      </c>
      <c r="E199" s="12" t="str">
        <f t="shared" si="14"/>
        <v/>
      </c>
      <c r="F199" s="12">
        <f t="shared" si="15"/>
        <v>8.8066930867459266E-4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2</v>
      </c>
      <c r="E200" s="12" t="str">
        <f t="shared" si="14"/>
        <v/>
      </c>
      <c r="F200" s="12">
        <f t="shared" si="15"/>
        <v>8.8066930867459266E-4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3</v>
      </c>
      <c r="E201" s="12" t="str">
        <f t="shared" si="14"/>
        <v/>
      </c>
      <c r="F201" s="12">
        <f t="shared" si="15"/>
        <v>1.321003963011889E-3</v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2</v>
      </c>
      <c r="D202" s="10">
        <v>0</v>
      </c>
      <c r="E202" s="12">
        <f t="shared" si="14"/>
        <v>1.455604075691412E-3</v>
      </c>
      <c r="F202" s="12" t="str">
        <f t="shared" si="15"/>
        <v/>
      </c>
      <c r="G202" s="13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2</v>
      </c>
      <c r="D203" s="10">
        <v>5</v>
      </c>
      <c r="E203" s="12">
        <f t="shared" si="14"/>
        <v>1.455604075691412E-3</v>
      </c>
      <c r="F203" s="12">
        <f t="shared" si="15"/>
        <v>2.2016732716864818E-3</v>
      </c>
      <c r="G203" s="13">
        <f t="shared" si="16"/>
        <v>1.5</v>
      </c>
      <c r="H203" s="18">
        <f t="shared" si="17"/>
        <v>2.1834061135371178E-3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1</v>
      </c>
      <c r="E206" s="12" t="str">
        <f t="shared" si="14"/>
        <v/>
      </c>
      <c r="F206" s="12">
        <f t="shared" si="15"/>
        <v>4.4033465433729633E-4</v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1</v>
      </c>
      <c r="E207" s="12" t="str">
        <f t="shared" si="14"/>
        <v/>
      </c>
      <c r="F207" s="12">
        <f t="shared" si="15"/>
        <v>4.4033465433729633E-4</v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28</v>
      </c>
      <c r="D208" s="10">
        <v>20</v>
      </c>
      <c r="E208" s="12">
        <f t="shared" si="14"/>
        <v>2.0378457059679767E-2</v>
      </c>
      <c r="F208" s="12">
        <f t="shared" si="15"/>
        <v>8.8066930867459273E-3</v>
      </c>
      <c r="G208" s="13">
        <f t="shared" si="16"/>
        <v>-0.2857142857142857</v>
      </c>
      <c r="H208" s="18">
        <f t="shared" si="17"/>
        <v>-5.8224163027656472E-3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3</v>
      </c>
      <c r="E210" s="12" t="str">
        <f t="shared" si="14"/>
        <v/>
      </c>
      <c r="F210" s="12">
        <f t="shared" si="15"/>
        <v>1.321003963011889E-3</v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2</v>
      </c>
      <c r="D211" s="10">
        <v>0</v>
      </c>
      <c r="E211" s="12">
        <f t="shared" si="14"/>
        <v>1.455604075691412E-3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4.4033465433729633E-4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2</v>
      </c>
      <c r="D213" s="10">
        <v>7</v>
      </c>
      <c r="E213" s="12">
        <f t="shared" si="14"/>
        <v>1.455604075691412E-3</v>
      </c>
      <c r="F213" s="12">
        <f t="shared" si="15"/>
        <v>3.0823425803610744E-3</v>
      </c>
      <c r="G213" s="13">
        <f t="shared" si="16"/>
        <v>2.5</v>
      </c>
      <c r="H213" s="18">
        <f t="shared" si="17"/>
        <v>3.6390101892285302E-3</v>
      </c>
    </row>
    <row r="214" spans="2:8" ht="15" x14ac:dyDescent="0.2">
      <c r="B214" s="4" t="s">
        <v>70</v>
      </c>
      <c r="C214" s="10">
        <v>16</v>
      </c>
      <c r="D214" s="10">
        <v>15</v>
      </c>
      <c r="E214" s="12">
        <f t="shared" si="14"/>
        <v>1.1644832605531296E-2</v>
      </c>
      <c r="F214" s="12">
        <f t="shared" si="15"/>
        <v>6.6050198150594455E-3</v>
      </c>
      <c r="G214" s="13">
        <f t="shared" si="16"/>
        <v>-6.25E-2</v>
      </c>
      <c r="H214" s="18">
        <f t="shared" si="17"/>
        <v>-7.27802037845706E-4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6</v>
      </c>
      <c r="E216" s="12">
        <f t="shared" si="14"/>
        <v>1.455604075691412E-3</v>
      </c>
      <c r="F216" s="12">
        <f t="shared" si="15"/>
        <v>2.6420079260237781E-3</v>
      </c>
      <c r="G216" s="13">
        <f t="shared" si="16"/>
        <v>2</v>
      </c>
      <c r="H216" s="18">
        <f t="shared" si="17"/>
        <v>2.911208151382824E-3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2</v>
      </c>
      <c r="E218" s="12">
        <f t="shared" si="18"/>
        <v>7.27802037845706E-4</v>
      </c>
      <c r="F218" s="12">
        <f t="shared" si="19"/>
        <v>8.8066930867459266E-4</v>
      </c>
      <c r="G218" s="13">
        <f t="shared" si="20"/>
        <v>1</v>
      </c>
      <c r="H218" s="18">
        <f t="shared" si="21"/>
        <v>7.27802037845706E-4</v>
      </c>
    </row>
    <row r="219" spans="2:8" ht="15" x14ac:dyDescent="0.2">
      <c r="B219" s="4" t="s">
        <v>306</v>
      </c>
      <c r="C219" s="10">
        <v>0</v>
      </c>
      <c r="D219" s="10">
        <v>1</v>
      </c>
      <c r="E219" s="12" t="str">
        <f t="shared" si="18"/>
        <v/>
      </c>
      <c r="F219" s="12">
        <f t="shared" si="19"/>
        <v>4.4033465433729633E-4</v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2</v>
      </c>
      <c r="D220" s="10">
        <v>0</v>
      </c>
      <c r="E220" s="12">
        <f t="shared" si="18"/>
        <v>1.455604075691412E-3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2</v>
      </c>
      <c r="E221" s="12" t="str">
        <f t="shared" si="18"/>
        <v/>
      </c>
      <c r="F221" s="12">
        <f t="shared" si="19"/>
        <v>8.8066930867459266E-4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2</v>
      </c>
      <c r="D222" s="10">
        <v>0</v>
      </c>
      <c r="E222" s="12">
        <f t="shared" si="18"/>
        <v>1.455604075691412E-3</v>
      </c>
      <c r="F222" s="12" t="str">
        <f t="shared" si="19"/>
        <v/>
      </c>
      <c r="G222" s="13" t="str">
        <f t="shared" si="20"/>
        <v>0</v>
      </c>
      <c r="H222" s="18">
        <f t="shared" si="21"/>
        <v>0</v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1</v>
      </c>
      <c r="E226" s="12" t="str">
        <f t="shared" si="18"/>
        <v/>
      </c>
      <c r="F226" s="12">
        <f t="shared" si="19"/>
        <v>4.4033465433729633E-4</v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0</v>
      </c>
      <c r="E228" s="12">
        <f t="shared" si="18"/>
        <v>7.27802037845706E-4</v>
      </c>
      <c r="F228" s="12" t="str">
        <f t="shared" si="19"/>
        <v/>
      </c>
      <c r="G228" s="13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46</v>
      </c>
      <c r="D229" s="10">
        <v>125</v>
      </c>
      <c r="E229" s="12">
        <f t="shared" si="18"/>
        <v>3.3478893740902474E-2</v>
      </c>
      <c r="F229" s="12">
        <f t="shared" si="19"/>
        <v>5.5041831792162044E-2</v>
      </c>
      <c r="G229" s="13">
        <f t="shared" si="20"/>
        <v>1.7173913043478262</v>
      </c>
      <c r="H229" s="18">
        <f t="shared" si="21"/>
        <v>5.7496360989810771E-2</v>
      </c>
    </row>
    <row r="230" spans="2:8" ht="15" x14ac:dyDescent="0.2">
      <c r="B230" s="4" t="s">
        <v>312</v>
      </c>
      <c r="C230" s="10">
        <v>0</v>
      </c>
      <c r="D230" s="10">
        <v>14</v>
      </c>
      <c r="E230" s="12" t="str">
        <f t="shared" si="18"/>
        <v/>
      </c>
      <c r="F230" s="12">
        <f t="shared" si="19"/>
        <v>6.1646851607221487E-3</v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15</v>
      </c>
      <c r="D231" s="10">
        <v>47</v>
      </c>
      <c r="E231" s="12">
        <f t="shared" si="18"/>
        <v>1.0917030567685589E-2</v>
      </c>
      <c r="F231" s="12">
        <f t="shared" si="19"/>
        <v>2.0695728753852928E-2</v>
      </c>
      <c r="G231" s="13">
        <f t="shared" si="20"/>
        <v>2.1333333333333333</v>
      </c>
      <c r="H231" s="18">
        <f t="shared" si="21"/>
        <v>2.3289665211062589E-2</v>
      </c>
    </row>
    <row r="232" spans="2:8" ht="15" x14ac:dyDescent="0.2">
      <c r="B232" s="4" t="s">
        <v>77</v>
      </c>
      <c r="C232" s="10">
        <v>29</v>
      </c>
      <c r="D232" s="10">
        <v>169</v>
      </c>
      <c r="E232" s="12">
        <f t="shared" si="18"/>
        <v>2.1106259097525473E-2</v>
      </c>
      <c r="F232" s="12">
        <f t="shared" si="19"/>
        <v>7.4416556583003085E-2</v>
      </c>
      <c r="G232" s="13">
        <f t="shared" si="20"/>
        <v>4.8275862068965516</v>
      </c>
      <c r="H232" s="18">
        <f t="shared" si="21"/>
        <v>0.10189228529839883</v>
      </c>
    </row>
    <row r="233" spans="2:8" ht="15" x14ac:dyDescent="0.2">
      <c r="B233" s="4" t="s">
        <v>74</v>
      </c>
      <c r="C233" s="10">
        <v>2</v>
      </c>
      <c r="D233" s="10">
        <v>1</v>
      </c>
      <c r="E233" s="12">
        <f t="shared" si="18"/>
        <v>1.455604075691412E-3</v>
      </c>
      <c r="F233" s="12">
        <f t="shared" si="19"/>
        <v>4.4033465433729633E-4</v>
      </c>
      <c r="G233" s="13">
        <f t="shared" si="20"/>
        <v>-0.5</v>
      </c>
      <c r="H233" s="18">
        <f t="shared" si="21"/>
        <v>-7.27802037845706E-4</v>
      </c>
    </row>
    <row r="234" spans="2:8" ht="15" x14ac:dyDescent="0.2">
      <c r="B234" s="4" t="s">
        <v>75</v>
      </c>
      <c r="C234" s="10">
        <v>1</v>
      </c>
      <c r="D234" s="10">
        <v>0</v>
      </c>
      <c r="E234" s="12">
        <f t="shared" si="18"/>
        <v>7.27802037845706E-4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13</v>
      </c>
      <c r="D235" s="10">
        <v>46</v>
      </c>
      <c r="E235" s="12">
        <f t="shared" si="18"/>
        <v>9.4614264919941782E-3</v>
      </c>
      <c r="F235" s="12">
        <f t="shared" si="19"/>
        <v>2.0255394099515631E-2</v>
      </c>
      <c r="G235" s="13">
        <f t="shared" si="20"/>
        <v>2.5384615384615383</v>
      </c>
      <c r="H235" s="18">
        <f t="shared" si="21"/>
        <v>2.4017467248908297E-2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</v>
      </c>
      <c r="D237" s="10">
        <v>5</v>
      </c>
      <c r="E237" s="12">
        <f t="shared" si="18"/>
        <v>2.1834061135371178E-3</v>
      </c>
      <c r="F237" s="12">
        <f t="shared" si="19"/>
        <v>2.2016732716864818E-3</v>
      </c>
      <c r="G237" s="13">
        <f t="shared" si="20"/>
        <v>0.66666666666666663</v>
      </c>
      <c r="H237" s="18">
        <f t="shared" si="21"/>
        <v>1.4556040756914118E-3</v>
      </c>
    </row>
    <row r="238" spans="2:8" ht="15" x14ac:dyDescent="0.2">
      <c r="B238" s="4" t="s">
        <v>85</v>
      </c>
      <c r="C238" s="10">
        <v>44</v>
      </c>
      <c r="D238" s="10">
        <v>75</v>
      </c>
      <c r="E238" s="12">
        <f t="shared" si="18"/>
        <v>3.2023289665211063E-2</v>
      </c>
      <c r="F238" s="12">
        <f t="shared" si="19"/>
        <v>3.3025099075297229E-2</v>
      </c>
      <c r="G238" s="13">
        <f t="shared" si="20"/>
        <v>0.70454545454545459</v>
      </c>
      <c r="H238" s="18">
        <f t="shared" si="21"/>
        <v>2.2561863173216887E-2</v>
      </c>
    </row>
    <row r="239" spans="2:8" ht="15" x14ac:dyDescent="0.2">
      <c r="B239" s="4" t="s">
        <v>81</v>
      </c>
      <c r="C239" s="10">
        <v>5</v>
      </c>
      <c r="D239" s="10">
        <v>10</v>
      </c>
      <c r="E239" s="12">
        <f t="shared" si="18"/>
        <v>3.6390101892285298E-3</v>
      </c>
      <c r="F239" s="12">
        <f t="shared" si="19"/>
        <v>4.4033465433729636E-3</v>
      </c>
      <c r="G239" s="13">
        <f t="shared" si="20"/>
        <v>1</v>
      </c>
      <c r="H239" s="18">
        <f t="shared" si="21"/>
        <v>3.6390101892285298E-3</v>
      </c>
    </row>
    <row r="240" spans="2:8" ht="15" x14ac:dyDescent="0.2">
      <c r="B240" s="4" t="s">
        <v>316</v>
      </c>
      <c r="C240" s="10">
        <v>9</v>
      </c>
      <c r="D240" s="10">
        <v>19</v>
      </c>
      <c r="E240" s="12">
        <f t="shared" si="18"/>
        <v>6.5502183406113534E-3</v>
      </c>
      <c r="F240" s="12">
        <f t="shared" si="19"/>
        <v>8.3663584324086306E-3</v>
      </c>
      <c r="G240" s="13">
        <f t="shared" si="20"/>
        <v>1.1111111111111112</v>
      </c>
      <c r="H240" s="18">
        <f t="shared" si="21"/>
        <v>7.2780203784570596E-3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59</v>
      </c>
      <c r="D243" s="10">
        <v>45</v>
      </c>
      <c r="E243" s="12">
        <f t="shared" si="18"/>
        <v>4.294032023289665E-2</v>
      </c>
      <c r="F243" s="12">
        <f t="shared" si="19"/>
        <v>1.9815059445178335E-2</v>
      </c>
      <c r="G243" s="13">
        <f t="shared" si="20"/>
        <v>-0.23728813559322035</v>
      </c>
      <c r="H243" s="18">
        <f t="shared" si="21"/>
        <v>-1.0189228529839884E-2</v>
      </c>
    </row>
    <row r="244" spans="2:8" ht="15" x14ac:dyDescent="0.2">
      <c r="B244" s="4" t="s">
        <v>79</v>
      </c>
      <c r="C244" s="10">
        <v>7</v>
      </c>
      <c r="D244" s="10">
        <v>7</v>
      </c>
      <c r="E244" s="12">
        <f t="shared" si="18"/>
        <v>5.0946142649199418E-3</v>
      </c>
      <c r="F244" s="12">
        <f t="shared" si="19"/>
        <v>3.0823425803610744E-3</v>
      </c>
      <c r="G244" s="13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1</v>
      </c>
      <c r="E245" s="12" t="str">
        <f t="shared" si="18"/>
        <v/>
      </c>
      <c r="F245" s="12">
        <f t="shared" si="19"/>
        <v>4.4033465433729633E-4</v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5</v>
      </c>
      <c r="D246" s="10">
        <v>2</v>
      </c>
      <c r="E246" s="12">
        <f t="shared" si="18"/>
        <v>3.6390101892285298E-3</v>
      </c>
      <c r="F246" s="12">
        <f t="shared" si="19"/>
        <v>8.8066930867459266E-4</v>
      </c>
      <c r="G246" s="13">
        <f t="shared" si="20"/>
        <v>-0.6</v>
      </c>
      <c r="H246" s="18">
        <f t="shared" si="21"/>
        <v>-2.1834061135371178E-3</v>
      </c>
    </row>
    <row r="247" spans="2:8" ht="15" x14ac:dyDescent="0.2">
      <c r="B247" s="4" t="s">
        <v>319</v>
      </c>
      <c r="C247" s="10">
        <v>16</v>
      </c>
      <c r="D247" s="10">
        <v>40</v>
      </c>
      <c r="E247" s="12">
        <f t="shared" si="18"/>
        <v>1.1644832605531296E-2</v>
      </c>
      <c r="F247" s="12">
        <f t="shared" si="19"/>
        <v>1.7613386173491855E-2</v>
      </c>
      <c r="G247" s="13">
        <f t="shared" si="20"/>
        <v>1.5</v>
      </c>
      <c r="H247" s="18">
        <f t="shared" si="21"/>
        <v>1.7467248908296942E-2</v>
      </c>
    </row>
    <row r="248" spans="2:8" ht="15" x14ac:dyDescent="0.2">
      <c r="B248" s="4" t="s">
        <v>86</v>
      </c>
      <c r="C248" s="10">
        <v>5</v>
      </c>
      <c r="D248" s="10">
        <v>17</v>
      </c>
      <c r="E248" s="12">
        <f t="shared" si="18"/>
        <v>3.6390101892285298E-3</v>
      </c>
      <c r="F248" s="12">
        <f t="shared" si="19"/>
        <v>7.485689123734038E-3</v>
      </c>
      <c r="G248" s="13">
        <f t="shared" si="20"/>
        <v>2.4</v>
      </c>
      <c r="H248" s="18">
        <f t="shared" si="21"/>
        <v>8.7336244541484712E-3</v>
      </c>
    </row>
    <row r="249" spans="2:8" ht="15" x14ac:dyDescent="0.2">
      <c r="B249" s="4" t="s">
        <v>87</v>
      </c>
      <c r="C249" s="10">
        <v>3</v>
      </c>
      <c r="D249" s="10">
        <v>40</v>
      </c>
      <c r="E249" s="12">
        <f t="shared" si="18"/>
        <v>2.1834061135371178E-3</v>
      </c>
      <c r="F249" s="12">
        <f t="shared" si="19"/>
        <v>1.7613386173491855E-2</v>
      </c>
      <c r="G249" s="13">
        <f t="shared" si="20"/>
        <v>12.333333333333334</v>
      </c>
      <c r="H249" s="18">
        <f t="shared" si="21"/>
        <v>2.6928675400291122E-2</v>
      </c>
    </row>
    <row r="250" spans="2:8" ht="15" x14ac:dyDescent="0.2">
      <c r="B250" s="4" t="s">
        <v>82</v>
      </c>
      <c r="C250" s="10">
        <v>0</v>
      </c>
      <c r="D250" s="10">
        <v>2</v>
      </c>
      <c r="E250" s="12" t="str">
        <f t="shared" si="18"/>
        <v/>
      </c>
      <c r="F250" s="12">
        <f t="shared" si="19"/>
        <v>8.8066930867459266E-4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1</v>
      </c>
      <c r="D251" s="10">
        <v>0</v>
      </c>
      <c r="E251" s="12">
        <f t="shared" si="18"/>
        <v>7.27802037845706E-4</v>
      </c>
      <c r="F251" s="12" t="str">
        <f t="shared" si="19"/>
        <v/>
      </c>
      <c r="G251" s="13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0</v>
      </c>
      <c r="D252" s="10">
        <v>1</v>
      </c>
      <c r="E252" s="12" t="str">
        <f t="shared" si="18"/>
        <v/>
      </c>
      <c r="F252" s="12">
        <f t="shared" si="19"/>
        <v>4.4033465433729633E-4</v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7</v>
      </c>
      <c r="D253" s="10">
        <v>1</v>
      </c>
      <c r="E253" s="12">
        <f t="shared" si="18"/>
        <v>5.0946142649199418E-3</v>
      </c>
      <c r="F253" s="12">
        <f t="shared" si="19"/>
        <v>4.4033465433729633E-4</v>
      </c>
      <c r="G253" s="13">
        <f t="shared" si="20"/>
        <v>-0.8571428571428571</v>
      </c>
      <c r="H253" s="18">
        <f t="shared" si="21"/>
        <v>-4.3668122270742356E-3</v>
      </c>
    </row>
    <row r="254" spans="2:8" ht="15" x14ac:dyDescent="0.2">
      <c r="B254" s="4" t="s">
        <v>323</v>
      </c>
      <c r="C254" s="10">
        <v>10</v>
      </c>
      <c r="D254" s="10">
        <v>17</v>
      </c>
      <c r="E254" s="12">
        <f t="shared" si="18"/>
        <v>7.2780203784570596E-3</v>
      </c>
      <c r="F254" s="12">
        <f t="shared" si="19"/>
        <v>7.485689123734038E-3</v>
      </c>
      <c r="G254" s="13">
        <f t="shared" si="20"/>
        <v>0.7</v>
      </c>
      <c r="H254" s="18">
        <f t="shared" si="21"/>
        <v>5.0946142649199418E-3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60</v>
      </c>
      <c r="D256" s="10">
        <v>284</v>
      </c>
      <c r="E256" s="12">
        <f t="shared" si="18"/>
        <v>4.3668122270742356E-2</v>
      </c>
      <c r="F256" s="12">
        <f t="shared" si="19"/>
        <v>0.12505504183179217</v>
      </c>
      <c r="G256" s="13">
        <f t="shared" si="20"/>
        <v>3.7333333333333334</v>
      </c>
      <c r="H256" s="18">
        <f t="shared" si="21"/>
        <v>0.16302765647743814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1</v>
      </c>
      <c r="D258" s="10">
        <v>0</v>
      </c>
      <c r="E258" s="12">
        <f t="shared" si="18"/>
        <v>7.27802037845706E-4</v>
      </c>
      <c r="F258" s="12" t="str">
        <f t="shared" si="19"/>
        <v/>
      </c>
      <c r="G258" s="13" t="str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10">
        <v>0</v>
      </c>
      <c r="D259" s="10">
        <v>1</v>
      </c>
      <c r="E259" s="12" t="str">
        <f t="shared" si="18"/>
        <v/>
      </c>
      <c r="F259" s="12">
        <f t="shared" si="19"/>
        <v>4.4033465433729633E-4</v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1</v>
      </c>
      <c r="E261" s="12" t="str">
        <f t="shared" si="18"/>
        <v/>
      </c>
      <c r="F261" s="12">
        <f t="shared" si="19"/>
        <v>4.4033465433729633E-4</v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3</v>
      </c>
      <c r="E262" s="12" t="str">
        <f t="shared" si="18"/>
        <v/>
      </c>
      <c r="F262" s="12">
        <f t="shared" si="19"/>
        <v>1.321003963011889E-3</v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4.4033465433729633E-4</v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2</v>
      </c>
      <c r="D266" s="10">
        <v>8</v>
      </c>
      <c r="E266" s="12">
        <f t="shared" si="18"/>
        <v>1.455604075691412E-3</v>
      </c>
      <c r="F266" s="12">
        <f t="shared" si="19"/>
        <v>3.5226772346983706E-3</v>
      </c>
      <c r="G266" s="13">
        <f t="shared" si="20"/>
        <v>3</v>
      </c>
      <c r="H266" s="18">
        <f t="shared" si="21"/>
        <v>4.3668122270742356E-3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15</v>
      </c>
      <c r="D268" s="10">
        <v>67</v>
      </c>
      <c r="E268" s="12">
        <f t="shared" si="18"/>
        <v>1.0917030567685589E-2</v>
      </c>
      <c r="F268" s="12">
        <f t="shared" si="19"/>
        <v>2.9502421840598855E-2</v>
      </c>
      <c r="G268" s="13">
        <f t="shared" si="20"/>
        <v>3.4666666666666668</v>
      </c>
      <c r="H268" s="18">
        <f t="shared" si="21"/>
        <v>3.7845705967976713E-2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1</v>
      </c>
      <c r="E272" s="12">
        <f t="shared" si="18"/>
        <v>7.27802037845706E-4</v>
      </c>
      <c r="F272" s="12">
        <f t="shared" si="19"/>
        <v>4.4033465433729633E-4</v>
      </c>
      <c r="G272" s="13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1</v>
      </c>
      <c r="D273" s="10">
        <v>11</v>
      </c>
      <c r="E273" s="12">
        <f t="shared" si="18"/>
        <v>7.27802037845706E-4</v>
      </c>
      <c r="F273" s="12">
        <f t="shared" si="19"/>
        <v>4.8436811977102595E-3</v>
      </c>
      <c r="G273" s="13">
        <f t="shared" si="20"/>
        <v>10</v>
      </c>
      <c r="H273" s="18">
        <f t="shared" si="21"/>
        <v>7.2780203784570605E-3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7.27802037845706E-4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4.4033465433729633E-4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2815</v>
      </c>
      <c r="D294" s="40">
        <f>SUM(D295:D499)</f>
        <v>4024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0.42948490230905861</v>
      </c>
      <c r="H294" s="41">
        <f>+IF(OR(AND(E294=""),(G294="")),"",E294*G294)</f>
        <v>0.42948490230905861</v>
      </c>
    </row>
    <row r="295" spans="2:8" ht="15" x14ac:dyDescent="0.2">
      <c r="B295" s="3" t="s">
        <v>100</v>
      </c>
      <c r="C295" s="10">
        <v>74</v>
      </c>
      <c r="D295" s="10">
        <v>107</v>
      </c>
      <c r="E295" s="12">
        <f>+IF(C295=0,"",C295/C$294)</f>
        <v>2.6287744227353464E-2</v>
      </c>
      <c r="F295" s="12">
        <f>+IF(D295=0,"",D295/D$294)</f>
        <v>2.6590457256461232E-2</v>
      </c>
      <c r="G295" s="13">
        <f>+IF(OR(AND(D295=0),(C295=0)),"0",((D295-C295)/C295))</f>
        <v>0.44594594594594594</v>
      </c>
      <c r="H295" s="18">
        <f>+IF(OR(AND(E295=""),(G295="")),"",E295*G295)</f>
        <v>1.1722912966252221E-2</v>
      </c>
    </row>
    <row r="296" spans="2:8" ht="15" x14ac:dyDescent="0.2">
      <c r="B296" s="3" t="s">
        <v>113</v>
      </c>
      <c r="C296" s="10">
        <v>7</v>
      </c>
      <c r="D296" s="10">
        <v>2</v>
      </c>
      <c r="E296" s="12">
        <f t="shared" ref="E296:E359" si="26">+IF(C296=0,"",C296/C$294)</f>
        <v>2.4866785079928951E-3</v>
      </c>
      <c r="F296" s="12">
        <f t="shared" ref="F296:F359" si="27">+IF(D296=0,"",D296/D$294)</f>
        <v>4.9701789264413514E-4</v>
      </c>
      <c r="G296" s="13">
        <f t="shared" ref="G296:G359" si="28">+IF(OR(AND(D296=0),(C296=0)),"0",((D296-C296)/C296))</f>
        <v>-0.7142857142857143</v>
      </c>
      <c r="H296" s="18">
        <f t="shared" ref="H296:H359" si="29">+IF(OR(AND(E296=""),(G296="")),"",E296*G296)</f>
        <v>-1.7761989342806395E-3</v>
      </c>
    </row>
    <row r="297" spans="2:8" ht="15" x14ac:dyDescent="0.2">
      <c r="B297" s="3" t="s">
        <v>104</v>
      </c>
      <c r="C297" s="10">
        <v>20</v>
      </c>
      <c r="D297" s="10">
        <v>15</v>
      </c>
      <c r="E297" s="12">
        <f t="shared" si="26"/>
        <v>7.104795737122558E-3</v>
      </c>
      <c r="F297" s="12">
        <f t="shared" si="27"/>
        <v>3.7276341948310138E-3</v>
      </c>
      <c r="G297" s="13">
        <f t="shared" si="28"/>
        <v>-0.25</v>
      </c>
      <c r="H297" s="18">
        <f t="shared" si="29"/>
        <v>-1.7761989342806395E-3</v>
      </c>
    </row>
    <row r="298" spans="2:8" ht="15" x14ac:dyDescent="0.2">
      <c r="B298" s="3" t="s">
        <v>95</v>
      </c>
      <c r="C298" s="10">
        <v>9</v>
      </c>
      <c r="D298" s="10">
        <v>2</v>
      </c>
      <c r="E298" s="12">
        <f t="shared" si="26"/>
        <v>3.1971580817051512E-3</v>
      </c>
      <c r="F298" s="12">
        <f t="shared" si="27"/>
        <v>4.9701789264413514E-4</v>
      </c>
      <c r="G298" s="13">
        <f t="shared" si="28"/>
        <v>-0.77777777777777779</v>
      </c>
      <c r="H298" s="18">
        <f t="shared" si="29"/>
        <v>-2.4866785079928956E-3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2</v>
      </c>
      <c r="E300" s="12" t="str">
        <f t="shared" si="26"/>
        <v/>
      </c>
      <c r="F300" s="12">
        <f t="shared" si="27"/>
        <v>4.9701789264413514E-4</v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156</v>
      </c>
      <c r="D301" s="10">
        <v>177</v>
      </c>
      <c r="E301" s="12">
        <f t="shared" si="26"/>
        <v>5.5417406749555947E-2</v>
      </c>
      <c r="F301" s="12">
        <f t="shared" si="27"/>
        <v>4.3986083499005964E-2</v>
      </c>
      <c r="G301" s="13">
        <f t="shared" si="28"/>
        <v>0.13461538461538461</v>
      </c>
      <c r="H301" s="18">
        <f t="shared" si="29"/>
        <v>7.4600355239786845E-3</v>
      </c>
    </row>
    <row r="302" spans="2:8" ht="15" x14ac:dyDescent="0.2">
      <c r="B302" s="3" t="s">
        <v>109</v>
      </c>
      <c r="C302" s="10">
        <v>28</v>
      </c>
      <c r="D302" s="10">
        <v>4</v>
      </c>
      <c r="E302" s="12">
        <f t="shared" si="26"/>
        <v>9.9467140319715805E-3</v>
      </c>
      <c r="F302" s="12">
        <f t="shared" si="27"/>
        <v>9.9403578528827028E-4</v>
      </c>
      <c r="G302" s="13">
        <f t="shared" si="28"/>
        <v>-0.8571428571428571</v>
      </c>
      <c r="H302" s="18">
        <f t="shared" si="29"/>
        <v>-8.5257548845470692E-3</v>
      </c>
    </row>
    <row r="303" spans="2:8" ht="15" x14ac:dyDescent="0.2">
      <c r="B303" s="3" t="s">
        <v>108</v>
      </c>
      <c r="C303" s="10">
        <v>13</v>
      </c>
      <c r="D303" s="10">
        <v>16</v>
      </c>
      <c r="E303" s="12">
        <f t="shared" si="26"/>
        <v>4.6181172291296629E-3</v>
      </c>
      <c r="F303" s="12">
        <f t="shared" si="27"/>
        <v>3.9761431411530811E-3</v>
      </c>
      <c r="G303" s="13">
        <f t="shared" si="28"/>
        <v>0.23076923076923078</v>
      </c>
      <c r="H303" s="18">
        <f t="shared" si="29"/>
        <v>1.0657193605683839E-3</v>
      </c>
    </row>
    <row r="304" spans="2:8" ht="15" x14ac:dyDescent="0.2">
      <c r="B304" s="3" t="s">
        <v>107</v>
      </c>
      <c r="C304" s="10">
        <v>6</v>
      </c>
      <c r="D304" s="10">
        <v>8</v>
      </c>
      <c r="E304" s="12">
        <f t="shared" si="26"/>
        <v>2.1314387211367673E-3</v>
      </c>
      <c r="F304" s="12">
        <f t="shared" si="27"/>
        <v>1.9880715705765406E-3</v>
      </c>
      <c r="G304" s="13">
        <f t="shared" si="28"/>
        <v>0.33333333333333331</v>
      </c>
      <c r="H304" s="18">
        <f t="shared" si="29"/>
        <v>7.1047957371225573E-4</v>
      </c>
    </row>
    <row r="305" spans="2:8" ht="15" x14ac:dyDescent="0.2">
      <c r="B305" s="3" t="s">
        <v>351</v>
      </c>
      <c r="C305" s="10">
        <v>1</v>
      </c>
      <c r="D305" s="10">
        <v>14</v>
      </c>
      <c r="E305" s="12">
        <f t="shared" si="26"/>
        <v>3.5523978685612787E-4</v>
      </c>
      <c r="F305" s="12">
        <f t="shared" si="27"/>
        <v>3.4791252485089465E-3</v>
      </c>
      <c r="G305" s="13">
        <f t="shared" si="28"/>
        <v>13</v>
      </c>
      <c r="H305" s="18">
        <f t="shared" si="29"/>
        <v>4.618117229129662E-3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297</v>
      </c>
      <c r="D307" s="10">
        <v>167</v>
      </c>
      <c r="E307" s="12">
        <f t="shared" si="26"/>
        <v>0.10550621669626999</v>
      </c>
      <c r="F307" s="12">
        <f t="shared" si="27"/>
        <v>4.1500994035785291E-2</v>
      </c>
      <c r="G307" s="13">
        <f t="shared" si="28"/>
        <v>-0.43771043771043772</v>
      </c>
      <c r="H307" s="18">
        <f t="shared" si="29"/>
        <v>-4.6181172291296625E-2</v>
      </c>
    </row>
    <row r="308" spans="2:8" ht="15" x14ac:dyDescent="0.2">
      <c r="B308" s="3" t="s">
        <v>99</v>
      </c>
      <c r="C308" s="10">
        <v>12</v>
      </c>
      <c r="D308" s="10">
        <v>9</v>
      </c>
      <c r="E308" s="12">
        <f t="shared" si="26"/>
        <v>4.2628774422735346E-3</v>
      </c>
      <c r="F308" s="12">
        <f t="shared" si="27"/>
        <v>2.2365805168986083E-3</v>
      </c>
      <c r="G308" s="13">
        <f t="shared" si="28"/>
        <v>-0.25</v>
      </c>
      <c r="H308" s="18">
        <f t="shared" si="29"/>
        <v>-1.0657193605683837E-3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101</v>
      </c>
      <c r="D310" s="10">
        <v>106</v>
      </c>
      <c r="E310" s="12">
        <f t="shared" si="26"/>
        <v>3.5879218472468916E-2</v>
      </c>
      <c r="F310" s="12">
        <f t="shared" si="27"/>
        <v>2.6341948310139165E-2</v>
      </c>
      <c r="G310" s="13">
        <f t="shared" si="28"/>
        <v>4.9504950495049507E-2</v>
      </c>
      <c r="H310" s="18">
        <f t="shared" si="29"/>
        <v>1.7761989342806395E-3</v>
      </c>
    </row>
    <row r="311" spans="2:8" ht="15" x14ac:dyDescent="0.2">
      <c r="B311" s="3" t="s">
        <v>102</v>
      </c>
      <c r="C311" s="10">
        <v>13</v>
      </c>
      <c r="D311" s="10">
        <v>21</v>
      </c>
      <c r="E311" s="12">
        <f t="shared" si="26"/>
        <v>4.6181172291296629E-3</v>
      </c>
      <c r="F311" s="12">
        <f t="shared" si="27"/>
        <v>5.2186878727634193E-3</v>
      </c>
      <c r="G311" s="13">
        <f t="shared" si="28"/>
        <v>0.61538461538461542</v>
      </c>
      <c r="H311" s="18">
        <f t="shared" si="29"/>
        <v>2.8419182948490234E-3</v>
      </c>
    </row>
    <row r="312" spans="2:8" ht="15" x14ac:dyDescent="0.2">
      <c r="B312" s="3" t="s">
        <v>97</v>
      </c>
      <c r="C312" s="10">
        <v>1</v>
      </c>
      <c r="D312" s="10">
        <v>1</v>
      </c>
      <c r="E312" s="12">
        <f t="shared" si="26"/>
        <v>3.5523978685612787E-4</v>
      </c>
      <c r="F312" s="12">
        <f t="shared" si="27"/>
        <v>2.4850894632206757E-4</v>
      </c>
      <c r="G312" s="13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2</v>
      </c>
      <c r="D313" s="10">
        <v>2</v>
      </c>
      <c r="E313" s="12">
        <f t="shared" si="26"/>
        <v>7.1047957371225573E-4</v>
      </c>
      <c r="F313" s="12">
        <f t="shared" si="27"/>
        <v>4.9701789264413514E-4</v>
      </c>
      <c r="G313" s="13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115</v>
      </c>
      <c r="D314" s="10">
        <v>282</v>
      </c>
      <c r="E314" s="12">
        <f t="shared" si="26"/>
        <v>4.0852575488454709E-2</v>
      </c>
      <c r="F314" s="12">
        <f t="shared" si="27"/>
        <v>7.0079522862823068E-2</v>
      </c>
      <c r="G314" s="13">
        <f t="shared" si="28"/>
        <v>1.4521739130434783</v>
      </c>
      <c r="H314" s="18">
        <f t="shared" si="29"/>
        <v>5.9325044404973361E-2</v>
      </c>
    </row>
    <row r="315" spans="2:8" ht="15" x14ac:dyDescent="0.2">
      <c r="B315" s="3" t="s">
        <v>354</v>
      </c>
      <c r="C315" s="10">
        <v>16</v>
      </c>
      <c r="D315" s="10">
        <v>7</v>
      </c>
      <c r="E315" s="12">
        <f t="shared" si="26"/>
        <v>5.6838365896980459E-3</v>
      </c>
      <c r="F315" s="12">
        <f t="shared" si="27"/>
        <v>1.7395626242544733E-3</v>
      </c>
      <c r="G315" s="13">
        <f t="shared" si="28"/>
        <v>-0.5625</v>
      </c>
      <c r="H315" s="18">
        <f t="shared" si="29"/>
        <v>-3.1971580817051507E-3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15</v>
      </c>
      <c r="D317" s="10">
        <v>15</v>
      </c>
      <c r="E317" s="12">
        <f t="shared" si="26"/>
        <v>5.3285968028419185E-3</v>
      </c>
      <c r="F317" s="12">
        <f t="shared" si="27"/>
        <v>3.7276341948310138E-3</v>
      </c>
      <c r="G317" s="13">
        <f t="shared" si="28"/>
        <v>0</v>
      </c>
      <c r="H317" s="18">
        <f t="shared" si="29"/>
        <v>0</v>
      </c>
    </row>
    <row r="318" spans="2:8" ht="15" x14ac:dyDescent="0.2">
      <c r="B318" s="3" t="s">
        <v>355</v>
      </c>
      <c r="C318" s="10">
        <v>66</v>
      </c>
      <c r="D318" s="10">
        <v>65</v>
      </c>
      <c r="E318" s="12">
        <f t="shared" si="26"/>
        <v>2.3445825932504442E-2</v>
      </c>
      <c r="F318" s="12">
        <f t="shared" si="27"/>
        <v>1.6153081510934395E-2</v>
      </c>
      <c r="G318" s="13">
        <f t="shared" si="28"/>
        <v>-1.5151515151515152E-2</v>
      </c>
      <c r="H318" s="18">
        <f t="shared" si="29"/>
        <v>-3.5523978685612792E-4</v>
      </c>
    </row>
    <row r="319" spans="2:8" ht="15" x14ac:dyDescent="0.2">
      <c r="B319" s="3" t="s">
        <v>115</v>
      </c>
      <c r="C319" s="10">
        <v>11</v>
      </c>
      <c r="D319" s="10">
        <v>2</v>
      </c>
      <c r="E319" s="12">
        <f t="shared" si="26"/>
        <v>3.9076376554174064E-3</v>
      </c>
      <c r="F319" s="12">
        <f t="shared" si="27"/>
        <v>4.9701789264413514E-4</v>
      </c>
      <c r="G319" s="13">
        <f t="shared" si="28"/>
        <v>-0.81818181818181823</v>
      </c>
      <c r="H319" s="18">
        <f t="shared" si="29"/>
        <v>-3.1971580817051507E-3</v>
      </c>
    </row>
    <row r="320" spans="2:8" ht="15" x14ac:dyDescent="0.2">
      <c r="B320" s="3" t="s">
        <v>114</v>
      </c>
      <c r="C320" s="10">
        <v>2</v>
      </c>
      <c r="D320" s="10">
        <v>1</v>
      </c>
      <c r="E320" s="12">
        <f t="shared" si="26"/>
        <v>7.1047957371225573E-4</v>
      </c>
      <c r="F320" s="12">
        <f t="shared" si="27"/>
        <v>2.4850894632206757E-4</v>
      </c>
      <c r="G320" s="13">
        <f t="shared" si="28"/>
        <v>-0.5</v>
      </c>
      <c r="H320" s="18">
        <f t="shared" si="29"/>
        <v>-3.5523978685612787E-4</v>
      </c>
    </row>
    <row r="321" spans="2:8" ht="15" x14ac:dyDescent="0.2">
      <c r="B321" s="3" t="s">
        <v>98</v>
      </c>
      <c r="C321" s="10">
        <v>1</v>
      </c>
      <c r="D321" s="10">
        <v>6</v>
      </c>
      <c r="E321" s="12">
        <f t="shared" si="26"/>
        <v>3.5523978685612787E-4</v>
      </c>
      <c r="F321" s="12">
        <f t="shared" si="27"/>
        <v>1.4910536779324055E-3</v>
      </c>
      <c r="G321" s="13">
        <f t="shared" si="28"/>
        <v>5</v>
      </c>
      <c r="H321" s="18">
        <f t="shared" si="29"/>
        <v>1.7761989342806393E-3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1</v>
      </c>
      <c r="E323" s="12" t="str">
        <f t="shared" si="26"/>
        <v/>
      </c>
      <c r="F323" s="12">
        <f t="shared" si="27"/>
        <v>2.4850894632206757E-4</v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2</v>
      </c>
      <c r="D324" s="10">
        <v>1</v>
      </c>
      <c r="E324" s="12">
        <f t="shared" si="26"/>
        <v>7.1047957371225573E-4</v>
      </c>
      <c r="F324" s="12">
        <f t="shared" si="27"/>
        <v>2.4850894632206757E-4</v>
      </c>
      <c r="G324" s="13">
        <f t="shared" si="28"/>
        <v>-0.5</v>
      </c>
      <c r="H324" s="18">
        <f t="shared" si="29"/>
        <v>-3.5523978685612787E-4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64</v>
      </c>
      <c r="D326" s="10">
        <v>92</v>
      </c>
      <c r="E326" s="12">
        <f t="shared" si="26"/>
        <v>2.2735346358792183E-2</v>
      </c>
      <c r="F326" s="12">
        <f t="shared" si="27"/>
        <v>2.2862823061630219E-2</v>
      </c>
      <c r="G326" s="13">
        <f t="shared" si="28"/>
        <v>0.4375</v>
      </c>
      <c r="H326" s="18">
        <f t="shared" si="29"/>
        <v>9.9467140319715805E-3</v>
      </c>
    </row>
    <row r="327" spans="2:8" ht="15" x14ac:dyDescent="0.2">
      <c r="B327" s="3" t="s">
        <v>358</v>
      </c>
      <c r="C327" s="10">
        <v>8</v>
      </c>
      <c r="D327" s="10">
        <v>7</v>
      </c>
      <c r="E327" s="12">
        <f t="shared" si="26"/>
        <v>2.8419182948490229E-3</v>
      </c>
      <c r="F327" s="12">
        <f t="shared" si="27"/>
        <v>1.7395626242544733E-3</v>
      </c>
      <c r="G327" s="13">
        <f t="shared" si="28"/>
        <v>-0.125</v>
      </c>
      <c r="H327" s="18">
        <f t="shared" si="29"/>
        <v>-3.5523978685612787E-4</v>
      </c>
    </row>
    <row r="328" spans="2:8" ht="15" x14ac:dyDescent="0.2">
      <c r="B328" s="3" t="s">
        <v>116</v>
      </c>
      <c r="C328" s="10">
        <v>7</v>
      </c>
      <c r="D328" s="10">
        <v>16</v>
      </c>
      <c r="E328" s="12">
        <f t="shared" si="26"/>
        <v>2.4866785079928951E-3</v>
      </c>
      <c r="F328" s="12">
        <f t="shared" si="27"/>
        <v>3.9761431411530811E-3</v>
      </c>
      <c r="G328" s="13">
        <f t="shared" si="28"/>
        <v>1.2857142857142858</v>
      </c>
      <c r="H328" s="18">
        <f t="shared" si="29"/>
        <v>3.1971580817051512E-3</v>
      </c>
    </row>
    <row r="329" spans="2:8" ht="15" x14ac:dyDescent="0.2">
      <c r="B329" s="3" t="s">
        <v>359</v>
      </c>
      <c r="C329" s="10">
        <v>1</v>
      </c>
      <c r="D329" s="10">
        <v>5</v>
      </c>
      <c r="E329" s="12">
        <f t="shared" si="26"/>
        <v>3.5523978685612787E-4</v>
      </c>
      <c r="F329" s="12">
        <f t="shared" si="27"/>
        <v>1.242544731610338E-3</v>
      </c>
      <c r="G329" s="13">
        <f t="shared" si="28"/>
        <v>4</v>
      </c>
      <c r="H329" s="18">
        <f t="shared" si="29"/>
        <v>1.4209591474245115E-3</v>
      </c>
    </row>
    <row r="330" spans="2:8" ht="15" x14ac:dyDescent="0.2">
      <c r="B330" s="3" t="s">
        <v>360</v>
      </c>
      <c r="C330" s="10">
        <v>5</v>
      </c>
      <c r="D330" s="10">
        <v>55</v>
      </c>
      <c r="E330" s="12">
        <f t="shared" si="26"/>
        <v>1.7761989342806395E-3</v>
      </c>
      <c r="F330" s="12">
        <f t="shared" si="27"/>
        <v>1.3667992047713717E-2</v>
      </c>
      <c r="G330" s="13">
        <f t="shared" si="28"/>
        <v>10</v>
      </c>
      <c r="H330" s="18">
        <f t="shared" si="29"/>
        <v>1.7761989342806393E-2</v>
      </c>
    </row>
    <row r="331" spans="2:8" ht="15" x14ac:dyDescent="0.2">
      <c r="B331" s="3" t="s">
        <v>117</v>
      </c>
      <c r="C331" s="10">
        <v>1</v>
      </c>
      <c r="D331" s="10">
        <v>3</v>
      </c>
      <c r="E331" s="12">
        <f t="shared" si="26"/>
        <v>3.5523978685612787E-4</v>
      </c>
      <c r="F331" s="12">
        <f t="shared" si="27"/>
        <v>7.4552683896620276E-4</v>
      </c>
      <c r="G331" s="13">
        <f t="shared" si="28"/>
        <v>2</v>
      </c>
      <c r="H331" s="18">
        <f t="shared" si="29"/>
        <v>7.1047957371225573E-4</v>
      </c>
    </row>
    <row r="332" spans="2:8" ht="15" x14ac:dyDescent="0.2">
      <c r="B332" s="3" t="s">
        <v>361</v>
      </c>
      <c r="C332" s="10">
        <v>252</v>
      </c>
      <c r="D332" s="10">
        <v>287</v>
      </c>
      <c r="E332" s="12">
        <f t="shared" si="26"/>
        <v>8.9520426287744231E-2</v>
      </c>
      <c r="F332" s="12">
        <f t="shared" si="27"/>
        <v>7.1322067594433394E-2</v>
      </c>
      <c r="G332" s="13">
        <f t="shared" si="28"/>
        <v>0.1388888888888889</v>
      </c>
      <c r="H332" s="18">
        <f t="shared" si="29"/>
        <v>1.2433392539964477E-2</v>
      </c>
    </row>
    <row r="333" spans="2:8" ht="15" x14ac:dyDescent="0.2">
      <c r="B333" s="3" t="s">
        <v>130</v>
      </c>
      <c r="C333" s="10">
        <v>83</v>
      </c>
      <c r="D333" s="10">
        <v>172</v>
      </c>
      <c r="E333" s="12">
        <f t="shared" si="26"/>
        <v>2.9484902309058616E-2</v>
      </c>
      <c r="F333" s="12">
        <f t="shared" si="27"/>
        <v>4.2743538767395624E-2</v>
      </c>
      <c r="G333" s="13">
        <f t="shared" si="28"/>
        <v>1.072289156626506</v>
      </c>
      <c r="H333" s="18">
        <f t="shared" si="29"/>
        <v>3.161634103019538E-2</v>
      </c>
    </row>
    <row r="334" spans="2:8" ht="15" x14ac:dyDescent="0.2">
      <c r="B334" s="3" t="s">
        <v>119</v>
      </c>
      <c r="C334" s="10">
        <v>32</v>
      </c>
      <c r="D334" s="10">
        <v>108</v>
      </c>
      <c r="E334" s="12">
        <f t="shared" si="26"/>
        <v>1.1367673179396092E-2</v>
      </c>
      <c r="F334" s="12">
        <f t="shared" si="27"/>
        <v>2.6838966202783299E-2</v>
      </c>
      <c r="G334" s="13">
        <f t="shared" si="28"/>
        <v>2.375</v>
      </c>
      <c r="H334" s="18">
        <f t="shared" si="29"/>
        <v>2.6998223801065719E-2</v>
      </c>
    </row>
    <row r="335" spans="2:8" ht="15" x14ac:dyDescent="0.2">
      <c r="B335" s="3" t="s">
        <v>128</v>
      </c>
      <c r="C335" s="10">
        <v>46</v>
      </c>
      <c r="D335" s="10">
        <v>88</v>
      </c>
      <c r="E335" s="12">
        <f t="shared" si="26"/>
        <v>1.6341030195381884E-2</v>
      </c>
      <c r="F335" s="12">
        <f t="shared" si="27"/>
        <v>2.186878727634195E-2</v>
      </c>
      <c r="G335" s="13">
        <f t="shared" si="28"/>
        <v>0.91304347826086951</v>
      </c>
      <c r="H335" s="18">
        <f t="shared" si="29"/>
        <v>1.4920071047957371E-2</v>
      </c>
    </row>
    <row r="336" spans="2:8" ht="15" x14ac:dyDescent="0.2">
      <c r="B336" s="3" t="s">
        <v>132</v>
      </c>
      <c r="C336" s="10">
        <v>2</v>
      </c>
      <c r="D336" s="10">
        <v>0</v>
      </c>
      <c r="E336" s="12">
        <f t="shared" si="26"/>
        <v>7.1047957371225573E-4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5</v>
      </c>
      <c r="D337" s="10">
        <v>8</v>
      </c>
      <c r="E337" s="12">
        <f t="shared" si="26"/>
        <v>1.7761989342806395E-3</v>
      </c>
      <c r="F337" s="12">
        <f t="shared" si="27"/>
        <v>1.9880715705765406E-3</v>
      </c>
      <c r="G337" s="13">
        <f t="shared" si="28"/>
        <v>0.6</v>
      </c>
      <c r="H337" s="18">
        <f t="shared" si="29"/>
        <v>1.0657193605683837E-3</v>
      </c>
    </row>
    <row r="338" spans="2:8" ht="30" x14ac:dyDescent="0.2">
      <c r="B338" s="3" t="s">
        <v>362</v>
      </c>
      <c r="C338" s="10">
        <v>3</v>
      </c>
      <c r="D338" s="10">
        <v>3</v>
      </c>
      <c r="E338" s="12">
        <f t="shared" si="26"/>
        <v>1.0657193605683837E-3</v>
      </c>
      <c r="F338" s="12">
        <f t="shared" si="27"/>
        <v>7.4552683896620276E-4</v>
      </c>
      <c r="G338" s="13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10">
        <v>16</v>
      </c>
      <c r="D339" s="10">
        <v>62</v>
      </c>
      <c r="E339" s="12">
        <f t="shared" si="26"/>
        <v>5.6838365896980459E-3</v>
      </c>
      <c r="F339" s="12">
        <f t="shared" si="27"/>
        <v>1.5407554671968192E-2</v>
      </c>
      <c r="G339" s="13">
        <f t="shared" si="28"/>
        <v>2.875</v>
      </c>
      <c r="H339" s="18">
        <f t="shared" si="29"/>
        <v>1.634103019538188E-2</v>
      </c>
    </row>
    <row r="340" spans="2:8" ht="15" x14ac:dyDescent="0.2">
      <c r="B340" s="3" t="s">
        <v>364</v>
      </c>
      <c r="C340" s="10">
        <v>12</v>
      </c>
      <c r="D340" s="10">
        <v>2</v>
      </c>
      <c r="E340" s="12">
        <f t="shared" si="26"/>
        <v>4.2628774422735346E-3</v>
      </c>
      <c r="F340" s="12">
        <f t="shared" si="27"/>
        <v>4.9701789264413514E-4</v>
      </c>
      <c r="G340" s="13">
        <f t="shared" si="28"/>
        <v>-0.83333333333333337</v>
      </c>
      <c r="H340" s="18">
        <f t="shared" si="29"/>
        <v>-3.552397868561279E-3</v>
      </c>
    </row>
    <row r="341" spans="2:8" ht="15" x14ac:dyDescent="0.2">
      <c r="B341" s="3" t="s">
        <v>118</v>
      </c>
      <c r="C341" s="10">
        <v>12</v>
      </c>
      <c r="D341" s="10">
        <v>25</v>
      </c>
      <c r="E341" s="12">
        <f t="shared" si="26"/>
        <v>4.2628774422735346E-3</v>
      </c>
      <c r="F341" s="12">
        <f t="shared" si="27"/>
        <v>6.2127236580516903E-3</v>
      </c>
      <c r="G341" s="13">
        <f t="shared" si="28"/>
        <v>1.0833333333333333</v>
      </c>
      <c r="H341" s="18">
        <f t="shared" si="29"/>
        <v>4.618117229129662E-3</v>
      </c>
    </row>
    <row r="342" spans="2:8" ht="15" x14ac:dyDescent="0.2">
      <c r="B342" s="3" t="s">
        <v>365</v>
      </c>
      <c r="C342" s="10">
        <v>0</v>
      </c>
      <c r="D342" s="10">
        <v>1</v>
      </c>
      <c r="E342" s="12" t="str">
        <f t="shared" si="26"/>
        <v/>
      </c>
      <c r="F342" s="12">
        <f t="shared" si="27"/>
        <v>2.4850894632206757E-4</v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6</v>
      </c>
      <c r="D343" s="10">
        <v>5</v>
      </c>
      <c r="E343" s="12">
        <f t="shared" si="26"/>
        <v>2.1314387211367673E-3</v>
      </c>
      <c r="F343" s="12">
        <f t="shared" si="27"/>
        <v>1.242544731610338E-3</v>
      </c>
      <c r="G343" s="13">
        <f t="shared" si="28"/>
        <v>-0.16666666666666666</v>
      </c>
      <c r="H343" s="18">
        <f t="shared" si="29"/>
        <v>-3.5523978685612787E-4</v>
      </c>
    </row>
    <row r="344" spans="2:8" ht="15" x14ac:dyDescent="0.2">
      <c r="B344" s="3" t="s">
        <v>131</v>
      </c>
      <c r="C344" s="10">
        <v>16</v>
      </c>
      <c r="D344" s="10">
        <v>27</v>
      </c>
      <c r="E344" s="12">
        <f t="shared" si="26"/>
        <v>5.6838365896980459E-3</v>
      </c>
      <c r="F344" s="12">
        <f t="shared" si="27"/>
        <v>6.7097415506958248E-3</v>
      </c>
      <c r="G344" s="13">
        <f t="shared" si="28"/>
        <v>0.6875</v>
      </c>
      <c r="H344" s="18">
        <f t="shared" si="29"/>
        <v>3.9076376554174064E-3</v>
      </c>
    </row>
    <row r="345" spans="2:8" ht="15" x14ac:dyDescent="0.2">
      <c r="B345" s="3" t="s">
        <v>366</v>
      </c>
      <c r="C345" s="10">
        <v>34</v>
      </c>
      <c r="D345" s="10">
        <v>142</v>
      </c>
      <c r="E345" s="12">
        <f t="shared" si="26"/>
        <v>1.2078152753108348E-2</v>
      </c>
      <c r="F345" s="12">
        <f t="shared" si="27"/>
        <v>3.5288270377733598E-2</v>
      </c>
      <c r="G345" s="13">
        <f t="shared" si="28"/>
        <v>3.1764705882352939</v>
      </c>
      <c r="H345" s="18">
        <f t="shared" si="29"/>
        <v>3.8365896980461812E-2</v>
      </c>
    </row>
    <row r="346" spans="2:8" ht="15" x14ac:dyDescent="0.2">
      <c r="B346" s="3" t="s">
        <v>122</v>
      </c>
      <c r="C346" s="10">
        <v>2</v>
      </c>
      <c r="D346" s="10">
        <v>2</v>
      </c>
      <c r="E346" s="12">
        <f t="shared" si="26"/>
        <v>7.1047957371225573E-4</v>
      </c>
      <c r="F346" s="12">
        <f t="shared" si="27"/>
        <v>4.9701789264413514E-4</v>
      </c>
      <c r="G346" s="13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10">
        <v>9</v>
      </c>
      <c r="D347" s="10">
        <v>9</v>
      </c>
      <c r="E347" s="12">
        <f t="shared" si="26"/>
        <v>3.1971580817051512E-3</v>
      </c>
      <c r="F347" s="12">
        <f t="shared" si="27"/>
        <v>2.2365805168986083E-3</v>
      </c>
      <c r="G347" s="13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10">
        <v>1</v>
      </c>
      <c r="D348" s="10">
        <v>0</v>
      </c>
      <c r="E348" s="12">
        <f t="shared" si="26"/>
        <v>3.5523978685612787E-4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35</v>
      </c>
      <c r="D350" s="10">
        <v>10</v>
      </c>
      <c r="E350" s="12">
        <f t="shared" si="26"/>
        <v>1.2433392539964476E-2</v>
      </c>
      <c r="F350" s="12">
        <f t="shared" si="27"/>
        <v>2.485089463220676E-3</v>
      </c>
      <c r="G350" s="13">
        <f t="shared" si="28"/>
        <v>-0.7142857142857143</v>
      </c>
      <c r="H350" s="18">
        <f t="shared" si="29"/>
        <v>-8.8809946714031966E-3</v>
      </c>
    </row>
    <row r="351" spans="2:8" ht="15" x14ac:dyDescent="0.2">
      <c r="B351" s="3" t="s">
        <v>120</v>
      </c>
      <c r="C351" s="10">
        <v>0</v>
      </c>
      <c r="D351" s="10">
        <v>1</v>
      </c>
      <c r="E351" s="12" t="str">
        <f t="shared" si="26"/>
        <v/>
      </c>
      <c r="F351" s="12">
        <f t="shared" si="27"/>
        <v>2.4850894632206757E-4</v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3</v>
      </c>
      <c r="E353" s="12" t="str">
        <f t="shared" si="26"/>
        <v/>
      </c>
      <c r="F353" s="12">
        <f t="shared" si="27"/>
        <v>7.4552683896620276E-4</v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95</v>
      </c>
      <c r="D354" s="10">
        <v>122</v>
      </c>
      <c r="E354" s="12">
        <f t="shared" si="26"/>
        <v>3.3747779751332148E-2</v>
      </c>
      <c r="F354" s="12">
        <f t="shared" si="27"/>
        <v>3.0318091451292245E-2</v>
      </c>
      <c r="G354" s="13">
        <f t="shared" si="28"/>
        <v>0.28421052631578947</v>
      </c>
      <c r="H354" s="18">
        <f t="shared" si="29"/>
        <v>9.5914742451154531E-3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6"/>
        <v>3.5523978685612787E-4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3</v>
      </c>
      <c r="D356" s="10">
        <v>6</v>
      </c>
      <c r="E356" s="12">
        <f t="shared" si="26"/>
        <v>1.0657193605683837E-3</v>
      </c>
      <c r="F356" s="12">
        <f t="shared" si="27"/>
        <v>1.4910536779324055E-3</v>
      </c>
      <c r="G356" s="13">
        <f t="shared" si="28"/>
        <v>1</v>
      </c>
      <c r="H356" s="18">
        <f t="shared" si="29"/>
        <v>1.0657193605683837E-3</v>
      </c>
    </row>
    <row r="357" spans="2:8" ht="15" x14ac:dyDescent="0.2">
      <c r="B357" s="3" t="s">
        <v>372</v>
      </c>
      <c r="C357" s="10">
        <v>56</v>
      </c>
      <c r="D357" s="10">
        <v>26</v>
      </c>
      <c r="E357" s="12">
        <f t="shared" si="26"/>
        <v>1.9893428063943161E-2</v>
      </c>
      <c r="F357" s="12">
        <f t="shared" si="27"/>
        <v>6.4612326043737576E-3</v>
      </c>
      <c r="G357" s="13">
        <f t="shared" si="28"/>
        <v>-0.5357142857142857</v>
      </c>
      <c r="H357" s="18">
        <f t="shared" si="29"/>
        <v>-1.0657193605683835E-2</v>
      </c>
    </row>
    <row r="358" spans="2:8" ht="15" x14ac:dyDescent="0.2">
      <c r="B358" s="3" t="s">
        <v>127</v>
      </c>
      <c r="C358" s="10">
        <v>12</v>
      </c>
      <c r="D358" s="10">
        <v>111</v>
      </c>
      <c r="E358" s="12">
        <f t="shared" si="26"/>
        <v>4.2628774422735346E-3</v>
      </c>
      <c r="F358" s="12">
        <f t="shared" si="27"/>
        <v>2.7584493041749501E-2</v>
      </c>
      <c r="G358" s="13">
        <f t="shared" si="28"/>
        <v>8.25</v>
      </c>
      <c r="H358" s="18">
        <f t="shared" si="29"/>
        <v>3.5168738898756657E-2</v>
      </c>
    </row>
    <row r="359" spans="2:8" ht="15" x14ac:dyDescent="0.2">
      <c r="B359" s="3" t="s">
        <v>123</v>
      </c>
      <c r="C359" s="10">
        <v>3</v>
      </c>
      <c r="D359" s="10">
        <v>5</v>
      </c>
      <c r="E359" s="12">
        <f t="shared" si="26"/>
        <v>1.0657193605683837E-3</v>
      </c>
      <c r="F359" s="12">
        <f t="shared" si="27"/>
        <v>1.242544731610338E-3</v>
      </c>
      <c r="G359" s="13">
        <f t="shared" si="28"/>
        <v>0.66666666666666663</v>
      </c>
      <c r="H359" s="18">
        <f t="shared" si="29"/>
        <v>7.1047957371225573E-4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3.5523978685612787E-4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1</v>
      </c>
      <c r="D362" s="10">
        <v>0</v>
      </c>
      <c r="E362" s="12">
        <f t="shared" si="30"/>
        <v>3.5523978685612787E-4</v>
      </c>
      <c r="F362" s="12" t="str">
        <f t="shared" si="31"/>
        <v/>
      </c>
      <c r="G362" s="13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1</v>
      </c>
      <c r="D363" s="10">
        <v>10</v>
      </c>
      <c r="E363" s="12">
        <f t="shared" si="30"/>
        <v>3.5523978685612787E-4</v>
      </c>
      <c r="F363" s="12">
        <f t="shared" si="31"/>
        <v>2.485089463220676E-3</v>
      </c>
      <c r="G363" s="13">
        <f t="shared" si="32"/>
        <v>9</v>
      </c>
      <c r="H363" s="18">
        <f t="shared" si="33"/>
        <v>3.1971580817051507E-3</v>
      </c>
    </row>
    <row r="364" spans="2:8" ht="15" x14ac:dyDescent="0.2">
      <c r="B364" s="3" t="s">
        <v>377</v>
      </c>
      <c r="C364" s="10">
        <v>1</v>
      </c>
      <c r="D364" s="10">
        <v>1</v>
      </c>
      <c r="E364" s="12">
        <f t="shared" si="30"/>
        <v>3.5523978685612787E-4</v>
      </c>
      <c r="F364" s="12">
        <f t="shared" si="31"/>
        <v>2.4850894632206757E-4</v>
      </c>
      <c r="G364" s="13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2.4850894632206757E-4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2</v>
      </c>
      <c r="D367" s="10">
        <v>0</v>
      </c>
      <c r="E367" s="12">
        <f t="shared" si="30"/>
        <v>7.1047957371225573E-4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5</v>
      </c>
      <c r="D368" s="10">
        <v>0</v>
      </c>
      <c r="E368" s="12">
        <f t="shared" si="30"/>
        <v>1.7761989342806395E-3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13</v>
      </c>
      <c r="D369" s="10">
        <v>50</v>
      </c>
      <c r="E369" s="12">
        <f t="shared" si="30"/>
        <v>4.6181172291296629E-3</v>
      </c>
      <c r="F369" s="12">
        <f t="shared" si="31"/>
        <v>1.2425447316103381E-2</v>
      </c>
      <c r="G369" s="13">
        <f t="shared" si="32"/>
        <v>2.8461538461538463</v>
      </c>
      <c r="H369" s="18">
        <f t="shared" si="33"/>
        <v>1.3143872113676734E-2</v>
      </c>
    </row>
    <row r="370" spans="2:8" ht="15" x14ac:dyDescent="0.2">
      <c r="B370" s="3" t="s">
        <v>135</v>
      </c>
      <c r="C370" s="10">
        <v>32</v>
      </c>
      <c r="D370" s="10">
        <v>93</v>
      </c>
      <c r="E370" s="12">
        <f t="shared" si="30"/>
        <v>1.1367673179396092E-2</v>
      </c>
      <c r="F370" s="12">
        <f t="shared" si="31"/>
        <v>2.3111332007952286E-2</v>
      </c>
      <c r="G370" s="13">
        <f t="shared" si="32"/>
        <v>1.90625</v>
      </c>
      <c r="H370" s="18">
        <f t="shared" si="33"/>
        <v>2.16696269982238E-2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5</v>
      </c>
      <c r="D372" s="10">
        <v>123</v>
      </c>
      <c r="E372" s="12">
        <f t="shared" si="30"/>
        <v>1.7761989342806395E-3</v>
      </c>
      <c r="F372" s="12">
        <f t="shared" si="31"/>
        <v>3.0566600397614316E-2</v>
      </c>
      <c r="G372" s="13">
        <f t="shared" si="32"/>
        <v>23.6</v>
      </c>
      <c r="H372" s="18">
        <f t="shared" si="33"/>
        <v>4.1918294849023097E-2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4</v>
      </c>
      <c r="D375" s="10">
        <v>0</v>
      </c>
      <c r="E375" s="12">
        <f t="shared" si="30"/>
        <v>1.4209591474245115E-3</v>
      </c>
      <c r="F375" s="12" t="str">
        <f t="shared" si="31"/>
        <v/>
      </c>
      <c r="G375" s="13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3</v>
      </c>
      <c r="D377" s="10">
        <v>1</v>
      </c>
      <c r="E377" s="12">
        <f t="shared" si="30"/>
        <v>1.0657193605683837E-3</v>
      </c>
      <c r="F377" s="12">
        <f t="shared" si="31"/>
        <v>2.4850894632206757E-4</v>
      </c>
      <c r="G377" s="13">
        <f t="shared" si="32"/>
        <v>-0.66666666666666663</v>
      </c>
      <c r="H377" s="18">
        <f t="shared" si="33"/>
        <v>-7.1047957371225573E-4</v>
      </c>
    </row>
    <row r="378" spans="2:8" ht="15" x14ac:dyDescent="0.2">
      <c r="B378" s="3" t="s">
        <v>149</v>
      </c>
      <c r="C378" s="10">
        <v>9</v>
      </c>
      <c r="D378" s="10">
        <v>9</v>
      </c>
      <c r="E378" s="12">
        <f t="shared" si="30"/>
        <v>3.1971580817051512E-3</v>
      </c>
      <c r="F378" s="12">
        <f t="shared" si="31"/>
        <v>2.2365805168986083E-3</v>
      </c>
      <c r="G378" s="13">
        <f t="shared" si="32"/>
        <v>0</v>
      </c>
      <c r="H378" s="18">
        <f t="shared" si="33"/>
        <v>0</v>
      </c>
    </row>
    <row r="379" spans="2:8" ht="15" x14ac:dyDescent="0.2">
      <c r="B379" s="3" t="s">
        <v>384</v>
      </c>
      <c r="C379" s="10">
        <v>4</v>
      </c>
      <c r="D379" s="10">
        <v>4</v>
      </c>
      <c r="E379" s="12">
        <f t="shared" si="30"/>
        <v>1.4209591474245115E-3</v>
      </c>
      <c r="F379" s="12">
        <f t="shared" si="31"/>
        <v>9.9403578528827028E-4</v>
      </c>
      <c r="G379" s="13">
        <f t="shared" si="32"/>
        <v>0</v>
      </c>
      <c r="H379" s="18">
        <f t="shared" si="33"/>
        <v>0</v>
      </c>
    </row>
    <row r="380" spans="2:8" ht="30" x14ac:dyDescent="0.2">
      <c r="B380" s="3" t="s">
        <v>385</v>
      </c>
      <c r="C380" s="10">
        <v>1</v>
      </c>
      <c r="D380" s="10">
        <v>17</v>
      </c>
      <c r="E380" s="12">
        <f t="shared" si="30"/>
        <v>3.5523978685612787E-4</v>
      </c>
      <c r="F380" s="12">
        <f t="shared" si="31"/>
        <v>4.2246520874751493E-3</v>
      </c>
      <c r="G380" s="13">
        <f t="shared" si="32"/>
        <v>16</v>
      </c>
      <c r="H380" s="18">
        <f t="shared" si="33"/>
        <v>5.6838365896980459E-3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8</v>
      </c>
      <c r="D383" s="10">
        <v>2</v>
      </c>
      <c r="E383" s="12">
        <f t="shared" si="30"/>
        <v>2.8419182948490229E-3</v>
      </c>
      <c r="F383" s="12">
        <f t="shared" si="31"/>
        <v>4.9701789264413514E-4</v>
      </c>
      <c r="G383" s="13">
        <f t="shared" si="32"/>
        <v>-0.75</v>
      </c>
      <c r="H383" s="18">
        <f t="shared" si="33"/>
        <v>-2.1314387211367673E-3</v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12</v>
      </c>
      <c r="D385" s="10">
        <v>42</v>
      </c>
      <c r="E385" s="12">
        <f t="shared" si="30"/>
        <v>4.2628774422735346E-3</v>
      </c>
      <c r="F385" s="12">
        <f t="shared" si="31"/>
        <v>1.0437375745526839E-2</v>
      </c>
      <c r="G385" s="13">
        <f t="shared" si="32"/>
        <v>2.5</v>
      </c>
      <c r="H385" s="18">
        <f t="shared" si="33"/>
        <v>1.0657193605683837E-2</v>
      </c>
    </row>
    <row r="386" spans="2:8" ht="15" x14ac:dyDescent="0.2">
      <c r="B386" s="3" t="s">
        <v>564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2.4850894632206757E-4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21</v>
      </c>
      <c r="D387" s="10">
        <v>23</v>
      </c>
      <c r="E387" s="12">
        <f t="shared" si="30"/>
        <v>7.4600355239786854E-3</v>
      </c>
      <c r="F387" s="12">
        <f t="shared" si="31"/>
        <v>5.7157057654075548E-3</v>
      </c>
      <c r="G387" s="13">
        <f t="shared" si="32"/>
        <v>9.5238095238095233E-2</v>
      </c>
      <c r="H387" s="18">
        <f t="shared" si="33"/>
        <v>7.1047957371225573E-4</v>
      </c>
    </row>
    <row r="388" spans="2:8" ht="15" x14ac:dyDescent="0.2">
      <c r="B388" s="3" t="s">
        <v>389</v>
      </c>
      <c r="C388" s="10">
        <v>250</v>
      </c>
      <c r="D388" s="10">
        <v>25</v>
      </c>
      <c r="E388" s="12">
        <f t="shared" si="30"/>
        <v>8.8809946714031973E-2</v>
      </c>
      <c r="F388" s="12">
        <f t="shared" si="31"/>
        <v>6.2127236580516903E-3</v>
      </c>
      <c r="G388" s="13">
        <f t="shared" si="32"/>
        <v>-0.9</v>
      </c>
      <c r="H388" s="18">
        <f t="shared" si="33"/>
        <v>-7.9928952042628773E-2</v>
      </c>
    </row>
    <row r="389" spans="2:8" ht="15" x14ac:dyDescent="0.2">
      <c r="B389" s="3" t="s">
        <v>143</v>
      </c>
      <c r="C389" s="10">
        <v>35</v>
      </c>
      <c r="D389" s="10">
        <v>60</v>
      </c>
      <c r="E389" s="12">
        <f t="shared" si="30"/>
        <v>1.2433392539964476E-2</v>
      </c>
      <c r="F389" s="12">
        <f t="shared" si="31"/>
        <v>1.4910536779324055E-2</v>
      </c>
      <c r="G389" s="13">
        <f t="shared" si="32"/>
        <v>0.7142857142857143</v>
      </c>
      <c r="H389" s="18">
        <f t="shared" si="33"/>
        <v>8.8809946714031966E-3</v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25</v>
      </c>
      <c r="D391" s="10">
        <v>5</v>
      </c>
      <c r="E391" s="12">
        <f t="shared" si="30"/>
        <v>8.8809946714031966E-3</v>
      </c>
      <c r="F391" s="12">
        <f t="shared" si="31"/>
        <v>1.242544731610338E-3</v>
      </c>
      <c r="G391" s="13">
        <f t="shared" si="32"/>
        <v>-0.8</v>
      </c>
      <c r="H391" s="18">
        <f t="shared" si="33"/>
        <v>-7.104795737122558E-3</v>
      </c>
    </row>
    <row r="392" spans="2:8" ht="15" x14ac:dyDescent="0.2">
      <c r="B392" s="3" t="s">
        <v>140</v>
      </c>
      <c r="C392" s="10">
        <v>0</v>
      </c>
      <c r="D392" s="10">
        <v>2</v>
      </c>
      <c r="E392" s="12" t="str">
        <f t="shared" si="30"/>
        <v/>
      </c>
      <c r="F392" s="12">
        <f t="shared" si="31"/>
        <v>4.9701789264413514E-4</v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117</v>
      </c>
      <c r="D393" s="10">
        <v>285</v>
      </c>
      <c r="E393" s="12">
        <f t="shared" si="30"/>
        <v>4.1563055062166961E-2</v>
      </c>
      <c r="F393" s="12">
        <f t="shared" si="31"/>
        <v>7.0825049701789267E-2</v>
      </c>
      <c r="G393" s="13">
        <f t="shared" si="32"/>
        <v>1.4358974358974359</v>
      </c>
      <c r="H393" s="18">
        <f t="shared" si="33"/>
        <v>5.9680284191829483E-2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3.5523978685612787E-4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1</v>
      </c>
      <c r="D395" s="10">
        <v>1</v>
      </c>
      <c r="E395" s="12">
        <f t="shared" si="30"/>
        <v>3.5523978685612787E-4</v>
      </c>
      <c r="F395" s="12">
        <f t="shared" si="31"/>
        <v>2.4850894632206757E-4</v>
      </c>
      <c r="G395" s="13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24</v>
      </c>
      <c r="D398" s="10">
        <v>13</v>
      </c>
      <c r="E398" s="12">
        <f t="shared" si="30"/>
        <v>8.5257548845470692E-3</v>
      </c>
      <c r="F398" s="12">
        <f t="shared" si="31"/>
        <v>3.2306163021868788E-3</v>
      </c>
      <c r="G398" s="13">
        <f t="shared" si="32"/>
        <v>-0.45833333333333331</v>
      </c>
      <c r="H398" s="18">
        <f t="shared" si="33"/>
        <v>-3.9076376554174064E-3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9</v>
      </c>
      <c r="D400" s="10">
        <v>0</v>
      </c>
      <c r="E400" s="12">
        <f t="shared" si="30"/>
        <v>3.1971580817051512E-3</v>
      </c>
      <c r="F400" s="12" t="str">
        <f t="shared" si="31"/>
        <v/>
      </c>
      <c r="G400" s="13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34</v>
      </c>
      <c r="D401" s="10">
        <v>32</v>
      </c>
      <c r="E401" s="12">
        <f t="shared" si="30"/>
        <v>1.2078152753108348E-2</v>
      </c>
      <c r="F401" s="12">
        <f t="shared" si="31"/>
        <v>7.9522862823061622E-3</v>
      </c>
      <c r="G401" s="13">
        <f t="shared" si="32"/>
        <v>-5.8823529411764705E-2</v>
      </c>
      <c r="H401" s="18">
        <f t="shared" si="33"/>
        <v>-7.1047957371225573E-4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2</v>
      </c>
      <c r="D403" s="10">
        <v>0</v>
      </c>
      <c r="E403" s="12">
        <f t="shared" si="30"/>
        <v>7.1047957371225573E-4</v>
      </c>
      <c r="F403" s="12" t="str">
        <f t="shared" si="31"/>
        <v/>
      </c>
      <c r="G403" s="13" t="str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2.4850894632206757E-4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</v>
      </c>
      <c r="D405" s="10">
        <v>0</v>
      </c>
      <c r="E405" s="12">
        <f t="shared" si="30"/>
        <v>3.5523978685612787E-4</v>
      </c>
      <c r="F405" s="12" t="str">
        <f t="shared" si="31"/>
        <v/>
      </c>
      <c r="G405" s="13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25</v>
      </c>
      <c r="D406" s="10">
        <v>21</v>
      </c>
      <c r="E406" s="12">
        <f t="shared" si="30"/>
        <v>8.8809946714031966E-3</v>
      </c>
      <c r="F406" s="12">
        <f t="shared" si="31"/>
        <v>5.2186878727634193E-3</v>
      </c>
      <c r="G406" s="13">
        <f t="shared" si="32"/>
        <v>-0.16</v>
      </c>
      <c r="H406" s="18">
        <f t="shared" si="33"/>
        <v>-1.4209591474245115E-3</v>
      </c>
    </row>
    <row r="407" spans="2:8" ht="15" x14ac:dyDescent="0.2">
      <c r="B407" s="3" t="s">
        <v>398</v>
      </c>
      <c r="C407" s="10">
        <v>6</v>
      </c>
      <c r="D407" s="10">
        <v>2</v>
      </c>
      <c r="E407" s="12">
        <f t="shared" si="30"/>
        <v>2.1314387211367673E-3</v>
      </c>
      <c r="F407" s="12">
        <f t="shared" si="31"/>
        <v>4.9701789264413514E-4</v>
      </c>
      <c r="G407" s="13">
        <f t="shared" si="32"/>
        <v>-0.66666666666666663</v>
      </c>
      <c r="H407" s="18">
        <f t="shared" si="33"/>
        <v>-1.4209591474245115E-3</v>
      </c>
    </row>
    <row r="408" spans="2:8" ht="15" x14ac:dyDescent="0.2">
      <c r="B408" s="3" t="s">
        <v>399</v>
      </c>
      <c r="C408" s="10">
        <v>5</v>
      </c>
      <c r="D408" s="10">
        <v>1</v>
      </c>
      <c r="E408" s="12">
        <f t="shared" si="30"/>
        <v>1.7761989342806395E-3</v>
      </c>
      <c r="F408" s="12">
        <f t="shared" si="31"/>
        <v>2.4850894632206757E-4</v>
      </c>
      <c r="G408" s="13">
        <f t="shared" si="32"/>
        <v>-0.8</v>
      </c>
      <c r="H408" s="18">
        <f t="shared" si="33"/>
        <v>-1.4209591474245117E-3</v>
      </c>
    </row>
    <row r="409" spans="2:8" ht="15" x14ac:dyDescent="0.2">
      <c r="B409" s="3" t="s">
        <v>139</v>
      </c>
      <c r="C409" s="10">
        <v>1</v>
      </c>
      <c r="D409" s="10">
        <v>2</v>
      </c>
      <c r="E409" s="12">
        <f t="shared" si="30"/>
        <v>3.5523978685612787E-4</v>
      </c>
      <c r="F409" s="12">
        <f t="shared" si="31"/>
        <v>4.9701789264413514E-4</v>
      </c>
      <c r="G409" s="13">
        <f t="shared" si="32"/>
        <v>1</v>
      </c>
      <c r="H409" s="18">
        <f t="shared" si="33"/>
        <v>3.5523978685612787E-4</v>
      </c>
    </row>
    <row r="410" spans="2:8" ht="15" x14ac:dyDescent="0.2">
      <c r="B410" s="3" t="s">
        <v>400</v>
      </c>
      <c r="C410" s="10">
        <v>1</v>
      </c>
      <c r="D410" s="10">
        <v>1</v>
      </c>
      <c r="E410" s="12">
        <f t="shared" si="30"/>
        <v>3.5523978685612787E-4</v>
      </c>
      <c r="F410" s="12">
        <f t="shared" si="31"/>
        <v>2.4850894632206757E-4</v>
      </c>
      <c r="G410" s="13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1</v>
      </c>
      <c r="D411" s="10">
        <v>3</v>
      </c>
      <c r="E411" s="12">
        <f t="shared" si="30"/>
        <v>3.5523978685612787E-4</v>
      </c>
      <c r="F411" s="12">
        <f t="shared" si="31"/>
        <v>7.4552683896620276E-4</v>
      </c>
      <c r="G411" s="13">
        <f t="shared" si="32"/>
        <v>2</v>
      </c>
      <c r="H411" s="18">
        <f t="shared" si="33"/>
        <v>7.1047957371225573E-4</v>
      </c>
    </row>
    <row r="412" spans="2:8" ht="15" x14ac:dyDescent="0.2">
      <c r="B412" s="3" t="s">
        <v>402</v>
      </c>
      <c r="C412" s="10">
        <v>47</v>
      </c>
      <c r="D412" s="10">
        <v>104</v>
      </c>
      <c r="E412" s="12">
        <f t="shared" si="30"/>
        <v>1.6696269982238009E-2</v>
      </c>
      <c r="F412" s="12">
        <f t="shared" si="31"/>
        <v>2.584493041749503E-2</v>
      </c>
      <c r="G412" s="13">
        <f t="shared" si="32"/>
        <v>1.2127659574468086</v>
      </c>
      <c r="H412" s="18">
        <f t="shared" si="33"/>
        <v>2.024866785079929E-2</v>
      </c>
    </row>
    <row r="413" spans="2:8" ht="15" x14ac:dyDescent="0.2">
      <c r="B413" s="3" t="s">
        <v>403</v>
      </c>
      <c r="C413" s="10">
        <v>0</v>
      </c>
      <c r="D413" s="10">
        <v>5</v>
      </c>
      <c r="E413" s="12" t="str">
        <f t="shared" si="30"/>
        <v/>
      </c>
      <c r="F413" s="12">
        <f t="shared" si="31"/>
        <v>1.242544731610338E-3</v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1</v>
      </c>
      <c r="D414" s="10">
        <v>12</v>
      </c>
      <c r="E414" s="12">
        <f t="shared" si="30"/>
        <v>3.5523978685612787E-4</v>
      </c>
      <c r="F414" s="12">
        <f t="shared" si="31"/>
        <v>2.982107355864811E-3</v>
      </c>
      <c r="G414" s="13">
        <f t="shared" si="32"/>
        <v>11</v>
      </c>
      <c r="H414" s="18">
        <f t="shared" si="33"/>
        <v>3.9076376554174064E-3</v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3.5523978685612787E-4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0</v>
      </c>
      <c r="D416" s="10">
        <v>4</v>
      </c>
      <c r="E416" s="12" t="str">
        <f t="shared" si="30"/>
        <v/>
      </c>
      <c r="F416" s="12">
        <f t="shared" si="31"/>
        <v>9.9403578528827028E-4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2</v>
      </c>
      <c r="D417" s="10">
        <v>8</v>
      </c>
      <c r="E417" s="12">
        <f t="shared" si="30"/>
        <v>7.1047957371225573E-4</v>
      </c>
      <c r="F417" s="12">
        <f t="shared" si="31"/>
        <v>1.9880715705765406E-3</v>
      </c>
      <c r="G417" s="13">
        <f t="shared" si="32"/>
        <v>3</v>
      </c>
      <c r="H417" s="18">
        <f t="shared" si="33"/>
        <v>2.1314387211367673E-3</v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3</v>
      </c>
      <c r="E420" s="12" t="str">
        <f t="shared" si="30"/>
        <v/>
      </c>
      <c r="F420" s="12">
        <f t="shared" si="31"/>
        <v>7.4552683896620276E-4</v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22</v>
      </c>
      <c r="E422" s="12">
        <f t="shared" si="30"/>
        <v>3.5523978685612787E-4</v>
      </c>
      <c r="F422" s="12">
        <f t="shared" si="31"/>
        <v>5.4671968190854875E-3</v>
      </c>
      <c r="G422" s="13">
        <f t="shared" si="32"/>
        <v>21</v>
      </c>
      <c r="H422" s="18">
        <f t="shared" si="33"/>
        <v>7.4600355239786854E-3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1</v>
      </c>
      <c r="E426" s="12" t="str">
        <f t="shared" si="34"/>
        <v/>
      </c>
      <c r="F426" s="12">
        <f t="shared" si="35"/>
        <v>2.4850894632206757E-4</v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3</v>
      </c>
      <c r="D430" s="10">
        <v>5</v>
      </c>
      <c r="E430" s="12">
        <f t="shared" si="34"/>
        <v>1.0657193605683837E-3</v>
      </c>
      <c r="F430" s="12">
        <f t="shared" si="35"/>
        <v>1.242544731610338E-3</v>
      </c>
      <c r="G430" s="13">
        <f t="shared" si="36"/>
        <v>0.66666666666666663</v>
      </c>
      <c r="H430" s="18">
        <f t="shared" si="37"/>
        <v>7.1047957371225573E-4</v>
      </c>
    </row>
    <row r="431" spans="2:8" ht="15" x14ac:dyDescent="0.2">
      <c r="B431" s="3" t="s">
        <v>169</v>
      </c>
      <c r="C431" s="10">
        <v>0</v>
      </c>
      <c r="D431" s="10">
        <v>1</v>
      </c>
      <c r="E431" s="12" t="str">
        <f t="shared" si="34"/>
        <v/>
      </c>
      <c r="F431" s="12">
        <f t="shared" si="35"/>
        <v>2.4850894632206757E-4</v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62</v>
      </c>
      <c r="D432" s="10">
        <v>21</v>
      </c>
      <c r="E432" s="12">
        <f t="shared" si="34"/>
        <v>2.2024866785079929E-2</v>
      </c>
      <c r="F432" s="12">
        <f t="shared" si="35"/>
        <v>5.2186878727634193E-3</v>
      </c>
      <c r="G432" s="13">
        <f t="shared" si="36"/>
        <v>-0.66129032258064513</v>
      </c>
      <c r="H432" s="18">
        <f t="shared" si="37"/>
        <v>-1.4564831261101242E-2</v>
      </c>
    </row>
    <row r="433" spans="2:8" ht="15" x14ac:dyDescent="0.2">
      <c r="B433" s="3" t="s">
        <v>162</v>
      </c>
      <c r="C433" s="10">
        <v>17</v>
      </c>
      <c r="D433" s="10">
        <v>72</v>
      </c>
      <c r="E433" s="12">
        <f t="shared" si="34"/>
        <v>6.0390763765541741E-3</v>
      </c>
      <c r="F433" s="12">
        <f t="shared" si="35"/>
        <v>1.7892644135188866E-2</v>
      </c>
      <c r="G433" s="13">
        <f t="shared" si="36"/>
        <v>3.2352941176470589</v>
      </c>
      <c r="H433" s="18">
        <f t="shared" si="37"/>
        <v>1.9538188277087035E-2</v>
      </c>
    </row>
    <row r="434" spans="2:8" ht="30" x14ac:dyDescent="0.2">
      <c r="B434" s="3" t="s">
        <v>418</v>
      </c>
      <c r="C434" s="10">
        <v>2</v>
      </c>
      <c r="D434" s="10">
        <v>1</v>
      </c>
      <c r="E434" s="12">
        <f t="shared" si="34"/>
        <v>7.1047957371225573E-4</v>
      </c>
      <c r="F434" s="12">
        <f t="shared" si="35"/>
        <v>2.4850894632206757E-4</v>
      </c>
      <c r="G434" s="13">
        <f t="shared" si="36"/>
        <v>-0.5</v>
      </c>
      <c r="H434" s="18">
        <f t="shared" si="37"/>
        <v>-3.5523978685612787E-4</v>
      </c>
    </row>
    <row r="435" spans="2:8" ht="15" x14ac:dyDescent="0.2">
      <c r="B435" s="3" t="s">
        <v>164</v>
      </c>
      <c r="C435" s="10">
        <v>0</v>
      </c>
      <c r="D435" s="10">
        <v>15</v>
      </c>
      <c r="E435" s="12" t="str">
        <f t="shared" si="34"/>
        <v/>
      </c>
      <c r="F435" s="12">
        <f t="shared" si="35"/>
        <v>3.7276341948310138E-3</v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29</v>
      </c>
      <c r="E436" s="12" t="str">
        <f t="shared" si="34"/>
        <v/>
      </c>
      <c r="F436" s="12">
        <f t="shared" si="35"/>
        <v>7.2067594433399603E-3</v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32</v>
      </c>
      <c r="D437" s="10">
        <v>39</v>
      </c>
      <c r="E437" s="12">
        <f t="shared" si="34"/>
        <v>1.1367673179396092E-2</v>
      </c>
      <c r="F437" s="12">
        <f t="shared" si="35"/>
        <v>9.6918489065606368E-3</v>
      </c>
      <c r="G437" s="13">
        <f t="shared" si="36"/>
        <v>0.21875</v>
      </c>
      <c r="H437" s="18">
        <f t="shared" si="37"/>
        <v>2.4866785079928951E-3</v>
      </c>
    </row>
    <row r="438" spans="2:8" ht="15" x14ac:dyDescent="0.2">
      <c r="B438" s="3" t="s">
        <v>155</v>
      </c>
      <c r="C438" s="10">
        <v>3</v>
      </c>
      <c r="D438" s="10">
        <v>64</v>
      </c>
      <c r="E438" s="12">
        <f t="shared" si="34"/>
        <v>1.0657193605683837E-3</v>
      </c>
      <c r="F438" s="12">
        <f t="shared" si="35"/>
        <v>1.5904572564612324E-2</v>
      </c>
      <c r="G438" s="13">
        <f t="shared" si="36"/>
        <v>20.333333333333332</v>
      </c>
      <c r="H438" s="18">
        <f t="shared" si="37"/>
        <v>2.16696269982238E-2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6</v>
      </c>
      <c r="D441" s="10">
        <v>19</v>
      </c>
      <c r="E441" s="12">
        <f t="shared" si="34"/>
        <v>2.1314387211367673E-3</v>
      </c>
      <c r="F441" s="12">
        <f t="shared" si="35"/>
        <v>4.7216699801192839E-3</v>
      </c>
      <c r="G441" s="13">
        <f t="shared" si="36"/>
        <v>2.1666666666666665</v>
      </c>
      <c r="H441" s="18">
        <f t="shared" si="37"/>
        <v>4.618117229129662E-3</v>
      </c>
    </row>
    <row r="442" spans="2:8" ht="15" x14ac:dyDescent="0.2">
      <c r="B442" s="3" t="s">
        <v>422</v>
      </c>
      <c r="C442" s="10">
        <v>0</v>
      </c>
      <c r="D442" s="10">
        <v>1</v>
      </c>
      <c r="E442" s="12" t="str">
        <f t="shared" si="34"/>
        <v/>
      </c>
      <c r="F442" s="12">
        <f t="shared" si="35"/>
        <v>2.4850894632206757E-4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1</v>
      </c>
      <c r="E444" s="12" t="str">
        <f t="shared" si="34"/>
        <v/>
      </c>
      <c r="F444" s="12">
        <f t="shared" si="35"/>
        <v>2.4850894632206757E-4</v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2.4850894632206757E-4</v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1</v>
      </c>
      <c r="E447" s="12" t="str">
        <f t="shared" si="34"/>
        <v/>
      </c>
      <c r="F447" s="12">
        <f t="shared" si="35"/>
        <v>2.4850894632206757E-4</v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2</v>
      </c>
      <c r="E448" s="12" t="str">
        <f t="shared" si="34"/>
        <v/>
      </c>
      <c r="F448" s="12">
        <f t="shared" si="35"/>
        <v>4.9701789264413514E-4</v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2</v>
      </c>
      <c r="D450" s="10">
        <v>0</v>
      </c>
      <c r="E450" s="12">
        <f t="shared" si="34"/>
        <v>7.1047957371225573E-4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4</v>
      </c>
      <c r="D455" s="10">
        <v>4</v>
      </c>
      <c r="E455" s="12">
        <f t="shared" si="34"/>
        <v>1.4209591474245115E-3</v>
      </c>
      <c r="F455" s="12">
        <f t="shared" si="35"/>
        <v>9.9403578528827028E-4</v>
      </c>
      <c r="G455" s="13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3</v>
      </c>
      <c r="E456" s="12" t="str">
        <f t="shared" si="34"/>
        <v/>
      </c>
      <c r="F456" s="12">
        <f t="shared" si="35"/>
        <v>7.4552683896620276E-4</v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1</v>
      </c>
      <c r="E458" s="12" t="str">
        <f t="shared" si="34"/>
        <v/>
      </c>
      <c r="F458" s="12">
        <f t="shared" si="35"/>
        <v>2.4850894632206757E-4</v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11</v>
      </c>
      <c r="D460" s="10">
        <v>8</v>
      </c>
      <c r="E460" s="12">
        <f t="shared" si="34"/>
        <v>3.9076376554174064E-3</v>
      </c>
      <c r="F460" s="12">
        <f t="shared" si="35"/>
        <v>1.9880715705765406E-3</v>
      </c>
      <c r="G460" s="13">
        <f t="shared" si="36"/>
        <v>-0.27272727272727271</v>
      </c>
      <c r="H460" s="18">
        <f t="shared" si="37"/>
        <v>-1.0657193605683834E-3</v>
      </c>
    </row>
    <row r="461" spans="2:8" ht="30" x14ac:dyDescent="0.2">
      <c r="B461" s="3" t="s">
        <v>173</v>
      </c>
      <c r="C461" s="10">
        <v>1</v>
      </c>
      <c r="D461" s="10">
        <v>1</v>
      </c>
      <c r="E461" s="12">
        <f t="shared" si="34"/>
        <v>3.5523978685612787E-4</v>
      </c>
      <c r="F461" s="12">
        <f t="shared" si="35"/>
        <v>2.4850894632206757E-4</v>
      </c>
      <c r="G461" s="13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5</v>
      </c>
      <c r="D463" s="10">
        <v>32</v>
      </c>
      <c r="E463" s="12">
        <f t="shared" si="34"/>
        <v>1.7761989342806395E-3</v>
      </c>
      <c r="F463" s="12">
        <f t="shared" si="35"/>
        <v>7.9522862823061622E-3</v>
      </c>
      <c r="G463" s="13">
        <f t="shared" si="36"/>
        <v>5.4</v>
      </c>
      <c r="H463" s="18">
        <f t="shared" si="37"/>
        <v>9.5914742451154531E-3</v>
      </c>
    </row>
    <row r="464" spans="2:8" ht="15" x14ac:dyDescent="0.2">
      <c r="B464" s="3" t="s">
        <v>478</v>
      </c>
      <c r="C464" s="10">
        <v>4</v>
      </c>
      <c r="D464" s="10">
        <v>15</v>
      </c>
      <c r="E464" s="12">
        <f t="shared" si="34"/>
        <v>1.4209591474245115E-3</v>
      </c>
      <c r="F464" s="12">
        <f t="shared" si="35"/>
        <v>3.7276341948310138E-3</v>
      </c>
      <c r="G464" s="13">
        <f t="shared" si="36"/>
        <v>2.75</v>
      </c>
      <c r="H464" s="18">
        <f t="shared" si="37"/>
        <v>3.9076376554174064E-3</v>
      </c>
    </row>
    <row r="465" spans="2:8" ht="15" x14ac:dyDescent="0.2">
      <c r="B465" s="3" t="s">
        <v>183</v>
      </c>
      <c r="C465" s="10">
        <v>0</v>
      </c>
      <c r="D465" s="10">
        <v>1</v>
      </c>
      <c r="E465" s="12" t="str">
        <f t="shared" si="34"/>
        <v/>
      </c>
      <c r="F465" s="12">
        <f t="shared" si="35"/>
        <v>2.4850894632206757E-4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2</v>
      </c>
      <c r="D466" s="10">
        <v>2</v>
      </c>
      <c r="E466" s="12">
        <f t="shared" si="34"/>
        <v>7.1047957371225573E-4</v>
      </c>
      <c r="F466" s="12">
        <f t="shared" si="35"/>
        <v>4.9701789264413514E-4</v>
      </c>
      <c r="G466" s="13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10">
        <v>2</v>
      </c>
      <c r="D467" s="10">
        <v>1</v>
      </c>
      <c r="E467" s="12">
        <f t="shared" si="34"/>
        <v>7.1047957371225573E-4</v>
      </c>
      <c r="F467" s="12">
        <f t="shared" si="35"/>
        <v>2.4850894632206757E-4</v>
      </c>
      <c r="G467" s="13">
        <f t="shared" si="36"/>
        <v>-0.5</v>
      </c>
      <c r="H467" s="18">
        <f t="shared" si="37"/>
        <v>-3.5523978685612787E-4</v>
      </c>
    </row>
    <row r="468" spans="2:8" ht="15" x14ac:dyDescent="0.2">
      <c r="B468" s="3" t="s">
        <v>182</v>
      </c>
      <c r="C468" s="10">
        <v>1</v>
      </c>
      <c r="D468" s="10">
        <v>1</v>
      </c>
      <c r="E468" s="12">
        <f t="shared" si="34"/>
        <v>3.5523978685612787E-4</v>
      </c>
      <c r="F468" s="12">
        <f t="shared" si="35"/>
        <v>2.4850894632206757E-4</v>
      </c>
      <c r="G468" s="13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1</v>
      </c>
      <c r="D470" s="10">
        <v>1</v>
      </c>
      <c r="E470" s="12">
        <f t="shared" si="34"/>
        <v>3.5523978685612787E-4</v>
      </c>
      <c r="F470" s="12">
        <f t="shared" si="35"/>
        <v>2.4850894632206757E-4</v>
      </c>
      <c r="G470" s="13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5</v>
      </c>
      <c r="E473" s="12">
        <f t="shared" si="34"/>
        <v>3.5523978685612787E-4</v>
      </c>
      <c r="F473" s="12">
        <f t="shared" si="35"/>
        <v>1.242544731610338E-3</v>
      </c>
      <c r="G473" s="13">
        <f t="shared" si="36"/>
        <v>4</v>
      </c>
      <c r="H473" s="18">
        <f t="shared" si="37"/>
        <v>1.4209591474245115E-3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5</v>
      </c>
      <c r="E475" s="12" t="str">
        <f t="shared" si="34"/>
        <v/>
      </c>
      <c r="F475" s="12">
        <f t="shared" si="35"/>
        <v>1.242544731610338E-3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3</v>
      </c>
      <c r="E476" s="12">
        <f t="shared" si="34"/>
        <v>3.5523978685612787E-4</v>
      </c>
      <c r="F476" s="12">
        <f t="shared" si="35"/>
        <v>7.4552683896620276E-4</v>
      </c>
      <c r="G476" s="13">
        <f t="shared" si="36"/>
        <v>2</v>
      </c>
      <c r="H476" s="18">
        <f t="shared" si="37"/>
        <v>7.1047957371225573E-4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9</v>
      </c>
      <c r="D478" s="10">
        <v>13</v>
      </c>
      <c r="E478" s="12">
        <f t="shared" si="34"/>
        <v>3.1971580817051512E-3</v>
      </c>
      <c r="F478" s="12">
        <f t="shared" si="35"/>
        <v>3.2306163021868788E-3</v>
      </c>
      <c r="G478" s="13">
        <f t="shared" si="36"/>
        <v>0.44444444444444442</v>
      </c>
      <c r="H478" s="18">
        <f t="shared" si="37"/>
        <v>1.4209591474245115E-3</v>
      </c>
    </row>
    <row r="479" spans="2:8" ht="15" x14ac:dyDescent="0.2">
      <c r="B479" s="3" t="s">
        <v>440</v>
      </c>
      <c r="C479" s="10">
        <v>0</v>
      </c>
      <c r="D479" s="10">
        <v>1</v>
      </c>
      <c r="E479" s="12" t="str">
        <f t="shared" si="34"/>
        <v/>
      </c>
      <c r="F479" s="12">
        <f t="shared" si="35"/>
        <v>2.4850894632206757E-4</v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36</v>
      </c>
      <c r="D483" s="10">
        <v>42</v>
      </c>
      <c r="E483" s="12">
        <f t="shared" si="34"/>
        <v>1.2788632326820605E-2</v>
      </c>
      <c r="F483" s="12">
        <f t="shared" si="35"/>
        <v>1.0437375745526839E-2</v>
      </c>
      <c r="G483" s="13">
        <f t="shared" si="36"/>
        <v>0.16666666666666666</v>
      </c>
      <c r="H483" s="18">
        <f t="shared" si="37"/>
        <v>2.1314387211367673E-3</v>
      </c>
    </row>
    <row r="484" spans="2:8" ht="30" x14ac:dyDescent="0.2">
      <c r="B484" s="3" t="s">
        <v>184</v>
      </c>
      <c r="C484" s="10">
        <v>57</v>
      </c>
      <c r="D484" s="10">
        <v>36</v>
      </c>
      <c r="E484" s="12">
        <f t="shared" si="34"/>
        <v>2.024866785079929E-2</v>
      </c>
      <c r="F484" s="12">
        <f t="shared" si="35"/>
        <v>8.9463220675944331E-3</v>
      </c>
      <c r="G484" s="13">
        <f t="shared" si="36"/>
        <v>-0.36842105263157893</v>
      </c>
      <c r="H484" s="18">
        <f t="shared" si="37"/>
        <v>-7.4600355239786854E-3</v>
      </c>
    </row>
    <row r="485" spans="2:8" ht="15" x14ac:dyDescent="0.2">
      <c r="B485" s="3" t="s">
        <v>443</v>
      </c>
      <c r="C485" s="10">
        <v>43</v>
      </c>
      <c r="D485" s="10">
        <v>74</v>
      </c>
      <c r="E485" s="12">
        <f t="shared" si="34"/>
        <v>1.52753108348135E-2</v>
      </c>
      <c r="F485" s="12">
        <f t="shared" si="35"/>
        <v>1.8389662027833001E-2</v>
      </c>
      <c r="G485" s="13">
        <f t="shared" si="36"/>
        <v>0.72093023255813948</v>
      </c>
      <c r="H485" s="18">
        <f t="shared" si="37"/>
        <v>1.1012433392539964E-2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2.4850894632206757E-4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7</v>
      </c>
      <c r="E490" s="12" t="str">
        <f t="shared" si="38"/>
        <v/>
      </c>
      <c r="F490" s="12">
        <f t="shared" si="39"/>
        <v>1.7395626242544733E-3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6</v>
      </c>
      <c r="D491" s="10">
        <v>16</v>
      </c>
      <c r="E491" s="12">
        <f t="shared" si="38"/>
        <v>2.1314387211367673E-3</v>
      </c>
      <c r="F491" s="12">
        <f t="shared" si="39"/>
        <v>3.9761431411530811E-3</v>
      </c>
      <c r="G491" s="13">
        <f t="shared" si="40"/>
        <v>1.6666666666666667</v>
      </c>
      <c r="H491" s="18">
        <f t="shared" si="41"/>
        <v>3.552397868561279E-3</v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1</v>
      </c>
      <c r="D493" s="10">
        <v>1</v>
      </c>
      <c r="E493" s="12">
        <f t="shared" si="38"/>
        <v>3.5523978685612787E-4</v>
      </c>
      <c r="F493" s="12">
        <f t="shared" si="39"/>
        <v>2.4850894632206757E-4</v>
      </c>
      <c r="G493" s="13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10">
        <v>0</v>
      </c>
      <c r="D494" s="10">
        <v>5</v>
      </c>
      <c r="E494" s="12" t="str">
        <f t="shared" si="38"/>
        <v/>
      </c>
      <c r="F494" s="12">
        <f t="shared" si="39"/>
        <v>1.242544731610338E-3</v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1</v>
      </c>
      <c r="E495" s="12" t="str">
        <f t="shared" si="38"/>
        <v/>
      </c>
      <c r="F495" s="12">
        <f t="shared" si="39"/>
        <v>2.4850894632206757E-4</v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46</v>
      </c>
      <c r="E497" s="12" t="str">
        <f t="shared" si="38"/>
        <v/>
      </c>
      <c r="F497" s="12">
        <f t="shared" si="39"/>
        <v>1.143141153081511E-2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16508</v>
      </c>
      <c r="D505" s="40">
        <f>SUM(D506:D530)</f>
        <v>13046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-0.20971650109038042</v>
      </c>
      <c r="H505" s="41">
        <f>+IF(OR(AND(E505=""),(G505="")),"",E505*G505)</f>
        <v>-0.20971650109038042</v>
      </c>
    </row>
    <row r="506" spans="2:8" ht="15" x14ac:dyDescent="0.2">
      <c r="B506" s="3" t="s">
        <v>454</v>
      </c>
      <c r="C506" s="10">
        <v>12</v>
      </c>
      <c r="D506" s="10">
        <v>8</v>
      </c>
      <c r="E506" s="12">
        <f>+IF(C506=0,"",C506/C$505)</f>
        <v>7.26920281075842E-4</v>
      </c>
      <c r="F506" s="12">
        <f>+IF(D506=0,"",D506/D$505)</f>
        <v>6.132147784761613E-4</v>
      </c>
      <c r="G506" s="13">
        <f>+IF(OR(AND(D506=0),(C506=0)),"0",((D506-C506)/C506))</f>
        <v>-0.33333333333333331</v>
      </c>
      <c r="H506" s="18">
        <f>+IF(OR(AND(E506=""),(G506="")),"",E506*G506)</f>
        <v>-2.4230676035861398E-4</v>
      </c>
    </row>
    <row r="507" spans="2:8" ht="15" x14ac:dyDescent="0.2">
      <c r="B507" s="3" t="s">
        <v>187</v>
      </c>
      <c r="C507" s="10">
        <v>144</v>
      </c>
      <c r="D507" s="10">
        <v>147</v>
      </c>
      <c r="E507" s="12">
        <f t="shared" ref="E507:E529" si="42">+IF(C507=0,"",C507/C$505)</f>
        <v>8.7230433729101036E-3</v>
      </c>
      <c r="F507" s="12">
        <f t="shared" ref="F507:F529" si="43">+IF(D507=0,"",D507/D$505)</f>
        <v>1.1267821554499463E-2</v>
      </c>
      <c r="G507" s="13">
        <f t="shared" ref="G507:G529" si="44">+IF(OR(AND(D507=0),(C507=0)),"0",((D507-C507)/C507))</f>
        <v>2.0833333333333332E-2</v>
      </c>
      <c r="H507" s="18">
        <f t="shared" ref="H507:H530" si="45">+IF(OR(AND(E507=""),(G507="")),"",E507*G507)</f>
        <v>1.8173007026896047E-4</v>
      </c>
    </row>
    <row r="508" spans="2:8" ht="15" x14ac:dyDescent="0.2">
      <c r="B508" s="3" t="s">
        <v>455</v>
      </c>
      <c r="C508" s="10">
        <v>127</v>
      </c>
      <c r="D508" s="10">
        <v>243</v>
      </c>
      <c r="E508" s="12">
        <f t="shared" si="42"/>
        <v>7.6932396413859948E-3</v>
      </c>
      <c r="F508" s="12">
        <f t="shared" si="43"/>
        <v>1.8626398896213398E-2</v>
      </c>
      <c r="G508" s="13">
        <f t="shared" si="44"/>
        <v>0.91338582677165359</v>
      </c>
      <c r="H508" s="18">
        <f t="shared" si="45"/>
        <v>7.0268960503998062E-3</v>
      </c>
    </row>
    <row r="509" spans="2:8" ht="15" x14ac:dyDescent="0.2">
      <c r="B509" s="3" t="s">
        <v>456</v>
      </c>
      <c r="C509" s="10">
        <v>216</v>
      </c>
      <c r="D509" s="10">
        <v>194</v>
      </c>
      <c r="E509" s="12">
        <f t="shared" si="42"/>
        <v>1.3084565059365156E-2</v>
      </c>
      <c r="F509" s="12">
        <f t="shared" si="43"/>
        <v>1.4870458378046911E-2</v>
      </c>
      <c r="G509" s="13">
        <f t="shared" si="44"/>
        <v>-0.10185185185185185</v>
      </c>
      <c r="H509" s="18">
        <f t="shared" si="45"/>
        <v>-1.332687181972377E-3</v>
      </c>
    </row>
    <row r="510" spans="2:8" ht="15" x14ac:dyDescent="0.2">
      <c r="B510" s="3" t="s">
        <v>188</v>
      </c>
      <c r="C510" s="10">
        <v>12</v>
      </c>
      <c r="D510" s="10">
        <v>8</v>
      </c>
      <c r="E510" s="12">
        <f t="shared" si="42"/>
        <v>7.26920281075842E-4</v>
      </c>
      <c r="F510" s="12">
        <f t="shared" si="43"/>
        <v>6.132147784761613E-4</v>
      </c>
      <c r="G510" s="13">
        <f t="shared" si="44"/>
        <v>-0.33333333333333331</v>
      </c>
      <c r="H510" s="18">
        <f t="shared" si="45"/>
        <v>-2.4230676035861398E-4</v>
      </c>
    </row>
    <row r="511" spans="2:8" ht="15" x14ac:dyDescent="0.2">
      <c r="B511" s="3" t="s">
        <v>186</v>
      </c>
      <c r="C511" s="10">
        <v>1</v>
      </c>
      <c r="D511" s="10">
        <v>50</v>
      </c>
      <c r="E511" s="12">
        <f t="shared" si="42"/>
        <v>6.0576690089653503E-5</v>
      </c>
      <c r="F511" s="12">
        <f t="shared" si="43"/>
        <v>3.8325923654760081E-3</v>
      </c>
      <c r="G511" s="13">
        <f t="shared" si="44"/>
        <v>49</v>
      </c>
      <c r="H511" s="18">
        <f t="shared" si="45"/>
        <v>2.9682578143930215E-3</v>
      </c>
    </row>
    <row r="512" spans="2:8" ht="15" x14ac:dyDescent="0.2">
      <c r="B512" s="3" t="s">
        <v>189</v>
      </c>
      <c r="C512" s="10">
        <v>0</v>
      </c>
      <c r="D512" s="10">
        <v>1</v>
      </c>
      <c r="E512" s="12" t="str">
        <f t="shared" si="42"/>
        <v/>
      </c>
      <c r="F512" s="12">
        <f t="shared" si="43"/>
        <v>7.6651847309520163E-5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3</v>
      </c>
      <c r="E513" s="12" t="str">
        <f t="shared" si="42"/>
        <v/>
      </c>
      <c r="F513" s="12">
        <f t="shared" si="43"/>
        <v>2.2995554192856049E-4</v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5</v>
      </c>
      <c r="D515" s="10">
        <v>11</v>
      </c>
      <c r="E515" s="12">
        <f t="shared" si="42"/>
        <v>3.0288345044826749E-4</v>
      </c>
      <c r="F515" s="12">
        <f t="shared" si="43"/>
        <v>8.4317032040472171E-4</v>
      </c>
      <c r="G515" s="13">
        <f t="shared" si="44"/>
        <v>1.2</v>
      </c>
      <c r="H515" s="18">
        <f t="shared" si="45"/>
        <v>3.63460140537921E-4</v>
      </c>
    </row>
    <row r="516" spans="2:8" ht="15" x14ac:dyDescent="0.2">
      <c r="B516" s="3" t="s">
        <v>459</v>
      </c>
      <c r="C516" s="10">
        <v>0</v>
      </c>
      <c r="D516" s="10">
        <v>3</v>
      </c>
      <c r="E516" s="12" t="str">
        <f t="shared" si="42"/>
        <v/>
      </c>
      <c r="F516" s="12">
        <f t="shared" si="43"/>
        <v>2.2995554192856049E-4</v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3</v>
      </c>
      <c r="E517" s="12" t="str">
        <f t="shared" si="42"/>
        <v/>
      </c>
      <c r="F517" s="12">
        <f t="shared" si="43"/>
        <v>2.2995554192856049E-4</v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25</v>
      </c>
      <c r="D518" s="10">
        <v>193</v>
      </c>
      <c r="E518" s="12">
        <f t="shared" si="42"/>
        <v>1.5144172522413375E-3</v>
      </c>
      <c r="F518" s="12">
        <f t="shared" si="43"/>
        <v>1.4793806530737391E-2</v>
      </c>
      <c r="G518" s="13">
        <f t="shared" si="44"/>
        <v>6.72</v>
      </c>
      <c r="H518" s="18">
        <f t="shared" si="45"/>
        <v>1.0176883935061788E-2</v>
      </c>
    </row>
    <row r="519" spans="2:8" ht="15" x14ac:dyDescent="0.2">
      <c r="B519" s="3" t="s">
        <v>192</v>
      </c>
      <c r="C519" s="10">
        <v>4</v>
      </c>
      <c r="D519" s="10">
        <v>46</v>
      </c>
      <c r="E519" s="12">
        <f t="shared" si="42"/>
        <v>2.4230676035861401E-4</v>
      </c>
      <c r="F519" s="12">
        <f t="shared" si="43"/>
        <v>3.5259849762379275E-3</v>
      </c>
      <c r="G519" s="13">
        <f t="shared" si="44"/>
        <v>10.5</v>
      </c>
      <c r="H519" s="18">
        <f t="shared" si="45"/>
        <v>2.544220983765447E-3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1135</v>
      </c>
      <c r="D521" s="10">
        <v>942</v>
      </c>
      <c r="E521" s="12">
        <f t="shared" si="42"/>
        <v>6.8754543251756728E-2</v>
      </c>
      <c r="F521" s="12">
        <f t="shared" si="43"/>
        <v>7.2206040165567989E-2</v>
      </c>
      <c r="G521" s="13">
        <f t="shared" si="44"/>
        <v>-0.17004405286343613</v>
      </c>
      <c r="H521" s="18">
        <f t="shared" si="45"/>
        <v>-1.1691301187303127E-2</v>
      </c>
    </row>
    <row r="522" spans="2:8" ht="25.5" customHeight="1" x14ac:dyDescent="0.2">
      <c r="B522" s="3" t="s">
        <v>193</v>
      </c>
      <c r="C522" s="10">
        <v>14675</v>
      </c>
      <c r="D522" s="10">
        <v>11004</v>
      </c>
      <c r="E522" s="12">
        <f t="shared" si="42"/>
        <v>0.88896292706566515</v>
      </c>
      <c r="F522" s="12">
        <f t="shared" si="43"/>
        <v>0.84347692779395989</v>
      </c>
      <c r="G522" s="13">
        <f t="shared" si="44"/>
        <v>-0.25015332197614992</v>
      </c>
      <c r="H522" s="18">
        <f t="shared" si="45"/>
        <v>-0.22237702931911801</v>
      </c>
    </row>
    <row r="523" spans="2:8" ht="13.5" customHeight="1" x14ac:dyDescent="0.2">
      <c r="B523" s="3" t="s">
        <v>462</v>
      </c>
      <c r="C523" s="10">
        <v>119</v>
      </c>
      <c r="D523" s="10">
        <v>3</v>
      </c>
      <c r="E523" s="12">
        <f t="shared" si="42"/>
        <v>7.2086261206687667E-3</v>
      </c>
      <c r="F523" s="12">
        <f t="shared" si="43"/>
        <v>2.2995554192856049E-4</v>
      </c>
      <c r="G523" s="13">
        <f t="shared" si="44"/>
        <v>-0.97478991596638653</v>
      </c>
      <c r="H523" s="18">
        <f t="shared" si="45"/>
        <v>-7.0268960503998062E-3</v>
      </c>
    </row>
    <row r="524" spans="2:8" ht="12" customHeight="1" x14ac:dyDescent="0.2">
      <c r="B524" s="3" t="s">
        <v>194</v>
      </c>
      <c r="C524" s="10">
        <v>7</v>
      </c>
      <c r="D524" s="10">
        <v>14</v>
      </c>
      <c r="E524" s="12">
        <f t="shared" si="42"/>
        <v>4.2403683062757451E-4</v>
      </c>
      <c r="F524" s="12">
        <f t="shared" si="43"/>
        <v>1.0731258623332823E-3</v>
      </c>
      <c r="G524" s="13">
        <f t="shared" si="44"/>
        <v>1</v>
      </c>
      <c r="H524" s="18">
        <f t="shared" si="45"/>
        <v>4.2403683062757451E-4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3</v>
      </c>
      <c r="D526" s="10">
        <v>13</v>
      </c>
      <c r="E526" s="12">
        <f t="shared" si="42"/>
        <v>1.817300702689605E-4</v>
      </c>
      <c r="F526" s="12">
        <f t="shared" si="43"/>
        <v>9.9647401502376198E-4</v>
      </c>
      <c r="G526" s="13">
        <f t="shared" si="44"/>
        <v>3.3333333333333335</v>
      </c>
      <c r="H526" s="18">
        <f t="shared" si="45"/>
        <v>6.0576690089653498E-4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4</v>
      </c>
      <c r="D528" s="10">
        <v>0</v>
      </c>
      <c r="E528" s="12">
        <f t="shared" si="42"/>
        <v>2.4230676035861401E-4</v>
      </c>
      <c r="F528" s="12" t="str">
        <f t="shared" si="43"/>
        <v/>
      </c>
      <c r="G528" s="13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10">
        <v>12</v>
      </c>
      <c r="D529" s="10">
        <v>127</v>
      </c>
      <c r="E529" s="12">
        <f t="shared" si="42"/>
        <v>7.26920281075842E-4</v>
      </c>
      <c r="F529" s="12">
        <f t="shared" si="43"/>
        <v>9.7347846083090609E-3</v>
      </c>
      <c r="G529" s="13">
        <f t="shared" si="44"/>
        <v>9.5833333333333339</v>
      </c>
      <c r="H529" s="18">
        <f t="shared" si="45"/>
        <v>6.9663193603101527E-3</v>
      </c>
    </row>
    <row r="530" spans="2:8" ht="15" x14ac:dyDescent="0.2">
      <c r="B530" s="3" t="s">
        <v>467</v>
      </c>
      <c r="C530" s="10">
        <v>7</v>
      </c>
      <c r="D530" s="10">
        <v>33</v>
      </c>
      <c r="E530" s="12">
        <f>+IF(C530=0,"",C530/C$505)</f>
        <v>4.2403683062757451E-4</v>
      </c>
      <c r="F530" s="12">
        <f>+IF(D530=0,"",D530/D$505)</f>
        <v>2.5295109612141651E-3</v>
      </c>
      <c r="G530" s="13">
        <f>+IF(OR(AND(D530=0),(C530=0)),"0",((D530-C530)/C530))</f>
        <v>3.7142857142857144</v>
      </c>
      <c r="H530" s="18">
        <f t="shared" si="45"/>
        <v>1.574993942330991E-3</v>
      </c>
    </row>
    <row r="531" spans="2:8" x14ac:dyDescent="0.2">
      <c r="B531" s="37" t="s">
        <v>525</v>
      </c>
      <c r="C531" s="15"/>
      <c r="D531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552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498</v>
      </c>
      <c r="C8" s="45">
        <f>+C18+C70+C151+C294+C505</f>
        <v>36020</v>
      </c>
      <c r="D8" s="46">
        <f>+D18+D70+D151+D294+D505</f>
        <v>34277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-4.838978345363687E-2</v>
      </c>
      <c r="H8" s="47">
        <f>+E8*G8</f>
        <v>-4.838978345363687E-2</v>
      </c>
    </row>
    <row r="9" spans="2:8" ht="20.100000000000001" customHeight="1" x14ac:dyDescent="0.2">
      <c r="B9" s="33" t="s">
        <v>486</v>
      </c>
      <c r="C9" s="34">
        <v>577</v>
      </c>
      <c r="D9" s="34">
        <f>D18</f>
        <v>1207</v>
      </c>
      <c r="E9" s="35">
        <f t="shared" si="0"/>
        <v>1.6018878400888396E-2</v>
      </c>
      <c r="F9" s="35">
        <f t="shared" si="0"/>
        <v>3.5213116667152898E-2</v>
      </c>
      <c r="G9" s="35">
        <f t="shared" si="1"/>
        <v>1.0918544194107451</v>
      </c>
      <c r="H9" s="35">
        <f>+IF(OR(AND(E9=""),(G9="")),"",E9*G9)</f>
        <v>1.7490283176013324E-2</v>
      </c>
    </row>
    <row r="10" spans="2:8" ht="20.100000000000001" customHeight="1" x14ac:dyDescent="0.2">
      <c r="B10" s="33" t="s">
        <v>487</v>
      </c>
      <c r="C10" s="36">
        <v>2796</v>
      </c>
      <c r="D10" s="36">
        <f>D70</f>
        <v>3965</v>
      </c>
      <c r="E10" s="35">
        <f t="shared" si="0"/>
        <v>7.7623542476402005E-2</v>
      </c>
      <c r="F10" s="35">
        <f t="shared" si="0"/>
        <v>0.115675234122006</v>
      </c>
      <c r="G10" s="35">
        <f t="shared" si="1"/>
        <v>0.41809728183118738</v>
      </c>
      <c r="H10" s="35">
        <f>+IF(OR(AND(E10=""),(G10="")),"",E10*G10)</f>
        <v>3.2454192115491394E-2</v>
      </c>
    </row>
    <row r="11" spans="2:8" ht="20.100000000000001" customHeight="1" x14ac:dyDescent="0.2">
      <c r="B11" s="33" t="s">
        <v>488</v>
      </c>
      <c r="C11" s="36">
        <v>4073</v>
      </c>
      <c r="D11" s="36">
        <f>D151</f>
        <v>4431</v>
      </c>
      <c r="E11" s="35">
        <f t="shared" si="0"/>
        <v>0.11307606885063853</v>
      </c>
      <c r="F11" s="35">
        <f t="shared" si="0"/>
        <v>0.12927035621553812</v>
      </c>
      <c r="G11" s="35">
        <f t="shared" si="1"/>
        <v>8.7895899828136503E-2</v>
      </c>
      <c r="H11" s="35">
        <f>+IF(OR(AND(E11=""),(G11="")),"",E11*G11)</f>
        <v>9.9389228206551907E-3</v>
      </c>
    </row>
    <row r="12" spans="2:8" ht="20.100000000000001" customHeight="1" x14ac:dyDescent="0.2">
      <c r="B12" s="33" t="s">
        <v>489</v>
      </c>
      <c r="C12" s="36">
        <v>17620</v>
      </c>
      <c r="D12" s="36">
        <f>D294</f>
        <v>19063</v>
      </c>
      <c r="E12" s="35">
        <f t="shared" si="0"/>
        <v>0.48917268184342033</v>
      </c>
      <c r="F12" s="35">
        <f t="shared" si="0"/>
        <v>0.55614552031974795</v>
      </c>
      <c r="G12" s="35">
        <f t="shared" si="1"/>
        <v>8.1895573212258793E-2</v>
      </c>
      <c r="H12" s="35">
        <f>+IF(OR(AND(E12=""),(G12="")),"",E12*G12)</f>
        <v>4.006107717934481E-2</v>
      </c>
    </row>
    <row r="13" spans="2:8" ht="20.100000000000001" customHeight="1" x14ac:dyDescent="0.2">
      <c r="B13" s="33" t="s">
        <v>490</v>
      </c>
      <c r="C13" s="36">
        <v>2646</v>
      </c>
      <c r="D13" s="36">
        <f>D505</f>
        <v>5611</v>
      </c>
      <c r="E13" s="35">
        <f t="shared" si="0"/>
        <v>7.3459189339255965E-2</v>
      </c>
      <c r="F13" s="35">
        <f t="shared" si="0"/>
        <v>0.16369577267555505</v>
      </c>
      <c r="G13" s="35">
        <f t="shared" si="1"/>
        <v>1.1205593348450491</v>
      </c>
      <c r="H13" s="35">
        <f>+IF(OR(AND(E13=""),(G13="")),"",E13*G13)</f>
        <v>8.2315380344253189E-2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1159</v>
      </c>
      <c r="D18" s="40">
        <f>SUM(D19:D64)</f>
        <v>1207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4.1415012942191541E-2</v>
      </c>
      <c r="H18" s="41">
        <f>+IF(OR(AND(E18=""),(G18="")),"",E18*G18)</f>
        <v>4.1415012942191541E-2</v>
      </c>
    </row>
    <row r="19" spans="2:8" ht="15" x14ac:dyDescent="0.2">
      <c r="B19" s="3" t="s">
        <v>0</v>
      </c>
      <c r="C19" s="10">
        <v>0</v>
      </c>
      <c r="D19" s="10">
        <v>4</v>
      </c>
      <c r="E19" s="8" t="str">
        <f>+IF(C19=0,"",C19/C$18)</f>
        <v/>
      </c>
      <c r="F19" s="8">
        <f>+IF(D19=0,"",D19/D$18)</f>
        <v>3.3140016570008283E-3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37</v>
      </c>
      <c r="D20" s="10">
        <v>118</v>
      </c>
      <c r="E20" s="8">
        <f t="shared" ref="E20:E64" si="2">+IF(C20=0,"",C20/C$18)</f>
        <v>3.1924072476272651E-2</v>
      </c>
      <c r="F20" s="8">
        <f t="shared" ref="F20:F64" si="3">+IF(D20=0,"",D20/D$18)</f>
        <v>9.7763048881524442E-2</v>
      </c>
      <c r="G20" s="13">
        <f t="shared" ref="G20:G64" si="4">+IF(OR(AND(D20=0),(C20=0)),"0",((D20-C20)/C20))</f>
        <v>2.189189189189189</v>
      </c>
      <c r="H20" s="18">
        <f t="shared" ref="H20:H64" si="5">+IF(OR(AND(E20=""),(G20="")),"",E20*G20)</f>
        <v>6.9887834339948232E-2</v>
      </c>
    </row>
    <row r="21" spans="2:8" ht="25.5" customHeight="1" x14ac:dyDescent="0.2">
      <c r="B21" s="3" t="s">
        <v>1</v>
      </c>
      <c r="C21" s="10">
        <v>0</v>
      </c>
      <c r="D21" s="10">
        <v>9</v>
      </c>
      <c r="E21" s="8" t="str">
        <f t="shared" si="2"/>
        <v/>
      </c>
      <c r="F21" s="8">
        <f t="shared" si="3"/>
        <v>7.4565037282518639E-3</v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6</v>
      </c>
      <c r="D22" s="10">
        <v>17</v>
      </c>
      <c r="E22" s="8">
        <f t="shared" si="2"/>
        <v>5.1768766177739426E-3</v>
      </c>
      <c r="F22" s="8">
        <f t="shared" si="3"/>
        <v>1.4084507042253521E-2</v>
      </c>
      <c r="G22" s="13">
        <f t="shared" si="4"/>
        <v>1.8333333333333333</v>
      </c>
      <c r="H22" s="18">
        <f t="shared" si="5"/>
        <v>9.4909404659188953E-3</v>
      </c>
    </row>
    <row r="23" spans="2:8" ht="30" x14ac:dyDescent="0.2">
      <c r="B23" s="3" t="s">
        <v>198</v>
      </c>
      <c r="C23" s="10">
        <v>21</v>
      </c>
      <c r="D23" s="10">
        <v>26</v>
      </c>
      <c r="E23" s="8">
        <f t="shared" si="2"/>
        <v>1.8119068162208801E-2</v>
      </c>
      <c r="F23" s="8">
        <f t="shared" si="3"/>
        <v>2.1541010770505385E-2</v>
      </c>
      <c r="G23" s="13">
        <f t="shared" si="4"/>
        <v>0.23809523809523808</v>
      </c>
      <c r="H23" s="18">
        <f t="shared" si="5"/>
        <v>4.3140638481449526E-3</v>
      </c>
    </row>
    <row r="24" spans="2:8" ht="37.5" customHeight="1" x14ac:dyDescent="0.2">
      <c r="B24" s="3" t="s">
        <v>199</v>
      </c>
      <c r="C24" s="10">
        <v>9</v>
      </c>
      <c r="D24" s="10">
        <v>18</v>
      </c>
      <c r="E24" s="8">
        <f t="shared" si="2"/>
        <v>7.7653149266609144E-3</v>
      </c>
      <c r="F24" s="8">
        <f t="shared" si="3"/>
        <v>1.4913007456503728E-2</v>
      </c>
      <c r="G24" s="13">
        <f t="shared" si="4"/>
        <v>1</v>
      </c>
      <c r="H24" s="18">
        <f t="shared" si="5"/>
        <v>7.7653149266609144E-3</v>
      </c>
    </row>
    <row r="25" spans="2:8" ht="15" x14ac:dyDescent="0.2">
      <c r="B25" s="3" t="s">
        <v>2</v>
      </c>
      <c r="C25" s="10">
        <v>9</v>
      </c>
      <c r="D25" s="10">
        <v>19</v>
      </c>
      <c r="E25" s="8">
        <f t="shared" si="2"/>
        <v>7.7653149266609144E-3</v>
      </c>
      <c r="F25" s="8">
        <f t="shared" si="3"/>
        <v>1.5741507870753936E-2</v>
      </c>
      <c r="G25" s="13">
        <f t="shared" si="4"/>
        <v>1.1111111111111112</v>
      </c>
      <c r="H25" s="18">
        <f t="shared" si="5"/>
        <v>8.6281276962899053E-3</v>
      </c>
    </row>
    <row r="26" spans="2:8" ht="15" x14ac:dyDescent="0.2">
      <c r="B26" s="3" t="s">
        <v>6</v>
      </c>
      <c r="C26" s="10">
        <v>19</v>
      </c>
      <c r="D26" s="10">
        <v>38</v>
      </c>
      <c r="E26" s="8">
        <f t="shared" si="2"/>
        <v>1.6393442622950821E-2</v>
      </c>
      <c r="F26" s="8">
        <f t="shared" si="3"/>
        <v>3.1483015741507872E-2</v>
      </c>
      <c r="G26" s="13">
        <f t="shared" si="4"/>
        <v>1</v>
      </c>
      <c r="H26" s="18">
        <f t="shared" si="5"/>
        <v>1.6393442622950821E-2</v>
      </c>
    </row>
    <row r="27" spans="2:8" ht="15" x14ac:dyDescent="0.2">
      <c r="B27" s="3" t="s">
        <v>3</v>
      </c>
      <c r="C27" s="10">
        <v>8</v>
      </c>
      <c r="D27" s="10">
        <v>8</v>
      </c>
      <c r="E27" s="8">
        <f t="shared" si="2"/>
        <v>6.9025021570319244E-3</v>
      </c>
      <c r="F27" s="8">
        <f t="shared" si="3"/>
        <v>6.6280033140016566E-3</v>
      </c>
      <c r="G27" s="13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182</v>
      </c>
      <c r="D28" s="10">
        <v>204</v>
      </c>
      <c r="E28" s="8">
        <f t="shared" si="2"/>
        <v>0.15703192407247626</v>
      </c>
      <c r="F28" s="8">
        <f t="shared" si="3"/>
        <v>0.16901408450704225</v>
      </c>
      <c r="G28" s="13">
        <f t="shared" si="4"/>
        <v>0.12087912087912088</v>
      </c>
      <c r="H28" s="18">
        <f t="shared" si="5"/>
        <v>1.8981880931837791E-2</v>
      </c>
    </row>
    <row r="29" spans="2:8" ht="15" x14ac:dyDescent="0.2">
      <c r="B29" s="3" t="s">
        <v>200</v>
      </c>
      <c r="C29" s="10">
        <v>1</v>
      </c>
      <c r="D29" s="10">
        <v>3</v>
      </c>
      <c r="E29" s="8">
        <f t="shared" si="2"/>
        <v>8.6281276962899055E-4</v>
      </c>
      <c r="F29" s="8">
        <f t="shared" si="3"/>
        <v>2.4855012427506215E-3</v>
      </c>
      <c r="G29" s="13">
        <f t="shared" si="4"/>
        <v>2</v>
      </c>
      <c r="H29" s="18">
        <f t="shared" si="5"/>
        <v>1.7256255392579811E-3</v>
      </c>
    </row>
    <row r="30" spans="2:8" ht="15" x14ac:dyDescent="0.2">
      <c r="B30" s="3" t="s">
        <v>201</v>
      </c>
      <c r="C30" s="10">
        <v>12</v>
      </c>
      <c r="D30" s="10">
        <v>12</v>
      </c>
      <c r="E30" s="8">
        <f t="shared" si="2"/>
        <v>1.0353753235547885E-2</v>
      </c>
      <c r="F30" s="8">
        <f t="shared" si="3"/>
        <v>9.9420049710024858E-3</v>
      </c>
      <c r="G30" s="13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4</v>
      </c>
      <c r="D31" s="10">
        <v>6</v>
      </c>
      <c r="E31" s="8">
        <f t="shared" si="2"/>
        <v>3.4512510785159622E-3</v>
      </c>
      <c r="F31" s="8">
        <f t="shared" si="3"/>
        <v>4.9710024855012429E-3</v>
      </c>
      <c r="G31" s="13">
        <f t="shared" si="4"/>
        <v>0.5</v>
      </c>
      <c r="H31" s="18">
        <f t="shared" si="5"/>
        <v>1.7256255392579811E-3</v>
      </c>
    </row>
    <row r="32" spans="2:8" ht="15" x14ac:dyDescent="0.2">
      <c r="B32" s="3" t="s">
        <v>7</v>
      </c>
      <c r="C32" s="10">
        <v>2</v>
      </c>
      <c r="D32" s="10">
        <v>0</v>
      </c>
      <c r="E32" s="8">
        <f t="shared" si="2"/>
        <v>1.7256255392579811E-3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0</v>
      </c>
      <c r="D33" s="10">
        <v>10</v>
      </c>
      <c r="E33" s="8" t="str">
        <f t="shared" si="2"/>
        <v/>
      </c>
      <c r="F33" s="8">
        <f t="shared" si="3"/>
        <v>8.2850041425020712E-3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11</v>
      </c>
      <c r="D34" s="10">
        <v>18</v>
      </c>
      <c r="E34" s="8">
        <f t="shared" si="2"/>
        <v>9.4909404659188953E-3</v>
      </c>
      <c r="F34" s="8">
        <f t="shared" si="3"/>
        <v>1.4913007456503728E-2</v>
      </c>
      <c r="G34" s="13">
        <f t="shared" si="4"/>
        <v>0.63636363636363635</v>
      </c>
      <c r="H34" s="18">
        <f t="shared" si="5"/>
        <v>6.0396893874029335E-3</v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8.2850041425020708E-4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4</v>
      </c>
      <c r="D36" s="10">
        <v>13</v>
      </c>
      <c r="E36" s="8">
        <f t="shared" si="2"/>
        <v>3.4512510785159622E-3</v>
      </c>
      <c r="F36" s="8">
        <f t="shared" si="3"/>
        <v>1.0770505385252692E-2</v>
      </c>
      <c r="G36" s="13">
        <f t="shared" si="4"/>
        <v>2.25</v>
      </c>
      <c r="H36" s="18">
        <f t="shared" si="5"/>
        <v>7.7653149266609153E-3</v>
      </c>
    </row>
    <row r="37" spans="2:8" ht="15" x14ac:dyDescent="0.2">
      <c r="B37" s="3" t="s">
        <v>8</v>
      </c>
      <c r="C37" s="10">
        <v>2</v>
      </c>
      <c r="D37" s="10">
        <v>30</v>
      </c>
      <c r="E37" s="8">
        <f t="shared" si="2"/>
        <v>1.7256255392579811E-3</v>
      </c>
      <c r="F37" s="8">
        <f t="shared" si="3"/>
        <v>2.4855012427506214E-2</v>
      </c>
      <c r="G37" s="13">
        <f t="shared" si="4"/>
        <v>14</v>
      </c>
      <c r="H37" s="18">
        <f t="shared" si="5"/>
        <v>2.4158757549611734E-2</v>
      </c>
    </row>
    <row r="38" spans="2:8" ht="15" x14ac:dyDescent="0.2">
      <c r="B38" s="3" t="s">
        <v>206</v>
      </c>
      <c r="C38" s="10">
        <v>0</v>
      </c>
      <c r="D38" s="10">
        <v>2</v>
      </c>
      <c r="E38" s="8" t="str">
        <f t="shared" si="2"/>
        <v/>
      </c>
      <c r="F38" s="8">
        <f t="shared" si="3"/>
        <v>1.6570008285004142E-3</v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1</v>
      </c>
      <c r="D39" s="10">
        <v>2</v>
      </c>
      <c r="E39" s="8">
        <f t="shared" si="2"/>
        <v>8.6281276962899055E-4</v>
      </c>
      <c r="F39" s="8">
        <f t="shared" si="3"/>
        <v>1.6570008285004142E-3</v>
      </c>
      <c r="G39" s="13">
        <f t="shared" si="4"/>
        <v>1</v>
      </c>
      <c r="H39" s="18">
        <f t="shared" si="5"/>
        <v>8.6281276962899055E-4</v>
      </c>
    </row>
    <row r="40" spans="2:8" ht="15" x14ac:dyDescent="0.2">
      <c r="B40" s="3" t="s">
        <v>208</v>
      </c>
      <c r="C40" s="10">
        <v>0</v>
      </c>
      <c r="D40" s="10">
        <v>2</v>
      </c>
      <c r="E40" s="8" t="str">
        <f t="shared" si="2"/>
        <v/>
      </c>
      <c r="F40" s="8">
        <f t="shared" si="3"/>
        <v>1.6570008285004142E-3</v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1</v>
      </c>
      <c r="D41" s="10">
        <v>6</v>
      </c>
      <c r="E41" s="8">
        <f t="shared" si="2"/>
        <v>8.6281276962899055E-4</v>
      </c>
      <c r="F41" s="8">
        <f t="shared" si="3"/>
        <v>4.9710024855012429E-3</v>
      </c>
      <c r="G41" s="13">
        <f t="shared" si="4"/>
        <v>5</v>
      </c>
      <c r="H41" s="18">
        <f t="shared" si="5"/>
        <v>4.3140638481449526E-3</v>
      </c>
    </row>
    <row r="42" spans="2:8" ht="30" x14ac:dyDescent="0.2">
      <c r="B42" s="3" t="s">
        <v>210</v>
      </c>
      <c r="C42" s="10">
        <v>4</v>
      </c>
      <c r="D42" s="10">
        <v>19</v>
      </c>
      <c r="E42" s="8">
        <f t="shared" si="2"/>
        <v>3.4512510785159622E-3</v>
      </c>
      <c r="F42" s="8">
        <f t="shared" si="3"/>
        <v>1.5741507870753936E-2</v>
      </c>
      <c r="G42" s="13">
        <f t="shared" si="4"/>
        <v>3.75</v>
      </c>
      <c r="H42" s="18">
        <f t="shared" si="5"/>
        <v>1.2942191544434859E-2</v>
      </c>
    </row>
    <row r="43" spans="2:8" ht="15" x14ac:dyDescent="0.2">
      <c r="B43" s="3" t="s">
        <v>211</v>
      </c>
      <c r="C43" s="10">
        <v>1</v>
      </c>
      <c r="D43" s="10">
        <v>1</v>
      </c>
      <c r="E43" s="8">
        <f t="shared" si="2"/>
        <v>8.6281276962899055E-4</v>
      </c>
      <c r="F43" s="8">
        <f t="shared" si="3"/>
        <v>8.2850041425020708E-4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12</v>
      </c>
      <c r="E45" s="8" t="str">
        <f t="shared" si="2"/>
        <v/>
      </c>
      <c r="F45" s="8">
        <f t="shared" si="3"/>
        <v>9.9420049710024858E-3</v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3</v>
      </c>
      <c r="D46" s="10">
        <v>2</v>
      </c>
      <c r="E46" s="8">
        <f t="shared" si="2"/>
        <v>2.5884383088869713E-3</v>
      </c>
      <c r="F46" s="8">
        <f t="shared" si="3"/>
        <v>1.6570008285004142E-3</v>
      </c>
      <c r="G46" s="13">
        <f t="shared" si="4"/>
        <v>-0.33333333333333331</v>
      </c>
      <c r="H46" s="18">
        <f t="shared" si="5"/>
        <v>-8.6281276962899044E-4</v>
      </c>
    </row>
    <row r="47" spans="2:8" ht="15" x14ac:dyDescent="0.2">
      <c r="B47" s="3" t="s">
        <v>10</v>
      </c>
      <c r="C47" s="10">
        <v>0</v>
      </c>
      <c r="D47" s="10">
        <v>11</v>
      </c>
      <c r="E47" s="8" t="str">
        <f t="shared" si="2"/>
        <v/>
      </c>
      <c r="F47" s="8">
        <f t="shared" si="3"/>
        <v>9.1135045567522777E-3</v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164</v>
      </c>
      <c r="D48" s="10">
        <v>94</v>
      </c>
      <c r="E48" s="8">
        <f t="shared" si="2"/>
        <v>0.14150129421915444</v>
      </c>
      <c r="F48" s="8">
        <f t="shared" si="3"/>
        <v>7.7879038939519474E-2</v>
      </c>
      <c r="G48" s="13">
        <f t="shared" si="4"/>
        <v>-0.42682926829268292</v>
      </c>
      <c r="H48" s="18">
        <f t="shared" si="5"/>
        <v>-6.0396893874029335E-2</v>
      </c>
    </row>
    <row r="49" spans="2:8" ht="15" x14ac:dyDescent="0.2">
      <c r="B49" s="3" t="s">
        <v>16</v>
      </c>
      <c r="C49" s="10">
        <v>26</v>
      </c>
      <c r="D49" s="10">
        <v>29</v>
      </c>
      <c r="E49" s="8">
        <f t="shared" si="2"/>
        <v>2.2433132010353754E-2</v>
      </c>
      <c r="F49" s="8">
        <f t="shared" si="3"/>
        <v>2.4026512013256007E-2</v>
      </c>
      <c r="G49" s="13">
        <f t="shared" si="4"/>
        <v>0.11538461538461539</v>
      </c>
      <c r="H49" s="18">
        <f t="shared" si="5"/>
        <v>2.5884383088869718E-3</v>
      </c>
    </row>
    <row r="50" spans="2:8" ht="15" x14ac:dyDescent="0.2">
      <c r="B50" s="3" t="s">
        <v>15</v>
      </c>
      <c r="C50" s="10">
        <v>510</v>
      </c>
      <c r="D50" s="10">
        <v>30</v>
      </c>
      <c r="E50" s="8">
        <f t="shared" si="2"/>
        <v>0.44003451251078518</v>
      </c>
      <c r="F50" s="8">
        <f t="shared" si="3"/>
        <v>2.4855012427506214E-2</v>
      </c>
      <c r="G50" s="13">
        <f t="shared" si="4"/>
        <v>-0.94117647058823528</v>
      </c>
      <c r="H50" s="18">
        <f t="shared" si="5"/>
        <v>-0.41415012942191548</v>
      </c>
    </row>
    <row r="51" spans="2:8" ht="15" x14ac:dyDescent="0.2">
      <c r="B51" s="3" t="s">
        <v>13</v>
      </c>
      <c r="C51" s="10">
        <v>7</v>
      </c>
      <c r="D51" s="10">
        <v>4</v>
      </c>
      <c r="E51" s="8">
        <f t="shared" si="2"/>
        <v>6.0396893874029335E-3</v>
      </c>
      <c r="F51" s="8">
        <f t="shared" si="3"/>
        <v>3.3140016570008283E-3</v>
      </c>
      <c r="G51" s="13">
        <f t="shared" si="4"/>
        <v>-0.42857142857142855</v>
      </c>
      <c r="H51" s="18">
        <f t="shared" si="5"/>
        <v>-2.5884383088869713E-3</v>
      </c>
    </row>
    <row r="52" spans="2:8" ht="15" x14ac:dyDescent="0.2">
      <c r="B52" s="3" t="s">
        <v>14</v>
      </c>
      <c r="C52" s="10">
        <v>10</v>
      </c>
      <c r="D52" s="10">
        <v>42</v>
      </c>
      <c r="E52" s="8">
        <f t="shared" si="2"/>
        <v>8.6281276962899053E-3</v>
      </c>
      <c r="F52" s="8">
        <f t="shared" si="3"/>
        <v>3.4797017398508698E-2</v>
      </c>
      <c r="G52" s="13">
        <f t="shared" si="4"/>
        <v>3.2</v>
      </c>
      <c r="H52" s="18">
        <f t="shared" si="5"/>
        <v>2.7610008628127698E-2</v>
      </c>
    </row>
    <row r="53" spans="2:8" ht="15" x14ac:dyDescent="0.2">
      <c r="B53" s="3" t="s">
        <v>12</v>
      </c>
      <c r="C53" s="10">
        <v>1</v>
      </c>
      <c r="D53" s="10">
        <v>2</v>
      </c>
      <c r="E53" s="8">
        <f t="shared" si="2"/>
        <v>8.6281276962899055E-4</v>
      </c>
      <c r="F53" s="8">
        <f t="shared" si="3"/>
        <v>1.6570008285004142E-3</v>
      </c>
      <c r="G53" s="13">
        <f t="shared" si="4"/>
        <v>1</v>
      </c>
      <c r="H53" s="18">
        <f t="shared" si="5"/>
        <v>8.6281276962899055E-4</v>
      </c>
    </row>
    <row r="54" spans="2:8" ht="15" x14ac:dyDescent="0.2">
      <c r="B54" s="3" t="s">
        <v>214</v>
      </c>
      <c r="C54" s="10">
        <v>0</v>
      </c>
      <c r="D54" s="10">
        <v>1</v>
      </c>
      <c r="E54" s="8" t="str">
        <f t="shared" si="2"/>
        <v/>
      </c>
      <c r="F54" s="8">
        <f t="shared" si="3"/>
        <v>8.2850041425020708E-4</v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7</v>
      </c>
      <c r="D56" s="10">
        <v>26</v>
      </c>
      <c r="E56" s="8">
        <f t="shared" si="2"/>
        <v>6.0396893874029335E-3</v>
      </c>
      <c r="F56" s="8">
        <f t="shared" si="3"/>
        <v>2.1541010770505385E-2</v>
      </c>
      <c r="G56" s="13">
        <f t="shared" si="4"/>
        <v>2.7142857142857144</v>
      </c>
      <c r="H56" s="18">
        <f t="shared" si="5"/>
        <v>1.6393442622950821E-2</v>
      </c>
    </row>
    <row r="57" spans="2:8" ht="15" x14ac:dyDescent="0.2">
      <c r="B57" s="3" t="s">
        <v>215</v>
      </c>
      <c r="C57" s="10">
        <v>0</v>
      </c>
      <c r="D57" s="10">
        <v>5</v>
      </c>
      <c r="E57" s="8" t="str">
        <f t="shared" si="2"/>
        <v/>
      </c>
      <c r="F57" s="8">
        <f t="shared" si="3"/>
        <v>4.1425020712510356E-3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18</v>
      </c>
      <c r="D58" s="10">
        <v>186</v>
      </c>
      <c r="E58" s="8">
        <f t="shared" si="2"/>
        <v>1.5530629853321829E-2</v>
      </c>
      <c r="F58" s="8">
        <f t="shared" si="3"/>
        <v>0.15410107705053852</v>
      </c>
      <c r="G58" s="13">
        <f t="shared" si="4"/>
        <v>9.3333333333333339</v>
      </c>
      <c r="H58" s="18">
        <f t="shared" si="5"/>
        <v>0.1449525452976704</v>
      </c>
    </row>
    <row r="59" spans="2:8" ht="15" x14ac:dyDescent="0.2">
      <c r="B59" s="3" t="s">
        <v>217</v>
      </c>
      <c r="C59" s="10">
        <v>4</v>
      </c>
      <c r="D59" s="10">
        <v>13</v>
      </c>
      <c r="E59" s="8">
        <f t="shared" si="2"/>
        <v>3.4512510785159622E-3</v>
      </c>
      <c r="F59" s="8">
        <f t="shared" si="3"/>
        <v>1.0770505385252692E-2</v>
      </c>
      <c r="G59" s="13">
        <f t="shared" si="4"/>
        <v>2.25</v>
      </c>
      <c r="H59" s="18">
        <f t="shared" si="5"/>
        <v>7.7653149266609153E-3</v>
      </c>
    </row>
    <row r="60" spans="2:8" ht="15" x14ac:dyDescent="0.2">
      <c r="B60" s="3" t="s">
        <v>218</v>
      </c>
      <c r="C60" s="10">
        <v>51</v>
      </c>
      <c r="D60" s="10">
        <v>97</v>
      </c>
      <c r="E60" s="8">
        <f t="shared" si="2"/>
        <v>4.4003451251078518E-2</v>
      </c>
      <c r="F60" s="8">
        <f t="shared" si="3"/>
        <v>8.0364540182270086E-2</v>
      </c>
      <c r="G60" s="13">
        <f t="shared" si="4"/>
        <v>0.90196078431372551</v>
      </c>
      <c r="H60" s="18">
        <f t="shared" si="5"/>
        <v>3.9689387402933568E-2</v>
      </c>
    </row>
    <row r="61" spans="2:8" ht="15" x14ac:dyDescent="0.2">
      <c r="B61" s="3" t="s">
        <v>219</v>
      </c>
      <c r="C61" s="10">
        <v>2</v>
      </c>
      <c r="D61" s="10">
        <v>15</v>
      </c>
      <c r="E61" s="8">
        <f t="shared" si="2"/>
        <v>1.7256255392579811E-3</v>
      </c>
      <c r="F61" s="8">
        <f t="shared" si="3"/>
        <v>1.2427506213753107E-2</v>
      </c>
      <c r="G61" s="13">
        <f t="shared" si="4"/>
        <v>6.5</v>
      </c>
      <c r="H61" s="18">
        <f t="shared" si="5"/>
        <v>1.1216566005176877E-2</v>
      </c>
    </row>
    <row r="62" spans="2:8" ht="15" x14ac:dyDescent="0.2">
      <c r="B62" s="3" t="s">
        <v>19</v>
      </c>
      <c r="C62" s="10">
        <v>5</v>
      </c>
      <c r="D62" s="10">
        <v>7</v>
      </c>
      <c r="E62" s="8">
        <f t="shared" si="2"/>
        <v>4.3140638481449526E-3</v>
      </c>
      <c r="F62" s="8">
        <f t="shared" si="3"/>
        <v>5.7995028997514502E-3</v>
      </c>
      <c r="G62" s="13">
        <f t="shared" si="4"/>
        <v>0.4</v>
      </c>
      <c r="H62" s="18">
        <f t="shared" si="5"/>
        <v>1.7256255392579811E-3</v>
      </c>
    </row>
    <row r="63" spans="2:8" ht="15" x14ac:dyDescent="0.2">
      <c r="B63" s="3" t="s">
        <v>220</v>
      </c>
      <c r="C63" s="10">
        <v>11</v>
      </c>
      <c r="D63" s="10">
        <v>9</v>
      </c>
      <c r="E63" s="8">
        <f t="shared" si="2"/>
        <v>9.4909404659188953E-3</v>
      </c>
      <c r="F63" s="8">
        <f t="shared" si="3"/>
        <v>7.4565037282518639E-3</v>
      </c>
      <c r="G63" s="13">
        <f t="shared" si="4"/>
        <v>-0.18181818181818182</v>
      </c>
      <c r="H63" s="18">
        <f t="shared" si="5"/>
        <v>-1.7256255392579811E-3</v>
      </c>
    </row>
    <row r="64" spans="2:8" ht="13.5" customHeight="1" x14ac:dyDescent="0.2">
      <c r="B64" s="3" t="s">
        <v>221</v>
      </c>
      <c r="C64" s="10">
        <v>6</v>
      </c>
      <c r="D64" s="10">
        <v>36</v>
      </c>
      <c r="E64" s="8">
        <f t="shared" si="2"/>
        <v>5.1768766177739426E-3</v>
      </c>
      <c r="F64" s="8">
        <f t="shared" si="3"/>
        <v>2.9826014913007456E-2</v>
      </c>
      <c r="G64" s="13">
        <f t="shared" si="4"/>
        <v>5</v>
      </c>
      <c r="H64" s="18">
        <f t="shared" si="5"/>
        <v>2.5884383088869714E-2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1632</v>
      </c>
      <c r="D70" s="40">
        <f>SUM(D71:D145)</f>
        <v>3965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1.4295343137254901</v>
      </c>
      <c r="H70" s="41">
        <f>+IF(OR(AND(E70=""),(G70="")),"",E70*G70)</f>
        <v>1.4295343137254901</v>
      </c>
    </row>
    <row r="71" spans="2:8" ht="15" x14ac:dyDescent="0.2">
      <c r="B71" s="3" t="s">
        <v>20</v>
      </c>
      <c r="C71" s="10">
        <v>28</v>
      </c>
      <c r="D71" s="10">
        <v>56</v>
      </c>
      <c r="E71" s="12">
        <f>+IF(C71=0,"",C71/C$70)</f>
        <v>1.7156862745098041E-2</v>
      </c>
      <c r="F71" s="12">
        <f>+IF(D71=0,"",D71/D$70)</f>
        <v>1.4123581336696091E-2</v>
      </c>
      <c r="G71" s="13">
        <f>+IF(OR(AND(D71=0),(C71=0)),"0",((D71-C71)/C71))</f>
        <v>1</v>
      </c>
      <c r="H71" s="18">
        <f>+IF(OR(AND(E71=""),(G71="")),"",E71*G71)</f>
        <v>1.7156862745098041E-2</v>
      </c>
    </row>
    <row r="72" spans="2:8" ht="15" x14ac:dyDescent="0.2">
      <c r="B72" s="3" t="s">
        <v>21</v>
      </c>
      <c r="C72" s="10">
        <v>128</v>
      </c>
      <c r="D72" s="10">
        <v>72</v>
      </c>
      <c r="E72" s="12">
        <f t="shared" ref="E72:E135" si="6">+IF(C72=0,"",C72/C$70)</f>
        <v>7.8431372549019607E-2</v>
      </c>
      <c r="F72" s="12">
        <f t="shared" ref="F72:F135" si="7">+IF(D72=0,"",D72/D$70)</f>
        <v>1.8158890290037831E-2</v>
      </c>
      <c r="G72" s="13">
        <f t="shared" ref="G72:G135" si="8">+IF(OR(AND(D72=0),(C72=0)),"0",((D72-C72)/C72))</f>
        <v>-0.4375</v>
      </c>
      <c r="H72" s="18">
        <f t="shared" ref="H72:H135" si="9">+IF(OR(AND(E72=""),(G72="")),"",E72*G72)</f>
        <v>-3.4313725490196081E-2</v>
      </c>
    </row>
    <row r="73" spans="2:8" ht="15" x14ac:dyDescent="0.2">
      <c r="B73" s="3" t="s">
        <v>22</v>
      </c>
      <c r="C73" s="10">
        <v>29</v>
      </c>
      <c r="D73" s="10">
        <v>277</v>
      </c>
      <c r="E73" s="12">
        <f t="shared" si="6"/>
        <v>1.7769607843137254E-2</v>
      </c>
      <c r="F73" s="12">
        <f t="shared" si="7"/>
        <v>6.9861286254728872E-2</v>
      </c>
      <c r="G73" s="13">
        <f t="shared" si="8"/>
        <v>8.5517241379310338</v>
      </c>
      <c r="H73" s="18">
        <f t="shared" si="9"/>
        <v>0.15196078431372548</v>
      </c>
    </row>
    <row r="74" spans="2:8" ht="15" x14ac:dyDescent="0.2">
      <c r="B74" s="3" t="s">
        <v>222</v>
      </c>
      <c r="C74" s="10">
        <v>79</v>
      </c>
      <c r="D74" s="10">
        <v>242</v>
      </c>
      <c r="E74" s="12">
        <f t="shared" si="6"/>
        <v>4.8406862745098041E-2</v>
      </c>
      <c r="F74" s="12">
        <f t="shared" si="7"/>
        <v>6.1034047919293823E-2</v>
      </c>
      <c r="G74" s="13">
        <f t="shared" si="8"/>
        <v>2.0632911392405062</v>
      </c>
      <c r="H74" s="18">
        <f t="shared" si="9"/>
        <v>9.9877450980392149E-2</v>
      </c>
    </row>
    <row r="75" spans="2:8" ht="15" x14ac:dyDescent="0.2">
      <c r="B75" s="3" t="s">
        <v>23</v>
      </c>
      <c r="C75" s="10">
        <v>1</v>
      </c>
      <c r="D75" s="10">
        <v>10</v>
      </c>
      <c r="E75" s="12">
        <f t="shared" si="6"/>
        <v>6.1274509803921568E-4</v>
      </c>
      <c r="F75" s="12">
        <f t="shared" si="7"/>
        <v>2.5220680958385876E-3</v>
      </c>
      <c r="G75" s="13">
        <f t="shared" si="8"/>
        <v>9</v>
      </c>
      <c r="H75" s="18">
        <f t="shared" si="9"/>
        <v>5.5147058823529407E-3</v>
      </c>
    </row>
    <row r="76" spans="2:8" ht="15" x14ac:dyDescent="0.2">
      <c r="B76" s="3" t="s">
        <v>223</v>
      </c>
      <c r="C76" s="10">
        <v>6</v>
      </c>
      <c r="D76" s="10">
        <v>16</v>
      </c>
      <c r="E76" s="12">
        <f t="shared" si="6"/>
        <v>3.6764705882352941E-3</v>
      </c>
      <c r="F76" s="12">
        <f t="shared" si="7"/>
        <v>4.0353089533417402E-3</v>
      </c>
      <c r="G76" s="13">
        <f t="shared" si="8"/>
        <v>1.6666666666666667</v>
      </c>
      <c r="H76" s="18">
        <f t="shared" si="9"/>
        <v>6.1274509803921568E-3</v>
      </c>
    </row>
    <row r="77" spans="2:8" ht="15" x14ac:dyDescent="0.2">
      <c r="B77" s="3" t="s">
        <v>224</v>
      </c>
      <c r="C77" s="10">
        <v>5</v>
      </c>
      <c r="D77" s="10">
        <v>10</v>
      </c>
      <c r="E77" s="12">
        <f t="shared" si="6"/>
        <v>3.0637254901960784E-3</v>
      </c>
      <c r="F77" s="12">
        <f t="shared" si="7"/>
        <v>2.5220680958385876E-3</v>
      </c>
      <c r="G77" s="13">
        <f t="shared" si="8"/>
        <v>1</v>
      </c>
      <c r="H77" s="18">
        <f t="shared" si="9"/>
        <v>3.0637254901960784E-3</v>
      </c>
    </row>
    <row r="78" spans="2:8" ht="15" x14ac:dyDescent="0.2">
      <c r="B78" s="3" t="s">
        <v>225</v>
      </c>
      <c r="C78" s="10">
        <v>1</v>
      </c>
      <c r="D78" s="10">
        <v>5</v>
      </c>
      <c r="E78" s="12">
        <f t="shared" si="6"/>
        <v>6.1274509803921568E-4</v>
      </c>
      <c r="F78" s="12">
        <f t="shared" si="7"/>
        <v>1.2610340479192938E-3</v>
      </c>
      <c r="G78" s="13">
        <f t="shared" si="8"/>
        <v>4</v>
      </c>
      <c r="H78" s="18">
        <f t="shared" si="9"/>
        <v>2.4509803921568627E-3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</v>
      </c>
      <c r="D80" s="10">
        <v>18</v>
      </c>
      <c r="E80" s="12">
        <f t="shared" si="6"/>
        <v>3.0637254901960784E-3</v>
      </c>
      <c r="F80" s="12">
        <f t="shared" si="7"/>
        <v>4.5397225725094578E-3</v>
      </c>
      <c r="G80" s="13">
        <f t="shared" si="8"/>
        <v>2.6</v>
      </c>
      <c r="H80" s="18">
        <f t="shared" si="9"/>
        <v>7.9656862745098034E-3</v>
      </c>
    </row>
    <row r="81" spans="2:8" ht="15" x14ac:dyDescent="0.2">
      <c r="B81" s="3" t="s">
        <v>24</v>
      </c>
      <c r="C81" s="10">
        <v>0</v>
      </c>
      <c r="D81" s="10">
        <v>1</v>
      </c>
      <c r="E81" s="12" t="str">
        <f t="shared" si="6"/>
        <v/>
      </c>
      <c r="F81" s="12">
        <f t="shared" si="7"/>
        <v>2.5220680958385876E-4</v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24</v>
      </c>
      <c r="D82" s="10">
        <v>78</v>
      </c>
      <c r="E82" s="12">
        <f t="shared" si="6"/>
        <v>1.4705882352941176E-2</v>
      </c>
      <c r="F82" s="12">
        <f t="shared" si="7"/>
        <v>1.9672131147540985E-2</v>
      </c>
      <c r="G82" s="13">
        <f t="shared" si="8"/>
        <v>2.25</v>
      </c>
      <c r="H82" s="18">
        <f t="shared" si="9"/>
        <v>3.3088235294117647E-2</v>
      </c>
    </row>
    <row r="83" spans="2:8" ht="15" x14ac:dyDescent="0.2">
      <c r="B83" s="3" t="s">
        <v>229</v>
      </c>
      <c r="C83" s="10">
        <v>36</v>
      </c>
      <c r="D83" s="10">
        <v>70</v>
      </c>
      <c r="E83" s="12">
        <f t="shared" si="6"/>
        <v>2.2058823529411766E-2</v>
      </c>
      <c r="F83" s="12">
        <f t="shared" si="7"/>
        <v>1.7654476670870115E-2</v>
      </c>
      <c r="G83" s="13">
        <f t="shared" si="8"/>
        <v>0.94444444444444442</v>
      </c>
      <c r="H83" s="18">
        <f t="shared" si="9"/>
        <v>2.0833333333333336E-2</v>
      </c>
    </row>
    <row r="84" spans="2:8" ht="15" x14ac:dyDescent="0.2">
      <c r="B84" s="3" t="s">
        <v>230</v>
      </c>
      <c r="C84" s="10">
        <v>19</v>
      </c>
      <c r="D84" s="10">
        <v>105</v>
      </c>
      <c r="E84" s="12">
        <f t="shared" si="6"/>
        <v>1.1642156862745098E-2</v>
      </c>
      <c r="F84" s="12">
        <f t="shared" si="7"/>
        <v>2.6481715006305171E-2</v>
      </c>
      <c r="G84" s="13">
        <f t="shared" si="8"/>
        <v>4.5263157894736841</v>
      </c>
      <c r="H84" s="18">
        <f t="shared" si="9"/>
        <v>5.2696078431372549E-2</v>
      </c>
    </row>
    <row r="85" spans="2:8" ht="15" x14ac:dyDescent="0.2">
      <c r="B85" s="3" t="s">
        <v>28</v>
      </c>
      <c r="C85" s="10">
        <v>19</v>
      </c>
      <c r="D85" s="10">
        <v>21</v>
      </c>
      <c r="E85" s="12">
        <f t="shared" si="6"/>
        <v>1.1642156862745098E-2</v>
      </c>
      <c r="F85" s="12">
        <f t="shared" si="7"/>
        <v>5.296343001261034E-3</v>
      </c>
      <c r="G85" s="13">
        <f t="shared" si="8"/>
        <v>0.10526315789473684</v>
      </c>
      <c r="H85" s="18">
        <f t="shared" si="9"/>
        <v>1.2254901960784314E-3</v>
      </c>
    </row>
    <row r="86" spans="2:8" ht="15" x14ac:dyDescent="0.2">
      <c r="B86" s="3" t="s">
        <v>231</v>
      </c>
      <c r="C86" s="10">
        <v>14</v>
      </c>
      <c r="D86" s="10">
        <v>21</v>
      </c>
      <c r="E86" s="12">
        <f t="shared" si="6"/>
        <v>8.5784313725490204E-3</v>
      </c>
      <c r="F86" s="12">
        <f t="shared" si="7"/>
        <v>5.296343001261034E-3</v>
      </c>
      <c r="G86" s="13">
        <f t="shared" si="8"/>
        <v>0.5</v>
      </c>
      <c r="H86" s="18">
        <f t="shared" si="9"/>
        <v>4.2892156862745102E-3</v>
      </c>
    </row>
    <row r="87" spans="2:8" ht="15" x14ac:dyDescent="0.2">
      <c r="B87" s="3" t="s">
        <v>232</v>
      </c>
      <c r="C87" s="10">
        <v>0</v>
      </c>
      <c r="D87" s="10">
        <v>13</v>
      </c>
      <c r="E87" s="12" t="str">
        <f t="shared" si="6"/>
        <v/>
      </c>
      <c r="F87" s="12">
        <f t="shared" si="7"/>
        <v>3.2786885245901639E-3</v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47</v>
      </c>
      <c r="D88" s="10">
        <v>100</v>
      </c>
      <c r="E88" s="12">
        <f t="shared" si="6"/>
        <v>2.8799019607843136E-2</v>
      </c>
      <c r="F88" s="12">
        <f t="shared" si="7"/>
        <v>2.5220680958385876E-2</v>
      </c>
      <c r="G88" s="13">
        <f t="shared" si="8"/>
        <v>1.1276595744680851</v>
      </c>
      <c r="H88" s="18">
        <f t="shared" si="9"/>
        <v>3.2475490196078427E-2</v>
      </c>
    </row>
    <row r="89" spans="2:8" ht="15" x14ac:dyDescent="0.2">
      <c r="B89" s="3" t="s">
        <v>26</v>
      </c>
      <c r="C89" s="10">
        <v>0</v>
      </c>
      <c r="D89" s="10">
        <v>4</v>
      </c>
      <c r="E89" s="12" t="str">
        <f t="shared" si="6"/>
        <v/>
      </c>
      <c r="F89" s="12">
        <f t="shared" si="7"/>
        <v>1.0088272383354351E-3</v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1</v>
      </c>
      <c r="D90" s="10">
        <v>0</v>
      </c>
      <c r="E90" s="12">
        <f t="shared" si="6"/>
        <v>6.1274509803921568E-4</v>
      </c>
      <c r="F90" s="12" t="str">
        <f t="shared" si="7"/>
        <v/>
      </c>
      <c r="G90" s="13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1</v>
      </c>
      <c r="D91" s="10">
        <v>0</v>
      </c>
      <c r="E91" s="12">
        <f t="shared" si="6"/>
        <v>6.1274509803921568E-4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41</v>
      </c>
      <c r="D92" s="10">
        <v>63</v>
      </c>
      <c r="E92" s="12">
        <f t="shared" si="6"/>
        <v>2.5122549019607844E-2</v>
      </c>
      <c r="F92" s="12">
        <f t="shared" si="7"/>
        <v>1.5889029003783101E-2</v>
      </c>
      <c r="G92" s="13">
        <f t="shared" si="8"/>
        <v>0.53658536585365857</v>
      </c>
      <c r="H92" s="18">
        <f t="shared" si="9"/>
        <v>1.3480392156862746E-2</v>
      </c>
    </row>
    <row r="93" spans="2:8" ht="15" x14ac:dyDescent="0.2">
      <c r="B93" s="3" t="s">
        <v>560</v>
      </c>
      <c r="C93" s="10">
        <v>26</v>
      </c>
      <c r="D93" s="10">
        <v>69</v>
      </c>
      <c r="E93" s="12">
        <f t="shared" si="6"/>
        <v>1.5931372549019607E-2</v>
      </c>
      <c r="F93" s="12">
        <f t="shared" si="7"/>
        <v>1.7402269861286256E-2</v>
      </c>
      <c r="G93" s="13">
        <f t="shared" si="8"/>
        <v>1.6538461538461537</v>
      </c>
      <c r="H93" s="18">
        <f t="shared" si="9"/>
        <v>2.6348039215686271E-2</v>
      </c>
    </row>
    <row r="94" spans="2:8" ht="15" x14ac:dyDescent="0.2">
      <c r="B94" s="3" t="s">
        <v>25</v>
      </c>
      <c r="C94" s="10">
        <v>15</v>
      </c>
      <c r="D94" s="10">
        <v>38</v>
      </c>
      <c r="E94" s="12">
        <f t="shared" si="6"/>
        <v>9.1911764705882356E-3</v>
      </c>
      <c r="F94" s="12">
        <f t="shared" si="7"/>
        <v>9.583858764186633E-3</v>
      </c>
      <c r="G94" s="13">
        <f t="shared" si="8"/>
        <v>1.5333333333333334</v>
      </c>
      <c r="H94" s="18">
        <f t="shared" si="9"/>
        <v>1.4093137254901963E-2</v>
      </c>
    </row>
    <row r="95" spans="2:8" ht="15" x14ac:dyDescent="0.2">
      <c r="B95" s="3" t="s">
        <v>27</v>
      </c>
      <c r="C95" s="10">
        <v>2</v>
      </c>
      <c r="D95" s="10">
        <v>8</v>
      </c>
      <c r="E95" s="12">
        <f t="shared" si="6"/>
        <v>1.2254901960784314E-3</v>
      </c>
      <c r="F95" s="12">
        <f t="shared" si="7"/>
        <v>2.0176544766708701E-3</v>
      </c>
      <c r="G95" s="13">
        <f t="shared" si="8"/>
        <v>3</v>
      </c>
      <c r="H95" s="18">
        <f t="shared" si="9"/>
        <v>3.6764705882352941E-3</v>
      </c>
    </row>
    <row r="96" spans="2:8" ht="15" x14ac:dyDescent="0.2">
      <c r="B96" s="3" t="s">
        <v>236</v>
      </c>
      <c r="C96" s="10">
        <v>0</v>
      </c>
      <c r="D96" s="10">
        <v>2</v>
      </c>
      <c r="E96" s="12" t="str">
        <f t="shared" si="6"/>
        <v/>
      </c>
      <c r="F96" s="12">
        <f t="shared" si="7"/>
        <v>5.0441361916771753E-4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28</v>
      </c>
      <c r="E97" s="12">
        <f t="shared" si="6"/>
        <v>6.1274509803921568E-4</v>
      </c>
      <c r="F97" s="12">
        <f t="shared" si="7"/>
        <v>7.0617906683480454E-3</v>
      </c>
      <c r="G97" s="13">
        <f t="shared" si="8"/>
        <v>27</v>
      </c>
      <c r="H97" s="18">
        <f t="shared" si="9"/>
        <v>1.6544117647058824E-2</v>
      </c>
    </row>
    <row r="98" spans="2:8" ht="15" x14ac:dyDescent="0.2">
      <c r="B98" s="3" t="s">
        <v>238</v>
      </c>
      <c r="C98" s="10">
        <v>96</v>
      </c>
      <c r="D98" s="10">
        <v>246</v>
      </c>
      <c r="E98" s="12">
        <f t="shared" si="6"/>
        <v>5.8823529411764705E-2</v>
      </c>
      <c r="F98" s="12">
        <f t="shared" si="7"/>
        <v>6.2042875157629254E-2</v>
      </c>
      <c r="G98" s="13">
        <f t="shared" si="8"/>
        <v>1.5625</v>
      </c>
      <c r="H98" s="18">
        <f t="shared" si="9"/>
        <v>9.1911764705882346E-2</v>
      </c>
    </row>
    <row r="99" spans="2:8" ht="15" x14ac:dyDescent="0.2">
      <c r="B99" s="3" t="s">
        <v>239</v>
      </c>
      <c r="C99" s="10">
        <v>84</v>
      </c>
      <c r="D99" s="10">
        <v>233</v>
      </c>
      <c r="E99" s="12">
        <f t="shared" si="6"/>
        <v>5.1470588235294115E-2</v>
      </c>
      <c r="F99" s="12">
        <f t="shared" si="7"/>
        <v>5.8764186633039089E-2</v>
      </c>
      <c r="G99" s="13">
        <f t="shared" si="8"/>
        <v>1.7738095238095237</v>
      </c>
      <c r="H99" s="18">
        <f t="shared" si="9"/>
        <v>9.1299019607843132E-2</v>
      </c>
    </row>
    <row r="100" spans="2:8" ht="15" x14ac:dyDescent="0.2">
      <c r="B100" s="3" t="s">
        <v>240</v>
      </c>
      <c r="C100" s="10">
        <v>51</v>
      </c>
      <c r="D100" s="10">
        <v>44</v>
      </c>
      <c r="E100" s="12">
        <f t="shared" si="6"/>
        <v>3.125E-2</v>
      </c>
      <c r="F100" s="12">
        <f t="shared" si="7"/>
        <v>1.1097099621689786E-2</v>
      </c>
      <c r="G100" s="13">
        <f t="shared" si="8"/>
        <v>-0.13725490196078433</v>
      </c>
      <c r="H100" s="18">
        <f t="shared" si="9"/>
        <v>-4.2892156862745102E-3</v>
      </c>
    </row>
    <row r="101" spans="2:8" ht="15" x14ac:dyDescent="0.2">
      <c r="B101" s="3" t="s">
        <v>241</v>
      </c>
      <c r="C101" s="10">
        <v>21</v>
      </c>
      <c r="D101" s="10">
        <v>24</v>
      </c>
      <c r="E101" s="12">
        <f t="shared" si="6"/>
        <v>1.2867647058823529E-2</v>
      </c>
      <c r="F101" s="12">
        <f t="shared" si="7"/>
        <v>6.0529634300126103E-3</v>
      </c>
      <c r="G101" s="13">
        <f t="shared" si="8"/>
        <v>0.14285714285714285</v>
      </c>
      <c r="H101" s="18">
        <f t="shared" si="9"/>
        <v>1.8382352941176468E-3</v>
      </c>
    </row>
    <row r="102" spans="2:8" ht="15" x14ac:dyDescent="0.2">
      <c r="B102" s="3" t="s">
        <v>242</v>
      </c>
      <c r="C102" s="10">
        <v>11</v>
      </c>
      <c r="D102" s="10">
        <v>13</v>
      </c>
      <c r="E102" s="12">
        <f t="shared" si="6"/>
        <v>6.7401960784313729E-3</v>
      </c>
      <c r="F102" s="12">
        <f t="shared" si="7"/>
        <v>3.2786885245901639E-3</v>
      </c>
      <c r="G102" s="13">
        <f t="shared" si="8"/>
        <v>0.18181818181818182</v>
      </c>
      <c r="H102" s="18">
        <f t="shared" si="9"/>
        <v>1.2254901960784316E-3</v>
      </c>
    </row>
    <row r="103" spans="2:8" ht="15" x14ac:dyDescent="0.2">
      <c r="B103" s="3" t="s">
        <v>243</v>
      </c>
      <c r="C103" s="10">
        <v>7</v>
      </c>
      <c r="D103" s="10">
        <v>13</v>
      </c>
      <c r="E103" s="12">
        <f t="shared" si="6"/>
        <v>4.2892156862745102E-3</v>
      </c>
      <c r="F103" s="12">
        <f t="shared" si="7"/>
        <v>3.2786885245901639E-3</v>
      </c>
      <c r="G103" s="13">
        <f t="shared" si="8"/>
        <v>0.8571428571428571</v>
      </c>
      <c r="H103" s="18">
        <f t="shared" si="9"/>
        <v>3.6764705882352941E-3</v>
      </c>
    </row>
    <row r="104" spans="2:8" ht="15" x14ac:dyDescent="0.2">
      <c r="B104" s="3" t="s">
        <v>34</v>
      </c>
      <c r="C104" s="10">
        <v>7</v>
      </c>
      <c r="D104" s="10">
        <v>7</v>
      </c>
      <c r="E104" s="12">
        <f t="shared" si="6"/>
        <v>4.2892156862745102E-3</v>
      </c>
      <c r="F104" s="12">
        <f t="shared" si="7"/>
        <v>1.7654476670870113E-3</v>
      </c>
      <c r="G104" s="13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1</v>
      </c>
      <c r="E105" s="12" t="str">
        <f t="shared" si="6"/>
        <v/>
      </c>
      <c r="F105" s="12">
        <f t="shared" si="7"/>
        <v>2.5220680958385876E-4</v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10</v>
      </c>
      <c r="D107" s="10">
        <v>4</v>
      </c>
      <c r="E107" s="12">
        <f t="shared" si="6"/>
        <v>6.1274509803921568E-3</v>
      </c>
      <c r="F107" s="12">
        <f t="shared" si="7"/>
        <v>1.0088272383354351E-3</v>
      </c>
      <c r="G107" s="13">
        <f t="shared" si="8"/>
        <v>-0.6</v>
      </c>
      <c r="H107" s="18">
        <f t="shared" si="9"/>
        <v>-3.6764705882352941E-3</v>
      </c>
    </row>
    <row r="108" spans="2:8" ht="15" x14ac:dyDescent="0.2">
      <c r="B108" s="3" t="s">
        <v>31</v>
      </c>
      <c r="C108" s="10">
        <v>1</v>
      </c>
      <c r="D108" s="10">
        <v>2</v>
      </c>
      <c r="E108" s="12">
        <f t="shared" si="6"/>
        <v>6.1274509803921568E-4</v>
      </c>
      <c r="F108" s="12">
        <f t="shared" si="7"/>
        <v>5.0441361916771753E-4</v>
      </c>
      <c r="G108" s="13">
        <f t="shared" si="8"/>
        <v>1</v>
      </c>
      <c r="H108" s="18">
        <f t="shared" si="9"/>
        <v>6.1274509803921568E-4</v>
      </c>
    </row>
    <row r="109" spans="2:8" ht="15" x14ac:dyDescent="0.2">
      <c r="B109" s="3" t="s">
        <v>247</v>
      </c>
      <c r="C109" s="10">
        <v>1</v>
      </c>
      <c r="D109" s="10">
        <v>3</v>
      </c>
      <c r="E109" s="12">
        <f t="shared" si="6"/>
        <v>6.1274509803921568E-4</v>
      </c>
      <c r="F109" s="12">
        <f t="shared" si="7"/>
        <v>7.5662042875157629E-4</v>
      </c>
      <c r="G109" s="13">
        <f t="shared" si="8"/>
        <v>2</v>
      </c>
      <c r="H109" s="18">
        <f t="shared" si="9"/>
        <v>1.2254901960784314E-3</v>
      </c>
    </row>
    <row r="110" spans="2:8" ht="15" x14ac:dyDescent="0.2">
      <c r="B110" s="3" t="s">
        <v>32</v>
      </c>
      <c r="C110" s="10">
        <v>7</v>
      </c>
      <c r="D110" s="10">
        <v>5</v>
      </c>
      <c r="E110" s="12">
        <f t="shared" si="6"/>
        <v>4.2892156862745102E-3</v>
      </c>
      <c r="F110" s="12">
        <f t="shared" si="7"/>
        <v>1.2610340479192938E-3</v>
      </c>
      <c r="G110" s="13">
        <f t="shared" si="8"/>
        <v>-0.2857142857142857</v>
      </c>
      <c r="H110" s="18">
        <f t="shared" si="9"/>
        <v>-1.2254901960784314E-3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70</v>
      </c>
      <c r="D112" s="10">
        <v>214</v>
      </c>
      <c r="E112" s="12">
        <f t="shared" si="6"/>
        <v>4.2892156862745098E-2</v>
      </c>
      <c r="F112" s="12">
        <f t="shared" si="7"/>
        <v>5.3972257250945774E-2</v>
      </c>
      <c r="G112" s="13">
        <f t="shared" si="8"/>
        <v>2.0571428571428569</v>
      </c>
      <c r="H112" s="18">
        <f t="shared" si="9"/>
        <v>8.8235294117647051E-2</v>
      </c>
    </row>
    <row r="113" spans="2:8" ht="15" x14ac:dyDescent="0.2">
      <c r="B113" s="3" t="s">
        <v>248</v>
      </c>
      <c r="C113" s="10">
        <v>25</v>
      </c>
      <c r="D113" s="10">
        <v>38</v>
      </c>
      <c r="E113" s="12">
        <f t="shared" si="6"/>
        <v>1.5318627450980392E-2</v>
      </c>
      <c r="F113" s="12">
        <f t="shared" si="7"/>
        <v>9.583858764186633E-3</v>
      </c>
      <c r="G113" s="13">
        <f t="shared" si="8"/>
        <v>0.52</v>
      </c>
      <c r="H113" s="18">
        <f t="shared" si="9"/>
        <v>7.9656862745098034E-3</v>
      </c>
    </row>
    <row r="114" spans="2:8" ht="15" x14ac:dyDescent="0.2">
      <c r="B114" s="3" t="s">
        <v>38</v>
      </c>
      <c r="C114" s="10">
        <v>1</v>
      </c>
      <c r="D114" s="10">
        <v>0</v>
      </c>
      <c r="E114" s="12">
        <f t="shared" si="6"/>
        <v>6.1274509803921568E-4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67</v>
      </c>
      <c r="D115" s="10">
        <v>171</v>
      </c>
      <c r="E115" s="12">
        <f t="shared" si="6"/>
        <v>4.1053921568627451E-2</v>
      </c>
      <c r="F115" s="12">
        <f t="shared" si="7"/>
        <v>4.3127364438839848E-2</v>
      </c>
      <c r="G115" s="13">
        <f t="shared" si="8"/>
        <v>1.5522388059701493</v>
      </c>
      <c r="H115" s="18">
        <f t="shared" si="9"/>
        <v>6.3725490196078427E-2</v>
      </c>
    </row>
    <row r="116" spans="2:8" ht="15" x14ac:dyDescent="0.2">
      <c r="B116" s="3" t="s">
        <v>249</v>
      </c>
      <c r="C116" s="10">
        <v>61</v>
      </c>
      <c r="D116" s="10">
        <v>89</v>
      </c>
      <c r="E116" s="12">
        <f t="shared" si="6"/>
        <v>3.7377450980392156E-2</v>
      </c>
      <c r="F116" s="12">
        <f t="shared" si="7"/>
        <v>2.2446406052963431E-2</v>
      </c>
      <c r="G116" s="13">
        <f t="shared" si="8"/>
        <v>0.45901639344262296</v>
      </c>
      <c r="H116" s="18">
        <f t="shared" si="9"/>
        <v>1.7156862745098041E-2</v>
      </c>
    </row>
    <row r="117" spans="2:8" ht="15" x14ac:dyDescent="0.2">
      <c r="B117" s="3" t="s">
        <v>250</v>
      </c>
      <c r="C117" s="10">
        <v>7</v>
      </c>
      <c r="D117" s="10">
        <v>14</v>
      </c>
      <c r="E117" s="12">
        <f t="shared" si="6"/>
        <v>4.2892156862745102E-3</v>
      </c>
      <c r="F117" s="12">
        <f t="shared" si="7"/>
        <v>3.5308953341740227E-3</v>
      </c>
      <c r="G117" s="13">
        <f t="shared" si="8"/>
        <v>1</v>
      </c>
      <c r="H117" s="18">
        <f t="shared" si="9"/>
        <v>4.2892156862745102E-3</v>
      </c>
    </row>
    <row r="118" spans="2:8" ht="15" x14ac:dyDescent="0.2">
      <c r="B118" s="3" t="s">
        <v>251</v>
      </c>
      <c r="C118" s="10">
        <v>217</v>
      </c>
      <c r="D118" s="10">
        <v>637</v>
      </c>
      <c r="E118" s="12">
        <f t="shared" si="6"/>
        <v>0.1329656862745098</v>
      </c>
      <c r="F118" s="12">
        <f t="shared" si="7"/>
        <v>0.16065573770491803</v>
      </c>
      <c r="G118" s="13">
        <f t="shared" si="8"/>
        <v>1.935483870967742</v>
      </c>
      <c r="H118" s="18">
        <f t="shared" si="9"/>
        <v>0.25735294117647062</v>
      </c>
    </row>
    <row r="119" spans="2:8" ht="15" x14ac:dyDescent="0.2">
      <c r="B119" s="3" t="s">
        <v>252</v>
      </c>
      <c r="C119" s="10">
        <v>83</v>
      </c>
      <c r="D119" s="10">
        <v>120</v>
      </c>
      <c r="E119" s="12">
        <f t="shared" si="6"/>
        <v>5.0857843137254902E-2</v>
      </c>
      <c r="F119" s="12">
        <f t="shared" si="7"/>
        <v>3.0264817150063052E-2</v>
      </c>
      <c r="G119" s="13">
        <f t="shared" si="8"/>
        <v>0.44578313253012047</v>
      </c>
      <c r="H119" s="18">
        <f t="shared" si="9"/>
        <v>2.267156862745098E-2</v>
      </c>
    </row>
    <row r="120" spans="2:8" ht="15" x14ac:dyDescent="0.2">
      <c r="B120" s="3" t="s">
        <v>253</v>
      </c>
      <c r="C120" s="10">
        <v>67</v>
      </c>
      <c r="D120" s="10">
        <v>78</v>
      </c>
      <c r="E120" s="12">
        <f t="shared" si="6"/>
        <v>4.1053921568627451E-2</v>
      </c>
      <c r="F120" s="12">
        <f t="shared" si="7"/>
        <v>1.9672131147540985E-2</v>
      </c>
      <c r="G120" s="13">
        <f t="shared" si="8"/>
        <v>0.16417910447761194</v>
      </c>
      <c r="H120" s="18">
        <f t="shared" si="9"/>
        <v>6.7401960784313729E-3</v>
      </c>
    </row>
    <row r="121" spans="2:8" ht="15" x14ac:dyDescent="0.2">
      <c r="B121" s="3" t="s">
        <v>35</v>
      </c>
      <c r="C121" s="10">
        <v>24</v>
      </c>
      <c r="D121" s="10">
        <v>28</v>
      </c>
      <c r="E121" s="12">
        <f t="shared" si="6"/>
        <v>1.4705882352941176E-2</v>
      </c>
      <c r="F121" s="12">
        <f t="shared" si="7"/>
        <v>7.0617906683480454E-3</v>
      </c>
      <c r="G121" s="13">
        <f t="shared" si="8"/>
        <v>0.16666666666666666</v>
      </c>
      <c r="H121" s="18">
        <f t="shared" si="9"/>
        <v>2.4509803921568627E-3</v>
      </c>
    </row>
    <row r="122" spans="2:8" ht="15" x14ac:dyDescent="0.2">
      <c r="B122" s="3" t="s">
        <v>39</v>
      </c>
      <c r="C122" s="10">
        <v>2</v>
      </c>
      <c r="D122" s="10">
        <v>2</v>
      </c>
      <c r="E122" s="12">
        <f t="shared" si="6"/>
        <v>1.2254901960784314E-3</v>
      </c>
      <c r="F122" s="12">
        <f t="shared" si="7"/>
        <v>5.0441361916771753E-4</v>
      </c>
      <c r="G122" s="13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10</v>
      </c>
      <c r="D123" s="10">
        <v>13</v>
      </c>
      <c r="E123" s="12">
        <f t="shared" si="6"/>
        <v>6.1274509803921568E-3</v>
      </c>
      <c r="F123" s="12">
        <f t="shared" si="7"/>
        <v>3.2786885245901639E-3</v>
      </c>
      <c r="G123" s="13">
        <f t="shared" si="8"/>
        <v>0.3</v>
      </c>
      <c r="H123" s="18">
        <f t="shared" si="9"/>
        <v>1.838235294117647E-3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4</v>
      </c>
      <c r="E125" s="12" t="str">
        <f t="shared" si="6"/>
        <v/>
      </c>
      <c r="F125" s="12">
        <f t="shared" si="7"/>
        <v>1.0088272383354351E-3</v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1</v>
      </c>
      <c r="D126" s="10">
        <v>1</v>
      </c>
      <c r="E126" s="12">
        <f t="shared" si="6"/>
        <v>6.1274509803921568E-4</v>
      </c>
      <c r="F126" s="12">
        <f t="shared" si="7"/>
        <v>2.5220680958385876E-4</v>
      </c>
      <c r="G126" s="13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16</v>
      </c>
      <c r="D127" s="10">
        <v>67</v>
      </c>
      <c r="E127" s="12">
        <f t="shared" si="6"/>
        <v>9.8039215686274508E-3</v>
      </c>
      <c r="F127" s="12">
        <f t="shared" si="7"/>
        <v>1.6897856242118536E-2</v>
      </c>
      <c r="G127" s="13">
        <f t="shared" si="8"/>
        <v>3.1875</v>
      </c>
      <c r="H127" s="18">
        <f t="shared" si="9"/>
        <v>3.125E-2</v>
      </c>
    </row>
    <row r="128" spans="2:8" ht="15" x14ac:dyDescent="0.2">
      <c r="B128" s="3" t="s">
        <v>257</v>
      </c>
      <c r="C128" s="10">
        <v>9</v>
      </c>
      <c r="D128" s="10">
        <v>25</v>
      </c>
      <c r="E128" s="12">
        <f t="shared" si="6"/>
        <v>5.5147058823529415E-3</v>
      </c>
      <c r="F128" s="12">
        <f t="shared" si="7"/>
        <v>6.3051702395964691E-3</v>
      </c>
      <c r="G128" s="13">
        <f t="shared" si="8"/>
        <v>1.7777777777777777</v>
      </c>
      <c r="H128" s="18">
        <f t="shared" si="9"/>
        <v>9.8039215686274508E-3</v>
      </c>
    </row>
    <row r="129" spans="2:8" ht="30" x14ac:dyDescent="0.2">
      <c r="B129" s="3" t="s">
        <v>258</v>
      </c>
      <c r="C129" s="10">
        <v>15</v>
      </c>
      <c r="D129" s="10">
        <v>21</v>
      </c>
      <c r="E129" s="12">
        <f t="shared" si="6"/>
        <v>9.1911764705882356E-3</v>
      </c>
      <c r="F129" s="12">
        <f t="shared" si="7"/>
        <v>5.296343001261034E-3</v>
      </c>
      <c r="G129" s="13">
        <f t="shared" si="8"/>
        <v>0.4</v>
      </c>
      <c r="H129" s="18">
        <f t="shared" si="9"/>
        <v>3.6764705882352945E-3</v>
      </c>
    </row>
    <row r="130" spans="2:8" ht="30" x14ac:dyDescent="0.2">
      <c r="B130" s="3" t="s">
        <v>259</v>
      </c>
      <c r="C130" s="10">
        <v>3</v>
      </c>
      <c r="D130" s="10">
        <v>79</v>
      </c>
      <c r="E130" s="12">
        <f t="shared" si="6"/>
        <v>1.838235294117647E-3</v>
      </c>
      <c r="F130" s="12">
        <f t="shared" si="7"/>
        <v>1.9924337957124841E-2</v>
      </c>
      <c r="G130" s="13">
        <f t="shared" si="8"/>
        <v>25.333333333333332</v>
      </c>
      <c r="H130" s="18">
        <f t="shared" si="9"/>
        <v>4.6568627450980386E-2</v>
      </c>
    </row>
    <row r="131" spans="2:8" ht="30" x14ac:dyDescent="0.2">
      <c r="B131" s="3" t="s">
        <v>260</v>
      </c>
      <c r="C131" s="10">
        <v>25</v>
      </c>
      <c r="D131" s="10">
        <v>271</v>
      </c>
      <c r="E131" s="12">
        <f t="shared" si="6"/>
        <v>1.5318627450980392E-2</v>
      </c>
      <c r="F131" s="12">
        <f t="shared" si="7"/>
        <v>6.8348045397225721E-2</v>
      </c>
      <c r="G131" s="13">
        <f t="shared" si="8"/>
        <v>9.84</v>
      </c>
      <c r="H131" s="18">
        <f t="shared" si="9"/>
        <v>0.15073529411764705</v>
      </c>
    </row>
    <row r="132" spans="2:8" ht="15" x14ac:dyDescent="0.2">
      <c r="B132" s="3" t="s">
        <v>50</v>
      </c>
      <c r="C132" s="10">
        <v>2</v>
      </c>
      <c r="D132" s="10">
        <v>3</v>
      </c>
      <c r="E132" s="12">
        <f t="shared" si="6"/>
        <v>1.2254901960784314E-3</v>
      </c>
      <c r="F132" s="12">
        <f t="shared" si="7"/>
        <v>7.5662042875157629E-4</v>
      </c>
      <c r="G132" s="13">
        <f t="shared" si="8"/>
        <v>0.5</v>
      </c>
      <c r="H132" s="18">
        <f t="shared" si="9"/>
        <v>6.1274509803921568E-4</v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2.5220680958385876E-4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</v>
      </c>
      <c r="D134" s="10">
        <v>55</v>
      </c>
      <c r="E134" s="12">
        <f t="shared" si="6"/>
        <v>1.2254901960784314E-3</v>
      </c>
      <c r="F134" s="12">
        <f t="shared" si="7"/>
        <v>1.3871374527112233E-2</v>
      </c>
      <c r="G134" s="13">
        <f t="shared" si="8"/>
        <v>26.5</v>
      </c>
      <c r="H134" s="18">
        <f t="shared" si="9"/>
        <v>3.2475490196078434E-2</v>
      </c>
    </row>
    <row r="135" spans="2:8" ht="15" x14ac:dyDescent="0.2">
      <c r="B135" s="3" t="s">
        <v>43</v>
      </c>
      <c r="C135" s="10">
        <v>0</v>
      </c>
      <c r="D135" s="10">
        <v>2</v>
      </c>
      <c r="E135" s="12" t="str">
        <f t="shared" si="6"/>
        <v/>
      </c>
      <c r="F135" s="12">
        <f t="shared" si="7"/>
        <v>5.0441361916771753E-4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11</v>
      </c>
      <c r="D136" s="10">
        <v>4</v>
      </c>
      <c r="E136" s="12">
        <f t="shared" ref="E136:E145" si="10">+IF(C136=0,"",C136/C$70)</f>
        <v>6.7401960784313729E-3</v>
      </c>
      <c r="F136" s="12">
        <f t="shared" ref="F136:F145" si="11">+IF(D136=0,"",D136/D$70)</f>
        <v>1.0088272383354351E-3</v>
      </c>
      <c r="G136" s="13">
        <f t="shared" ref="G136:G145" si="12">+IF(OR(AND(D136=0),(C136=0)),"0",((D136-C136)/C136))</f>
        <v>-0.63636363636363635</v>
      </c>
      <c r="H136" s="18">
        <f t="shared" ref="H136:H145" si="13">+IF(OR(AND(E136=""),(G136="")),"",E136*G136)</f>
        <v>-4.2892156862745102E-3</v>
      </c>
    </row>
    <row r="137" spans="2:8" ht="15" x14ac:dyDescent="0.2">
      <c r="B137" s="3" t="s">
        <v>41</v>
      </c>
      <c r="C137" s="10">
        <v>13</v>
      </c>
      <c r="D137" s="10">
        <v>31</v>
      </c>
      <c r="E137" s="12">
        <f t="shared" si="10"/>
        <v>7.9656862745098034E-3</v>
      </c>
      <c r="F137" s="12">
        <f t="shared" si="11"/>
        <v>7.8184110970996226E-3</v>
      </c>
      <c r="G137" s="13">
        <f t="shared" si="12"/>
        <v>1.3846153846153846</v>
      </c>
      <c r="H137" s="18">
        <f t="shared" si="13"/>
        <v>1.1029411764705881E-2</v>
      </c>
    </row>
    <row r="138" spans="2:8" ht="15" x14ac:dyDescent="0.2">
      <c r="B138" s="3" t="s">
        <v>261</v>
      </c>
      <c r="C138" s="10">
        <v>6</v>
      </c>
      <c r="D138" s="10">
        <v>7</v>
      </c>
      <c r="E138" s="12">
        <f t="shared" si="10"/>
        <v>3.6764705882352941E-3</v>
      </c>
      <c r="F138" s="12">
        <f t="shared" si="11"/>
        <v>1.7654476670870113E-3</v>
      </c>
      <c r="G138" s="13">
        <f t="shared" si="12"/>
        <v>0.16666666666666666</v>
      </c>
      <c r="H138" s="18">
        <f t="shared" si="13"/>
        <v>6.1274509803921568E-4</v>
      </c>
    </row>
    <row r="139" spans="2:8" ht="30" x14ac:dyDescent="0.2">
      <c r="B139" s="3" t="s">
        <v>262</v>
      </c>
      <c r="C139" s="10">
        <v>15</v>
      </c>
      <c r="D139" s="10">
        <v>18</v>
      </c>
      <c r="E139" s="12">
        <f t="shared" si="10"/>
        <v>9.1911764705882356E-3</v>
      </c>
      <c r="F139" s="12">
        <f t="shared" si="11"/>
        <v>4.5397225725094578E-3</v>
      </c>
      <c r="G139" s="13">
        <f t="shared" si="12"/>
        <v>0.2</v>
      </c>
      <c r="H139" s="18">
        <f t="shared" si="13"/>
        <v>1.8382352941176473E-3</v>
      </c>
    </row>
    <row r="140" spans="2:8" ht="30" x14ac:dyDescent="0.2">
      <c r="B140" s="3" t="s">
        <v>263</v>
      </c>
      <c r="C140" s="10">
        <v>2</v>
      </c>
      <c r="D140" s="10">
        <v>7</v>
      </c>
      <c r="E140" s="12">
        <f t="shared" si="10"/>
        <v>1.2254901960784314E-3</v>
      </c>
      <c r="F140" s="12">
        <f t="shared" si="11"/>
        <v>1.7654476670870113E-3</v>
      </c>
      <c r="G140" s="13">
        <f t="shared" si="12"/>
        <v>2.5</v>
      </c>
      <c r="H140" s="18">
        <f t="shared" si="13"/>
        <v>3.0637254901960784E-3</v>
      </c>
    </row>
    <row r="141" spans="2:8" ht="15" x14ac:dyDescent="0.2">
      <c r="B141" s="3" t="s">
        <v>48</v>
      </c>
      <c r="C141" s="10">
        <v>1</v>
      </c>
      <c r="D141" s="10">
        <v>9</v>
      </c>
      <c r="E141" s="12">
        <f t="shared" si="10"/>
        <v>6.1274509803921568E-4</v>
      </c>
      <c r="F141" s="12">
        <f t="shared" si="11"/>
        <v>2.2698612862547289E-3</v>
      </c>
      <c r="G141" s="13">
        <f t="shared" si="12"/>
        <v>8</v>
      </c>
      <c r="H141" s="18">
        <f t="shared" si="13"/>
        <v>4.9019607843137254E-3</v>
      </c>
    </row>
    <row r="142" spans="2:8" ht="15" x14ac:dyDescent="0.2">
      <c r="B142" s="3" t="s">
        <v>264</v>
      </c>
      <c r="C142" s="10">
        <v>6</v>
      </c>
      <c r="D142" s="10">
        <v>18</v>
      </c>
      <c r="E142" s="12">
        <f t="shared" si="10"/>
        <v>3.6764705882352941E-3</v>
      </c>
      <c r="F142" s="12">
        <f t="shared" si="11"/>
        <v>4.5397225725094578E-3</v>
      </c>
      <c r="G142" s="13">
        <f t="shared" si="12"/>
        <v>2</v>
      </c>
      <c r="H142" s="18">
        <f t="shared" si="13"/>
        <v>7.3529411764705881E-3</v>
      </c>
    </row>
    <row r="143" spans="2:8" ht="15" x14ac:dyDescent="0.2">
      <c r="B143" s="3" t="s">
        <v>49</v>
      </c>
      <c r="C143" s="10">
        <v>44</v>
      </c>
      <c r="D143" s="10">
        <v>4</v>
      </c>
      <c r="E143" s="12">
        <f t="shared" si="10"/>
        <v>2.6960784313725492E-2</v>
      </c>
      <c r="F143" s="12">
        <f t="shared" si="11"/>
        <v>1.0088272383354351E-3</v>
      </c>
      <c r="G143" s="13">
        <f t="shared" si="12"/>
        <v>-0.90909090909090906</v>
      </c>
      <c r="H143" s="18">
        <f t="shared" si="13"/>
        <v>-2.4509803921568627E-2</v>
      </c>
    </row>
    <row r="144" spans="2:8" ht="15" x14ac:dyDescent="0.2">
      <c r="B144" s="3" t="s">
        <v>46</v>
      </c>
      <c r="C144" s="10">
        <v>2</v>
      </c>
      <c r="D144" s="10">
        <v>8</v>
      </c>
      <c r="E144" s="12">
        <f t="shared" si="10"/>
        <v>1.2254901960784314E-3</v>
      </c>
      <c r="F144" s="12">
        <f t="shared" si="11"/>
        <v>2.0176544766708701E-3</v>
      </c>
      <c r="G144" s="13">
        <f t="shared" si="12"/>
        <v>3</v>
      </c>
      <c r="H144" s="18">
        <f t="shared" si="13"/>
        <v>3.6764705882352941E-3</v>
      </c>
    </row>
    <row r="145" spans="2:8" ht="13.5" customHeight="1" x14ac:dyDescent="0.2">
      <c r="B145" s="3" t="s">
        <v>47</v>
      </c>
      <c r="C145" s="10">
        <v>1</v>
      </c>
      <c r="D145" s="10">
        <v>4</v>
      </c>
      <c r="E145" s="12">
        <f t="shared" si="10"/>
        <v>6.1274509803921568E-4</v>
      </c>
      <c r="F145" s="12">
        <f t="shared" si="11"/>
        <v>1.0088272383354351E-3</v>
      </c>
      <c r="G145" s="13">
        <f t="shared" si="12"/>
        <v>3</v>
      </c>
      <c r="H145" s="18">
        <f t="shared" si="13"/>
        <v>1.838235294117647E-3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2283</v>
      </c>
      <c r="D151" s="40">
        <f>SUM(D152:D288)</f>
        <v>4431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0.94086727989487517</v>
      </c>
      <c r="H151" s="41">
        <f>+IF(OR(AND(E151=""),(G151="")),"",E151*G151)</f>
        <v>0.94086727989487517</v>
      </c>
    </row>
    <row r="152" spans="2:8" ht="15" x14ac:dyDescent="0.2">
      <c r="B152" s="4" t="s">
        <v>54</v>
      </c>
      <c r="C152" s="10">
        <v>12</v>
      </c>
      <c r="D152" s="10">
        <v>26</v>
      </c>
      <c r="E152" s="12">
        <f>+IF(C152=0,"",C152/C$151)</f>
        <v>5.2562417871222077E-3</v>
      </c>
      <c r="F152" s="12">
        <f>+IF(D152=0,"",D152/D$151)</f>
        <v>5.8677499435793277E-3</v>
      </c>
      <c r="G152" s="13">
        <f>+IF(OR(AND(D152=0),(C152=0)),"0",((D152-C152)/C152))</f>
        <v>1.1666666666666667</v>
      </c>
      <c r="H152" s="18">
        <f>+IF(OR(AND(E152=""),(G152="")),"",E152*G152)</f>
        <v>6.1322820849759093E-3</v>
      </c>
    </row>
    <row r="153" spans="2:8" ht="15" x14ac:dyDescent="0.2">
      <c r="B153" s="4" t="s">
        <v>58</v>
      </c>
      <c r="C153" s="10">
        <v>1</v>
      </c>
      <c r="D153" s="10">
        <v>7</v>
      </c>
      <c r="E153" s="12">
        <f t="shared" ref="E153:E216" si="14">+IF(C153=0,"",C153/C$151)</f>
        <v>4.3802014892685063E-4</v>
      </c>
      <c r="F153" s="12">
        <f t="shared" ref="F153:F216" si="15">+IF(D153=0,"",D153/D$151)</f>
        <v>1.5797788309636651E-3</v>
      </c>
      <c r="G153" s="13">
        <f t="shared" ref="G153:G216" si="16">+IF(OR(AND(D153=0),(C153=0)),"0",((D153-C153)/C153))</f>
        <v>6</v>
      </c>
      <c r="H153" s="18">
        <f t="shared" ref="H153:H216" si="17">+IF(OR(AND(E153=""),(G153="")),"",E153*G153)</f>
        <v>2.6281208935611039E-3</v>
      </c>
    </row>
    <row r="154" spans="2:8" ht="15" x14ac:dyDescent="0.2">
      <c r="B154" s="4" t="s">
        <v>265</v>
      </c>
      <c r="C154" s="10">
        <v>13</v>
      </c>
      <c r="D154" s="10">
        <v>18</v>
      </c>
      <c r="E154" s="12">
        <f t="shared" si="14"/>
        <v>5.6942619360490585E-3</v>
      </c>
      <c r="F154" s="12">
        <f t="shared" si="15"/>
        <v>4.062288422477996E-3</v>
      </c>
      <c r="G154" s="13">
        <f t="shared" si="16"/>
        <v>0.38461538461538464</v>
      </c>
      <c r="H154" s="18">
        <f t="shared" si="17"/>
        <v>2.1901007446342535E-3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30</v>
      </c>
      <c r="D156" s="10">
        <v>206</v>
      </c>
      <c r="E156" s="12">
        <f t="shared" si="14"/>
        <v>1.3140604467805518E-2</v>
      </c>
      <c r="F156" s="12">
        <f t="shared" si="15"/>
        <v>4.6490634168359288E-2</v>
      </c>
      <c r="G156" s="13">
        <f t="shared" si="16"/>
        <v>5.8666666666666663</v>
      </c>
      <c r="H156" s="18">
        <f t="shared" si="17"/>
        <v>7.7091546211125697E-2</v>
      </c>
    </row>
    <row r="157" spans="2:8" ht="15" x14ac:dyDescent="0.2">
      <c r="B157" s="4" t="s">
        <v>53</v>
      </c>
      <c r="C157" s="10">
        <v>199</v>
      </c>
      <c r="D157" s="10">
        <v>617</v>
      </c>
      <c r="E157" s="12">
        <f t="shared" si="14"/>
        <v>8.7166009636443276E-2</v>
      </c>
      <c r="F157" s="12">
        <f t="shared" si="15"/>
        <v>0.1392462198149402</v>
      </c>
      <c r="G157" s="13">
        <f t="shared" si="16"/>
        <v>2.1005025125628141</v>
      </c>
      <c r="H157" s="18">
        <f t="shared" si="17"/>
        <v>0.18309242225142355</v>
      </c>
    </row>
    <row r="158" spans="2:8" ht="15" x14ac:dyDescent="0.2">
      <c r="B158" s="4" t="s">
        <v>59</v>
      </c>
      <c r="C158" s="10">
        <v>5</v>
      </c>
      <c r="D158" s="10">
        <v>67</v>
      </c>
      <c r="E158" s="12">
        <f t="shared" si="14"/>
        <v>2.1901007446342531E-3</v>
      </c>
      <c r="F158" s="12">
        <f t="shared" si="15"/>
        <v>1.5120740239223652E-2</v>
      </c>
      <c r="G158" s="13">
        <f t="shared" si="16"/>
        <v>12.4</v>
      </c>
      <c r="H158" s="18">
        <f t="shared" si="17"/>
        <v>2.7157249233464738E-2</v>
      </c>
    </row>
    <row r="159" spans="2:8" ht="15" x14ac:dyDescent="0.2">
      <c r="B159" s="4" t="s">
        <v>268</v>
      </c>
      <c r="C159" s="10">
        <v>47</v>
      </c>
      <c r="D159" s="10">
        <v>80</v>
      </c>
      <c r="E159" s="12">
        <f t="shared" si="14"/>
        <v>2.058694699956198E-2</v>
      </c>
      <c r="F159" s="12">
        <f t="shared" si="15"/>
        <v>1.8054615211013314E-2</v>
      </c>
      <c r="G159" s="13">
        <f t="shared" si="16"/>
        <v>0.7021276595744681</v>
      </c>
      <c r="H159" s="18">
        <f t="shared" si="17"/>
        <v>1.4454664914586071E-2</v>
      </c>
    </row>
    <row r="160" spans="2:8" ht="15" x14ac:dyDescent="0.2">
      <c r="B160" s="4" t="s">
        <v>55</v>
      </c>
      <c r="C160" s="10">
        <v>3</v>
      </c>
      <c r="D160" s="10">
        <v>11</v>
      </c>
      <c r="E160" s="12">
        <f t="shared" si="14"/>
        <v>1.3140604467805519E-3</v>
      </c>
      <c r="F160" s="12">
        <f t="shared" si="15"/>
        <v>2.4825095915143309E-3</v>
      </c>
      <c r="G160" s="13">
        <f t="shared" si="16"/>
        <v>2.6666666666666665</v>
      </c>
      <c r="H160" s="18">
        <f t="shared" si="17"/>
        <v>3.504161191414805E-3</v>
      </c>
    </row>
    <row r="161" spans="2:8" ht="15" x14ac:dyDescent="0.2">
      <c r="B161" s="4" t="s">
        <v>51</v>
      </c>
      <c r="C161" s="10">
        <v>4</v>
      </c>
      <c r="D161" s="10">
        <v>5</v>
      </c>
      <c r="E161" s="12">
        <f t="shared" si="14"/>
        <v>1.7520805957074025E-3</v>
      </c>
      <c r="F161" s="12">
        <f t="shared" si="15"/>
        <v>1.1284134506883321E-3</v>
      </c>
      <c r="G161" s="13">
        <f t="shared" si="16"/>
        <v>0.25</v>
      </c>
      <c r="H161" s="18">
        <f t="shared" si="17"/>
        <v>4.3802014892685063E-4</v>
      </c>
    </row>
    <row r="162" spans="2:8" ht="30" x14ac:dyDescent="0.2">
      <c r="B162" s="4" t="s">
        <v>269</v>
      </c>
      <c r="C162" s="10">
        <v>3</v>
      </c>
      <c r="D162" s="10">
        <v>5</v>
      </c>
      <c r="E162" s="12">
        <f t="shared" si="14"/>
        <v>1.3140604467805519E-3</v>
      </c>
      <c r="F162" s="12">
        <f t="shared" si="15"/>
        <v>1.1284134506883321E-3</v>
      </c>
      <c r="G162" s="13">
        <f t="shared" si="16"/>
        <v>0.66666666666666663</v>
      </c>
      <c r="H162" s="18">
        <f t="shared" si="17"/>
        <v>8.7604029785370125E-4</v>
      </c>
    </row>
    <row r="163" spans="2:8" ht="15" x14ac:dyDescent="0.2">
      <c r="B163" s="4" t="s">
        <v>61</v>
      </c>
      <c r="C163" s="10">
        <v>66</v>
      </c>
      <c r="D163" s="10">
        <v>41</v>
      </c>
      <c r="E163" s="12">
        <f t="shared" si="14"/>
        <v>2.8909329829172142E-2</v>
      </c>
      <c r="F163" s="12">
        <f t="shared" si="15"/>
        <v>9.2529902956443241E-3</v>
      </c>
      <c r="G163" s="13">
        <f t="shared" si="16"/>
        <v>-0.37878787878787878</v>
      </c>
      <c r="H163" s="18">
        <f t="shared" si="17"/>
        <v>-1.0950503723171266E-2</v>
      </c>
    </row>
    <row r="164" spans="2:8" ht="15" x14ac:dyDescent="0.2">
      <c r="B164" s="4" t="s">
        <v>56</v>
      </c>
      <c r="C164" s="10">
        <v>4</v>
      </c>
      <c r="D164" s="10">
        <v>20</v>
      </c>
      <c r="E164" s="12">
        <f t="shared" si="14"/>
        <v>1.7520805957074025E-3</v>
      </c>
      <c r="F164" s="12">
        <f t="shared" si="15"/>
        <v>4.5136538027533285E-3</v>
      </c>
      <c r="G164" s="13">
        <f t="shared" si="16"/>
        <v>4</v>
      </c>
      <c r="H164" s="18">
        <f t="shared" si="17"/>
        <v>7.00832238282961E-3</v>
      </c>
    </row>
    <row r="165" spans="2:8" ht="15" x14ac:dyDescent="0.2">
      <c r="B165" s="4" t="s">
        <v>57</v>
      </c>
      <c r="C165" s="10">
        <v>447</v>
      </c>
      <c r="D165" s="10">
        <v>399</v>
      </c>
      <c r="E165" s="12">
        <f t="shared" si="14"/>
        <v>0.19579500657030224</v>
      </c>
      <c r="F165" s="12">
        <f t="shared" si="15"/>
        <v>9.004739336492891E-2</v>
      </c>
      <c r="G165" s="13">
        <f t="shared" si="16"/>
        <v>-0.10738255033557047</v>
      </c>
      <c r="H165" s="18">
        <f t="shared" si="17"/>
        <v>-2.1024967148488831E-2</v>
      </c>
    </row>
    <row r="166" spans="2:8" ht="15" x14ac:dyDescent="0.2">
      <c r="B166" s="4" t="s">
        <v>270</v>
      </c>
      <c r="C166" s="10">
        <v>7</v>
      </c>
      <c r="D166" s="10">
        <v>9</v>
      </c>
      <c r="E166" s="12">
        <f t="shared" si="14"/>
        <v>3.0661410424879547E-3</v>
      </c>
      <c r="F166" s="12">
        <f t="shared" si="15"/>
        <v>2.031144211238998E-3</v>
      </c>
      <c r="G166" s="13">
        <f t="shared" si="16"/>
        <v>0.2857142857142857</v>
      </c>
      <c r="H166" s="18">
        <f t="shared" si="17"/>
        <v>8.7604029785370125E-4</v>
      </c>
    </row>
    <row r="167" spans="2:8" ht="15" x14ac:dyDescent="0.2">
      <c r="B167" s="4" t="s">
        <v>52</v>
      </c>
      <c r="C167" s="10">
        <v>8</v>
      </c>
      <c r="D167" s="10">
        <v>7</v>
      </c>
      <c r="E167" s="12">
        <f t="shared" si="14"/>
        <v>3.504161191414805E-3</v>
      </c>
      <c r="F167" s="12">
        <f t="shared" si="15"/>
        <v>1.5797788309636651E-3</v>
      </c>
      <c r="G167" s="13">
        <f t="shared" si="16"/>
        <v>-0.125</v>
      </c>
      <c r="H167" s="18">
        <f t="shared" si="17"/>
        <v>-4.3802014892685063E-4</v>
      </c>
    </row>
    <row r="168" spans="2:8" ht="15" x14ac:dyDescent="0.2">
      <c r="B168" s="4" t="s">
        <v>60</v>
      </c>
      <c r="C168" s="10">
        <v>0</v>
      </c>
      <c r="D168" s="10">
        <v>5</v>
      </c>
      <c r="E168" s="12" t="str">
        <f t="shared" si="14"/>
        <v/>
      </c>
      <c r="F168" s="12">
        <f t="shared" si="15"/>
        <v>1.1284134506883321E-3</v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16</v>
      </c>
      <c r="D169" s="10">
        <v>63</v>
      </c>
      <c r="E169" s="12">
        <f t="shared" si="14"/>
        <v>7.00832238282961E-3</v>
      </c>
      <c r="F169" s="12">
        <f t="shared" si="15"/>
        <v>1.4218009478672985E-2</v>
      </c>
      <c r="G169" s="13">
        <f t="shared" si="16"/>
        <v>2.9375</v>
      </c>
      <c r="H169" s="18">
        <f t="shared" si="17"/>
        <v>2.058694699956198E-2</v>
      </c>
    </row>
    <row r="170" spans="2:8" ht="15" x14ac:dyDescent="0.2">
      <c r="B170" s="4" t="s">
        <v>272</v>
      </c>
      <c r="C170" s="10">
        <v>0</v>
      </c>
      <c r="D170" s="10">
        <v>7</v>
      </c>
      <c r="E170" s="12" t="str">
        <f t="shared" si="14"/>
        <v/>
      </c>
      <c r="F170" s="12">
        <f t="shared" si="15"/>
        <v>1.5797788309636651E-3</v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2</v>
      </c>
      <c r="D171" s="10">
        <v>0</v>
      </c>
      <c r="E171" s="12">
        <f t="shared" si="14"/>
        <v>8.7604029785370125E-4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1</v>
      </c>
      <c r="D172" s="10">
        <v>8</v>
      </c>
      <c r="E172" s="12">
        <f t="shared" si="14"/>
        <v>4.3802014892685063E-4</v>
      </c>
      <c r="F172" s="12">
        <f t="shared" si="15"/>
        <v>1.8054615211013315E-3</v>
      </c>
      <c r="G172" s="13">
        <f t="shared" si="16"/>
        <v>7</v>
      </c>
      <c r="H172" s="18">
        <f t="shared" si="17"/>
        <v>3.0661410424879542E-3</v>
      </c>
    </row>
    <row r="173" spans="2:8" ht="15" x14ac:dyDescent="0.2">
      <c r="B173" s="4" t="s">
        <v>275</v>
      </c>
      <c r="C173" s="10">
        <v>23</v>
      </c>
      <c r="D173" s="10">
        <v>47</v>
      </c>
      <c r="E173" s="12">
        <f t="shared" si="14"/>
        <v>1.0074463425317565E-2</v>
      </c>
      <c r="F173" s="12">
        <f t="shared" si="15"/>
        <v>1.0607086436470323E-2</v>
      </c>
      <c r="G173" s="13">
        <f t="shared" si="16"/>
        <v>1.0434782608695652</v>
      </c>
      <c r="H173" s="18">
        <f t="shared" si="17"/>
        <v>1.0512483574244415E-2</v>
      </c>
    </row>
    <row r="174" spans="2:8" ht="15" x14ac:dyDescent="0.2">
      <c r="B174" s="4" t="s">
        <v>276</v>
      </c>
      <c r="C174" s="10">
        <v>45</v>
      </c>
      <c r="D174" s="10">
        <v>106</v>
      </c>
      <c r="E174" s="12">
        <f t="shared" si="14"/>
        <v>1.9710906701708279E-2</v>
      </c>
      <c r="F174" s="12">
        <f t="shared" si="15"/>
        <v>2.3922365154592642E-2</v>
      </c>
      <c r="G174" s="13">
        <f t="shared" si="16"/>
        <v>1.3555555555555556</v>
      </c>
      <c r="H174" s="18">
        <f t="shared" si="17"/>
        <v>2.6719229084537891E-2</v>
      </c>
    </row>
    <row r="175" spans="2:8" ht="15" x14ac:dyDescent="0.2">
      <c r="B175" s="4" t="s">
        <v>277</v>
      </c>
      <c r="C175" s="10">
        <v>33</v>
      </c>
      <c r="D175" s="10">
        <v>59</v>
      </c>
      <c r="E175" s="12">
        <f t="shared" si="14"/>
        <v>1.4454664914586071E-2</v>
      </c>
      <c r="F175" s="12">
        <f t="shared" si="15"/>
        <v>1.331527871812232E-2</v>
      </c>
      <c r="G175" s="13">
        <f t="shared" si="16"/>
        <v>0.78787878787878785</v>
      </c>
      <c r="H175" s="18">
        <f t="shared" si="17"/>
        <v>1.1388523872098115E-2</v>
      </c>
    </row>
    <row r="176" spans="2:8" ht="15" x14ac:dyDescent="0.2">
      <c r="B176" s="4" t="s">
        <v>278</v>
      </c>
      <c r="C176" s="10">
        <v>58</v>
      </c>
      <c r="D176" s="10">
        <v>92</v>
      </c>
      <c r="E176" s="12">
        <f t="shared" si="14"/>
        <v>2.5405168637757335E-2</v>
      </c>
      <c r="F176" s="12">
        <f t="shared" si="15"/>
        <v>2.0762807492665313E-2</v>
      </c>
      <c r="G176" s="13">
        <f t="shared" si="16"/>
        <v>0.58620689655172409</v>
      </c>
      <c r="H176" s="18">
        <f t="shared" si="17"/>
        <v>1.489268506351292E-2</v>
      </c>
    </row>
    <row r="177" spans="2:8" ht="15" x14ac:dyDescent="0.2">
      <c r="B177" s="4" t="s">
        <v>279</v>
      </c>
      <c r="C177" s="10">
        <v>25</v>
      </c>
      <c r="D177" s="10">
        <v>68</v>
      </c>
      <c r="E177" s="12">
        <f t="shared" si="14"/>
        <v>1.0950503723171266E-2</v>
      </c>
      <c r="F177" s="12">
        <f t="shared" si="15"/>
        <v>1.5346422929361317E-2</v>
      </c>
      <c r="G177" s="13">
        <f t="shared" si="16"/>
        <v>1.72</v>
      </c>
      <c r="H177" s="18">
        <f t="shared" si="17"/>
        <v>1.8834866403854577E-2</v>
      </c>
    </row>
    <row r="178" spans="2:8" ht="15" x14ac:dyDescent="0.2">
      <c r="B178" s="4" t="s">
        <v>280</v>
      </c>
      <c r="C178" s="10">
        <v>50</v>
      </c>
      <c r="D178" s="10">
        <v>62</v>
      </c>
      <c r="E178" s="12">
        <f t="shared" si="14"/>
        <v>2.1901007446342532E-2</v>
      </c>
      <c r="F178" s="12">
        <f t="shared" si="15"/>
        <v>1.399232678853532E-2</v>
      </c>
      <c r="G178" s="13">
        <f t="shared" si="16"/>
        <v>0.24</v>
      </c>
      <c r="H178" s="18">
        <f t="shared" si="17"/>
        <v>5.2562417871222077E-3</v>
      </c>
    </row>
    <row r="179" spans="2:8" ht="15" x14ac:dyDescent="0.2">
      <c r="B179" s="4" t="s">
        <v>281</v>
      </c>
      <c r="C179" s="10">
        <v>1</v>
      </c>
      <c r="D179" s="10">
        <v>3</v>
      </c>
      <c r="E179" s="12">
        <f t="shared" si="14"/>
        <v>4.3802014892685063E-4</v>
      </c>
      <c r="F179" s="12">
        <f t="shared" si="15"/>
        <v>6.770480704129993E-4</v>
      </c>
      <c r="G179" s="13">
        <f t="shared" si="16"/>
        <v>2</v>
      </c>
      <c r="H179" s="18">
        <f t="shared" si="17"/>
        <v>8.7604029785370125E-4</v>
      </c>
    </row>
    <row r="180" spans="2:8" ht="15" x14ac:dyDescent="0.2">
      <c r="B180" s="4" t="s">
        <v>282</v>
      </c>
      <c r="C180" s="10">
        <v>0</v>
      </c>
      <c r="D180" s="10">
        <v>1</v>
      </c>
      <c r="E180" s="12" t="str">
        <f t="shared" si="14"/>
        <v/>
      </c>
      <c r="F180" s="12">
        <f t="shared" si="15"/>
        <v>2.2568269013766644E-4</v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13</v>
      </c>
      <c r="D181" s="10">
        <v>9</v>
      </c>
      <c r="E181" s="12">
        <f t="shared" si="14"/>
        <v>5.6942619360490585E-3</v>
      </c>
      <c r="F181" s="12">
        <f t="shared" si="15"/>
        <v>2.031144211238998E-3</v>
      </c>
      <c r="G181" s="13">
        <f t="shared" si="16"/>
        <v>-0.30769230769230771</v>
      </c>
      <c r="H181" s="18">
        <f t="shared" si="17"/>
        <v>-1.7520805957074027E-3</v>
      </c>
    </row>
    <row r="182" spans="2:8" ht="15" x14ac:dyDescent="0.2">
      <c r="B182" s="4" t="s">
        <v>284</v>
      </c>
      <c r="C182" s="10">
        <v>24</v>
      </c>
      <c r="D182" s="10">
        <v>34</v>
      </c>
      <c r="E182" s="12">
        <f t="shared" si="14"/>
        <v>1.0512483574244415E-2</v>
      </c>
      <c r="F182" s="12">
        <f t="shared" si="15"/>
        <v>7.6732114646806586E-3</v>
      </c>
      <c r="G182" s="13">
        <f t="shared" si="16"/>
        <v>0.41666666666666669</v>
      </c>
      <c r="H182" s="18">
        <f t="shared" si="17"/>
        <v>4.380201489268507E-3</v>
      </c>
    </row>
    <row r="183" spans="2:8" ht="15" x14ac:dyDescent="0.2">
      <c r="B183" s="4" t="s">
        <v>285</v>
      </c>
      <c r="C183" s="10">
        <v>3</v>
      </c>
      <c r="D183" s="10">
        <v>6</v>
      </c>
      <c r="E183" s="12">
        <f t="shared" si="14"/>
        <v>1.3140604467805519E-3</v>
      </c>
      <c r="F183" s="12">
        <f t="shared" si="15"/>
        <v>1.3540961408259986E-3</v>
      </c>
      <c r="G183" s="13">
        <f t="shared" si="16"/>
        <v>1</v>
      </c>
      <c r="H183" s="18">
        <f t="shared" si="17"/>
        <v>1.3140604467805519E-3</v>
      </c>
    </row>
    <row r="184" spans="2:8" ht="15" x14ac:dyDescent="0.2">
      <c r="B184" s="4" t="s">
        <v>286</v>
      </c>
      <c r="C184" s="10">
        <v>0</v>
      </c>
      <c r="D184" s="10">
        <v>3</v>
      </c>
      <c r="E184" s="12" t="str">
        <f t="shared" si="14"/>
        <v/>
      </c>
      <c r="F184" s="12">
        <f t="shared" si="15"/>
        <v>6.770480704129993E-4</v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4</v>
      </c>
      <c r="E185" s="12" t="str">
        <f t="shared" si="14"/>
        <v/>
      </c>
      <c r="F185" s="12">
        <f t="shared" si="15"/>
        <v>9.0273076055066577E-4</v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14</v>
      </c>
      <c r="D186" s="10">
        <v>39</v>
      </c>
      <c r="E186" s="12">
        <f t="shared" si="14"/>
        <v>6.1322820849759093E-3</v>
      </c>
      <c r="F186" s="12">
        <f t="shared" si="15"/>
        <v>8.8016249153689916E-3</v>
      </c>
      <c r="G186" s="13">
        <f t="shared" si="16"/>
        <v>1.7857142857142858</v>
      </c>
      <c r="H186" s="18">
        <f t="shared" si="17"/>
        <v>1.0950503723171268E-2</v>
      </c>
    </row>
    <row r="187" spans="2:8" ht="15" x14ac:dyDescent="0.2">
      <c r="B187" s="4" t="s">
        <v>287</v>
      </c>
      <c r="C187" s="10">
        <v>6</v>
      </c>
      <c r="D187" s="10">
        <v>8</v>
      </c>
      <c r="E187" s="12">
        <f t="shared" si="14"/>
        <v>2.6281208935611039E-3</v>
      </c>
      <c r="F187" s="12">
        <f t="shared" si="15"/>
        <v>1.8054615211013315E-3</v>
      </c>
      <c r="G187" s="13">
        <f t="shared" si="16"/>
        <v>0.33333333333333331</v>
      </c>
      <c r="H187" s="18">
        <f t="shared" si="17"/>
        <v>8.7604029785370125E-4</v>
      </c>
    </row>
    <row r="188" spans="2:8" ht="30" x14ac:dyDescent="0.2">
      <c r="B188" s="4" t="s">
        <v>288</v>
      </c>
      <c r="C188" s="10">
        <v>1</v>
      </c>
      <c r="D188" s="10">
        <v>2</v>
      </c>
      <c r="E188" s="12">
        <f t="shared" si="14"/>
        <v>4.3802014892685063E-4</v>
      </c>
      <c r="F188" s="12">
        <f t="shared" si="15"/>
        <v>4.5136538027533288E-4</v>
      </c>
      <c r="G188" s="13">
        <f t="shared" si="16"/>
        <v>1</v>
      </c>
      <c r="H188" s="18">
        <f t="shared" si="17"/>
        <v>4.3802014892685063E-4</v>
      </c>
    </row>
    <row r="189" spans="2:8" ht="15" x14ac:dyDescent="0.2">
      <c r="B189" s="4" t="s">
        <v>289</v>
      </c>
      <c r="C189" s="10">
        <v>3</v>
      </c>
      <c r="D189" s="10">
        <v>3</v>
      </c>
      <c r="E189" s="12">
        <f t="shared" si="14"/>
        <v>1.3140604467805519E-3</v>
      </c>
      <c r="F189" s="12">
        <f t="shared" si="15"/>
        <v>6.770480704129993E-4</v>
      </c>
      <c r="G189" s="13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4</v>
      </c>
      <c r="D190" s="10">
        <v>2</v>
      </c>
      <c r="E190" s="12">
        <f t="shared" si="14"/>
        <v>1.7520805957074025E-3</v>
      </c>
      <c r="F190" s="12">
        <f t="shared" si="15"/>
        <v>4.5136538027533288E-4</v>
      </c>
      <c r="G190" s="13">
        <f t="shared" si="16"/>
        <v>-0.5</v>
      </c>
      <c r="H190" s="18">
        <f t="shared" si="17"/>
        <v>-8.7604029785370125E-4</v>
      </c>
    </row>
    <row r="191" spans="2:8" ht="15" x14ac:dyDescent="0.2">
      <c r="B191" s="4" t="s">
        <v>290</v>
      </c>
      <c r="C191" s="10">
        <v>1</v>
      </c>
      <c r="D191" s="10">
        <v>1</v>
      </c>
      <c r="E191" s="12">
        <f t="shared" si="14"/>
        <v>4.3802014892685063E-4</v>
      </c>
      <c r="F191" s="12">
        <f t="shared" si="15"/>
        <v>2.2568269013766644E-4</v>
      </c>
      <c r="G191" s="13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1</v>
      </c>
      <c r="E192" s="12" t="str">
        <f t="shared" si="14"/>
        <v/>
      </c>
      <c r="F192" s="12">
        <f t="shared" si="15"/>
        <v>2.2568269013766644E-4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1</v>
      </c>
      <c r="E193" s="12">
        <f t="shared" si="14"/>
        <v>4.3802014892685063E-4</v>
      </c>
      <c r="F193" s="12">
        <f t="shared" si="15"/>
        <v>2.2568269013766644E-4</v>
      </c>
      <c r="G193" s="13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1</v>
      </c>
      <c r="D195" s="10">
        <v>2</v>
      </c>
      <c r="E195" s="12">
        <f t="shared" si="14"/>
        <v>4.3802014892685063E-4</v>
      </c>
      <c r="F195" s="12">
        <f t="shared" si="15"/>
        <v>4.5136538027533288E-4</v>
      </c>
      <c r="G195" s="13">
        <f t="shared" si="16"/>
        <v>1</v>
      </c>
      <c r="H195" s="18">
        <f t="shared" si="17"/>
        <v>4.3802014892685063E-4</v>
      </c>
    </row>
    <row r="196" spans="2:8" ht="15" x14ac:dyDescent="0.2">
      <c r="B196" s="4" t="s">
        <v>293</v>
      </c>
      <c r="C196" s="10">
        <v>196</v>
      </c>
      <c r="D196" s="10">
        <v>416</v>
      </c>
      <c r="E196" s="12">
        <f t="shared" si="14"/>
        <v>8.5851949189662727E-2</v>
      </c>
      <c r="F196" s="12">
        <f t="shared" si="15"/>
        <v>9.3883999097269244E-2</v>
      </c>
      <c r="G196" s="13">
        <f t="shared" si="16"/>
        <v>1.1224489795918366</v>
      </c>
      <c r="H196" s="18">
        <f t="shared" si="17"/>
        <v>9.6364432763907132E-2</v>
      </c>
    </row>
    <row r="197" spans="2:8" ht="15" x14ac:dyDescent="0.2">
      <c r="B197" s="4" t="s">
        <v>294</v>
      </c>
      <c r="C197" s="10">
        <v>1</v>
      </c>
      <c r="D197" s="10">
        <v>1</v>
      </c>
      <c r="E197" s="12">
        <f t="shared" si="14"/>
        <v>4.3802014892685063E-4</v>
      </c>
      <c r="F197" s="12">
        <f t="shared" si="15"/>
        <v>2.2568269013766644E-4</v>
      </c>
      <c r="G197" s="13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3</v>
      </c>
      <c r="D198" s="10">
        <v>0</v>
      </c>
      <c r="E198" s="12">
        <f t="shared" si="14"/>
        <v>1.3140604467805519E-3</v>
      </c>
      <c r="F198" s="12" t="str">
        <f t="shared" si="15"/>
        <v/>
      </c>
      <c r="G198" s="13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1</v>
      </c>
      <c r="D199" s="10">
        <v>6</v>
      </c>
      <c r="E199" s="12">
        <f t="shared" si="14"/>
        <v>4.3802014892685063E-4</v>
      </c>
      <c r="F199" s="12">
        <f t="shared" si="15"/>
        <v>1.3540961408259986E-3</v>
      </c>
      <c r="G199" s="13">
        <f t="shared" si="16"/>
        <v>5</v>
      </c>
      <c r="H199" s="18">
        <f t="shared" si="17"/>
        <v>2.1901007446342531E-3</v>
      </c>
    </row>
    <row r="200" spans="2:8" ht="15" x14ac:dyDescent="0.2">
      <c r="B200" s="4" t="s">
        <v>297</v>
      </c>
      <c r="C200" s="10">
        <v>3</v>
      </c>
      <c r="D200" s="10">
        <v>4</v>
      </c>
      <c r="E200" s="12">
        <f t="shared" si="14"/>
        <v>1.3140604467805519E-3</v>
      </c>
      <c r="F200" s="12">
        <f t="shared" si="15"/>
        <v>9.0273076055066577E-4</v>
      </c>
      <c r="G200" s="13">
        <f t="shared" si="16"/>
        <v>0.33333333333333331</v>
      </c>
      <c r="H200" s="18">
        <f t="shared" si="17"/>
        <v>4.3802014892685063E-4</v>
      </c>
    </row>
    <row r="201" spans="2:8" ht="15" x14ac:dyDescent="0.2">
      <c r="B201" s="4" t="s">
        <v>298</v>
      </c>
      <c r="C201" s="10">
        <v>3</v>
      </c>
      <c r="D201" s="10">
        <v>2</v>
      </c>
      <c r="E201" s="12">
        <f t="shared" si="14"/>
        <v>1.3140604467805519E-3</v>
      </c>
      <c r="F201" s="12">
        <f t="shared" si="15"/>
        <v>4.5136538027533288E-4</v>
      </c>
      <c r="G201" s="13">
        <f t="shared" si="16"/>
        <v>-0.33333333333333331</v>
      </c>
      <c r="H201" s="18">
        <f t="shared" si="17"/>
        <v>-4.3802014892685063E-4</v>
      </c>
    </row>
    <row r="202" spans="2:8" ht="15" x14ac:dyDescent="0.2">
      <c r="B202" s="4" t="s">
        <v>299</v>
      </c>
      <c r="C202" s="10">
        <v>1</v>
      </c>
      <c r="D202" s="10">
        <v>2</v>
      </c>
      <c r="E202" s="12">
        <f t="shared" si="14"/>
        <v>4.3802014892685063E-4</v>
      </c>
      <c r="F202" s="12">
        <f t="shared" si="15"/>
        <v>4.5136538027533288E-4</v>
      </c>
      <c r="G202" s="13">
        <f t="shared" si="16"/>
        <v>1</v>
      </c>
      <c r="H202" s="18">
        <f t="shared" si="17"/>
        <v>4.3802014892685063E-4</v>
      </c>
    </row>
    <row r="203" spans="2:8" ht="15" x14ac:dyDescent="0.2">
      <c r="B203" s="4" t="s">
        <v>67</v>
      </c>
      <c r="C203" s="10">
        <v>7</v>
      </c>
      <c r="D203" s="10">
        <v>5</v>
      </c>
      <c r="E203" s="12">
        <f t="shared" si="14"/>
        <v>3.0661410424879547E-3</v>
      </c>
      <c r="F203" s="12">
        <f t="shared" si="15"/>
        <v>1.1284134506883321E-3</v>
      </c>
      <c r="G203" s="13">
        <f t="shared" si="16"/>
        <v>-0.2857142857142857</v>
      </c>
      <c r="H203" s="18">
        <f t="shared" si="17"/>
        <v>-8.7604029785370125E-4</v>
      </c>
    </row>
    <row r="204" spans="2:8" ht="15" x14ac:dyDescent="0.2">
      <c r="B204" s="4" t="s">
        <v>300</v>
      </c>
      <c r="C204" s="10">
        <v>1</v>
      </c>
      <c r="D204" s="10">
        <v>9</v>
      </c>
      <c r="E204" s="12">
        <f t="shared" si="14"/>
        <v>4.3802014892685063E-4</v>
      </c>
      <c r="F204" s="12">
        <f t="shared" si="15"/>
        <v>2.031144211238998E-3</v>
      </c>
      <c r="G204" s="13">
        <f t="shared" si="16"/>
        <v>8</v>
      </c>
      <c r="H204" s="18">
        <f t="shared" si="17"/>
        <v>3.504161191414805E-3</v>
      </c>
    </row>
    <row r="205" spans="2:8" ht="15" x14ac:dyDescent="0.2">
      <c r="B205" s="4" t="s">
        <v>66</v>
      </c>
      <c r="C205" s="10">
        <v>0</v>
      </c>
      <c r="D205" s="10">
        <v>25</v>
      </c>
      <c r="E205" s="12" t="str">
        <f t="shared" si="14"/>
        <v/>
      </c>
      <c r="F205" s="12">
        <f t="shared" si="15"/>
        <v>5.6420672534416606E-3</v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8</v>
      </c>
      <c r="D206" s="10">
        <v>7</v>
      </c>
      <c r="E206" s="12">
        <f t="shared" si="14"/>
        <v>3.504161191414805E-3</v>
      </c>
      <c r="F206" s="12">
        <f t="shared" si="15"/>
        <v>1.5797788309636651E-3</v>
      </c>
      <c r="G206" s="13">
        <f t="shared" si="16"/>
        <v>-0.125</v>
      </c>
      <c r="H206" s="18">
        <f t="shared" si="17"/>
        <v>-4.3802014892685063E-4</v>
      </c>
    </row>
    <row r="207" spans="2:8" ht="15" x14ac:dyDescent="0.2">
      <c r="B207" s="4" t="s">
        <v>561</v>
      </c>
      <c r="C207" s="10">
        <v>0</v>
      </c>
      <c r="D207" s="10">
        <v>1</v>
      </c>
      <c r="E207" s="12" t="str">
        <f t="shared" si="14"/>
        <v/>
      </c>
      <c r="F207" s="12">
        <f t="shared" si="15"/>
        <v>2.2568269013766644E-4</v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61</v>
      </c>
      <c r="D208" s="10">
        <v>34</v>
      </c>
      <c r="E208" s="12">
        <f t="shared" si="14"/>
        <v>2.6719229084537888E-2</v>
      </c>
      <c r="F208" s="12">
        <f t="shared" si="15"/>
        <v>7.6732114646806586E-3</v>
      </c>
      <c r="G208" s="13">
        <f t="shared" si="16"/>
        <v>-0.44262295081967212</v>
      </c>
      <c r="H208" s="18">
        <f t="shared" si="17"/>
        <v>-1.1826544021024966E-2</v>
      </c>
    </row>
    <row r="209" spans="2:8" ht="15" x14ac:dyDescent="0.2">
      <c r="B209" s="4" t="s">
        <v>71</v>
      </c>
      <c r="C209" s="10">
        <v>6</v>
      </c>
      <c r="D209" s="10">
        <v>8</v>
      </c>
      <c r="E209" s="12">
        <f t="shared" si="14"/>
        <v>2.6281208935611039E-3</v>
      </c>
      <c r="F209" s="12">
        <f t="shared" si="15"/>
        <v>1.8054615211013315E-3</v>
      </c>
      <c r="G209" s="13">
        <f t="shared" si="16"/>
        <v>0.33333333333333331</v>
      </c>
      <c r="H209" s="18">
        <f t="shared" si="17"/>
        <v>8.7604029785370125E-4</v>
      </c>
    </row>
    <row r="210" spans="2:8" ht="15" x14ac:dyDescent="0.2">
      <c r="B210" s="4" t="s">
        <v>73</v>
      </c>
      <c r="C210" s="10">
        <v>2</v>
      </c>
      <c r="D210" s="10">
        <v>4</v>
      </c>
      <c r="E210" s="12">
        <f t="shared" si="14"/>
        <v>8.7604029785370125E-4</v>
      </c>
      <c r="F210" s="12">
        <f t="shared" si="15"/>
        <v>9.0273076055066577E-4</v>
      </c>
      <c r="G210" s="13">
        <f t="shared" si="16"/>
        <v>1</v>
      </c>
      <c r="H210" s="18">
        <f t="shared" si="17"/>
        <v>8.7604029785370125E-4</v>
      </c>
    </row>
    <row r="211" spans="2:8" ht="15" x14ac:dyDescent="0.2">
      <c r="B211" s="4" t="s">
        <v>69</v>
      </c>
      <c r="C211" s="10">
        <v>2</v>
      </c>
      <c r="D211" s="10">
        <v>8</v>
      </c>
      <c r="E211" s="12">
        <f t="shared" si="14"/>
        <v>8.7604029785370125E-4</v>
      </c>
      <c r="F211" s="12">
        <f t="shared" si="15"/>
        <v>1.8054615211013315E-3</v>
      </c>
      <c r="G211" s="13">
        <f t="shared" si="16"/>
        <v>3</v>
      </c>
      <c r="H211" s="18">
        <f t="shared" si="17"/>
        <v>2.6281208935611039E-3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2.2568269013766644E-4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13</v>
      </c>
      <c r="D213" s="10">
        <v>11</v>
      </c>
      <c r="E213" s="12">
        <f t="shared" si="14"/>
        <v>5.6942619360490585E-3</v>
      </c>
      <c r="F213" s="12">
        <f t="shared" si="15"/>
        <v>2.4825095915143309E-3</v>
      </c>
      <c r="G213" s="13">
        <f t="shared" si="16"/>
        <v>-0.15384615384615385</v>
      </c>
      <c r="H213" s="18">
        <f t="shared" si="17"/>
        <v>-8.7604029785370136E-4</v>
      </c>
    </row>
    <row r="214" spans="2:8" ht="15" x14ac:dyDescent="0.2">
      <c r="B214" s="4" t="s">
        <v>70</v>
      </c>
      <c r="C214" s="10">
        <v>25</v>
      </c>
      <c r="D214" s="10">
        <v>27</v>
      </c>
      <c r="E214" s="12">
        <f t="shared" si="14"/>
        <v>1.0950503723171266E-2</v>
      </c>
      <c r="F214" s="12">
        <f t="shared" si="15"/>
        <v>6.093432633716994E-3</v>
      </c>
      <c r="G214" s="13">
        <f t="shared" si="16"/>
        <v>0.08</v>
      </c>
      <c r="H214" s="18">
        <f t="shared" si="17"/>
        <v>8.7604029785370136E-4</v>
      </c>
    </row>
    <row r="215" spans="2:8" ht="15" x14ac:dyDescent="0.2">
      <c r="B215" s="4" t="s">
        <v>303</v>
      </c>
      <c r="C215" s="10">
        <v>0</v>
      </c>
      <c r="D215" s="10">
        <v>4</v>
      </c>
      <c r="E215" s="12" t="str">
        <f t="shared" si="14"/>
        <v/>
      </c>
      <c r="F215" s="12">
        <f t="shared" si="15"/>
        <v>9.0273076055066577E-4</v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3</v>
      </c>
      <c r="D216" s="10">
        <v>6</v>
      </c>
      <c r="E216" s="12">
        <f t="shared" si="14"/>
        <v>1.3140604467805519E-3</v>
      </c>
      <c r="F216" s="12">
        <f t="shared" si="15"/>
        <v>1.3540961408259986E-3</v>
      </c>
      <c r="G216" s="13">
        <f t="shared" si="16"/>
        <v>1</v>
      </c>
      <c r="H216" s="18">
        <f t="shared" si="17"/>
        <v>1.3140604467805519E-3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5</v>
      </c>
      <c r="D218" s="10">
        <v>4</v>
      </c>
      <c r="E218" s="12">
        <f t="shared" si="18"/>
        <v>2.1901007446342531E-3</v>
      </c>
      <c r="F218" s="12">
        <f t="shared" si="19"/>
        <v>9.0273076055066577E-4</v>
      </c>
      <c r="G218" s="13">
        <f t="shared" si="20"/>
        <v>-0.2</v>
      </c>
      <c r="H218" s="18">
        <f t="shared" si="21"/>
        <v>-4.3802014892685063E-4</v>
      </c>
    </row>
    <row r="219" spans="2:8" ht="15" x14ac:dyDescent="0.2">
      <c r="B219" s="4" t="s">
        <v>306</v>
      </c>
      <c r="C219" s="10">
        <v>2</v>
      </c>
      <c r="D219" s="10">
        <v>3</v>
      </c>
      <c r="E219" s="12">
        <f t="shared" si="18"/>
        <v>8.7604029785370125E-4</v>
      </c>
      <c r="F219" s="12">
        <f t="shared" si="19"/>
        <v>6.770480704129993E-4</v>
      </c>
      <c r="G219" s="13">
        <f t="shared" si="20"/>
        <v>0.5</v>
      </c>
      <c r="H219" s="18">
        <f t="shared" si="21"/>
        <v>4.3802014892685063E-4</v>
      </c>
    </row>
    <row r="220" spans="2:8" ht="15" x14ac:dyDescent="0.2">
      <c r="B220" s="4" t="s">
        <v>307</v>
      </c>
      <c r="C220" s="10">
        <v>0</v>
      </c>
      <c r="D220" s="10">
        <v>2</v>
      </c>
      <c r="E220" s="12" t="str">
        <f t="shared" si="18"/>
        <v/>
      </c>
      <c r="F220" s="12">
        <f t="shared" si="19"/>
        <v>4.5136538027533288E-4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2.2568269013766644E-4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17</v>
      </c>
      <c r="D222" s="10">
        <v>14</v>
      </c>
      <c r="E222" s="12">
        <f t="shared" si="18"/>
        <v>7.4463425317564608E-3</v>
      </c>
      <c r="F222" s="12">
        <f t="shared" si="19"/>
        <v>3.1595576619273301E-3</v>
      </c>
      <c r="G222" s="13">
        <f t="shared" si="20"/>
        <v>-0.17647058823529413</v>
      </c>
      <c r="H222" s="18">
        <f t="shared" si="21"/>
        <v>-1.3140604467805519E-3</v>
      </c>
    </row>
    <row r="223" spans="2:8" ht="15" x14ac:dyDescent="0.2">
      <c r="B223" s="4" t="s">
        <v>562</v>
      </c>
      <c r="C223" s="10">
        <v>2</v>
      </c>
      <c r="D223" s="10">
        <v>14</v>
      </c>
      <c r="E223" s="12">
        <f t="shared" si="18"/>
        <v>8.7604029785370125E-4</v>
      </c>
      <c r="F223" s="12">
        <f t="shared" si="19"/>
        <v>3.1595576619273301E-3</v>
      </c>
      <c r="G223" s="13">
        <f t="shared" si="20"/>
        <v>6</v>
      </c>
      <c r="H223" s="18">
        <f t="shared" si="21"/>
        <v>5.2562417871222077E-3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3</v>
      </c>
      <c r="D226" s="10">
        <v>8</v>
      </c>
      <c r="E226" s="12">
        <f t="shared" si="18"/>
        <v>1.3140604467805519E-3</v>
      </c>
      <c r="F226" s="12">
        <f t="shared" si="19"/>
        <v>1.8054615211013315E-3</v>
      </c>
      <c r="G226" s="13">
        <f t="shared" si="20"/>
        <v>1.6666666666666667</v>
      </c>
      <c r="H226" s="18">
        <f t="shared" si="21"/>
        <v>2.1901007446342535E-3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</v>
      </c>
      <c r="D228" s="10">
        <v>7</v>
      </c>
      <c r="E228" s="12">
        <f t="shared" si="18"/>
        <v>8.7604029785370125E-4</v>
      </c>
      <c r="F228" s="12">
        <f t="shared" si="19"/>
        <v>1.5797788309636651E-3</v>
      </c>
      <c r="G228" s="13">
        <f t="shared" si="20"/>
        <v>2.5</v>
      </c>
      <c r="H228" s="18">
        <f t="shared" si="21"/>
        <v>2.1901007446342531E-3</v>
      </c>
    </row>
    <row r="229" spans="2:8" ht="15" x14ac:dyDescent="0.2">
      <c r="B229" s="4" t="s">
        <v>311</v>
      </c>
      <c r="C229" s="10">
        <v>59</v>
      </c>
      <c r="D229" s="10">
        <v>116</v>
      </c>
      <c r="E229" s="12">
        <f t="shared" si="18"/>
        <v>2.5843188786684186E-2</v>
      </c>
      <c r="F229" s="12">
        <f t="shared" si="19"/>
        <v>2.6179192055969306E-2</v>
      </c>
      <c r="G229" s="13">
        <f t="shared" si="20"/>
        <v>0.96610169491525422</v>
      </c>
      <c r="H229" s="18">
        <f t="shared" si="21"/>
        <v>2.4967148488830485E-2</v>
      </c>
    </row>
    <row r="230" spans="2:8" ht="15" x14ac:dyDescent="0.2">
      <c r="B230" s="4" t="s">
        <v>312</v>
      </c>
      <c r="C230" s="10">
        <v>3</v>
      </c>
      <c r="D230" s="10">
        <v>3</v>
      </c>
      <c r="E230" s="12">
        <f t="shared" si="18"/>
        <v>1.3140604467805519E-3</v>
      </c>
      <c r="F230" s="12">
        <f t="shared" si="19"/>
        <v>6.770480704129993E-4</v>
      </c>
      <c r="G230" s="13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33</v>
      </c>
      <c r="D231" s="10">
        <v>53</v>
      </c>
      <c r="E231" s="12">
        <f t="shared" si="18"/>
        <v>1.4454664914586071E-2</v>
      </c>
      <c r="F231" s="12">
        <f t="shared" si="19"/>
        <v>1.1961182577296321E-2</v>
      </c>
      <c r="G231" s="13">
        <f t="shared" si="20"/>
        <v>0.60606060606060608</v>
      </c>
      <c r="H231" s="18">
        <f t="shared" si="21"/>
        <v>8.7604029785370123E-3</v>
      </c>
    </row>
    <row r="232" spans="2:8" ht="15" x14ac:dyDescent="0.2">
      <c r="B232" s="4" t="s">
        <v>77</v>
      </c>
      <c r="C232" s="10">
        <v>67</v>
      </c>
      <c r="D232" s="10">
        <v>78</v>
      </c>
      <c r="E232" s="12">
        <f t="shared" si="18"/>
        <v>2.9347349978098992E-2</v>
      </c>
      <c r="F232" s="12">
        <f t="shared" si="19"/>
        <v>1.7603249830737983E-2</v>
      </c>
      <c r="G232" s="13">
        <f t="shared" si="20"/>
        <v>0.16417910447761194</v>
      </c>
      <c r="H232" s="18">
        <f t="shared" si="21"/>
        <v>4.8182216381953569E-3</v>
      </c>
    </row>
    <row r="233" spans="2:8" ht="15" x14ac:dyDescent="0.2">
      <c r="B233" s="4" t="s">
        <v>74</v>
      </c>
      <c r="C233" s="10">
        <v>0</v>
      </c>
      <c r="D233" s="10">
        <v>3</v>
      </c>
      <c r="E233" s="12" t="str">
        <f t="shared" si="18"/>
        <v/>
      </c>
      <c r="F233" s="12">
        <f t="shared" si="19"/>
        <v>6.770480704129993E-4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2</v>
      </c>
      <c r="D234" s="10">
        <v>62</v>
      </c>
      <c r="E234" s="12">
        <f t="shared" si="18"/>
        <v>8.7604029785370125E-4</v>
      </c>
      <c r="F234" s="12">
        <f t="shared" si="19"/>
        <v>1.399232678853532E-2</v>
      </c>
      <c r="G234" s="13">
        <f t="shared" si="20"/>
        <v>30</v>
      </c>
      <c r="H234" s="18">
        <f t="shared" si="21"/>
        <v>2.6281208935611037E-2</v>
      </c>
    </row>
    <row r="235" spans="2:8" ht="15" x14ac:dyDescent="0.2">
      <c r="B235" s="4" t="s">
        <v>314</v>
      </c>
      <c r="C235" s="10">
        <v>20</v>
      </c>
      <c r="D235" s="10">
        <v>41</v>
      </c>
      <c r="E235" s="12">
        <f t="shared" si="18"/>
        <v>8.7604029785370123E-3</v>
      </c>
      <c r="F235" s="12">
        <f t="shared" si="19"/>
        <v>9.2529902956443241E-3</v>
      </c>
      <c r="G235" s="13">
        <f t="shared" si="20"/>
        <v>1.05</v>
      </c>
      <c r="H235" s="18">
        <f t="shared" si="21"/>
        <v>9.1984231274638631E-3</v>
      </c>
    </row>
    <row r="236" spans="2:8" ht="15" x14ac:dyDescent="0.2">
      <c r="B236" s="4" t="s">
        <v>315</v>
      </c>
      <c r="C236" s="10">
        <v>2</v>
      </c>
      <c r="D236" s="10">
        <v>0</v>
      </c>
      <c r="E236" s="12">
        <f t="shared" si="18"/>
        <v>8.7604029785370125E-4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13</v>
      </c>
      <c r="D237" s="10">
        <v>17</v>
      </c>
      <c r="E237" s="12">
        <f t="shared" si="18"/>
        <v>5.6942619360490585E-3</v>
      </c>
      <c r="F237" s="12">
        <f t="shared" si="19"/>
        <v>3.8366057323403293E-3</v>
      </c>
      <c r="G237" s="13">
        <f t="shared" si="20"/>
        <v>0.30769230769230771</v>
      </c>
      <c r="H237" s="18">
        <f t="shared" si="21"/>
        <v>1.7520805957074027E-3</v>
      </c>
    </row>
    <row r="238" spans="2:8" ht="15" x14ac:dyDescent="0.2">
      <c r="B238" s="4" t="s">
        <v>85</v>
      </c>
      <c r="C238" s="10">
        <v>85</v>
      </c>
      <c r="D238" s="10">
        <v>124</v>
      </c>
      <c r="E238" s="12">
        <f t="shared" si="18"/>
        <v>3.7231712658782307E-2</v>
      </c>
      <c r="F238" s="12">
        <f t="shared" si="19"/>
        <v>2.7984653577070639E-2</v>
      </c>
      <c r="G238" s="13">
        <f t="shared" si="20"/>
        <v>0.45882352941176469</v>
      </c>
      <c r="H238" s="18">
        <f t="shared" si="21"/>
        <v>1.7082785808147174E-2</v>
      </c>
    </row>
    <row r="239" spans="2:8" ht="15" x14ac:dyDescent="0.2">
      <c r="B239" s="4" t="s">
        <v>81</v>
      </c>
      <c r="C239" s="10">
        <v>9</v>
      </c>
      <c r="D239" s="10">
        <v>77</v>
      </c>
      <c r="E239" s="12">
        <f t="shared" si="18"/>
        <v>3.9421813403416554E-3</v>
      </c>
      <c r="F239" s="12">
        <f t="shared" si="19"/>
        <v>1.7377567140600316E-2</v>
      </c>
      <c r="G239" s="13">
        <f t="shared" si="20"/>
        <v>7.5555555555555554</v>
      </c>
      <c r="H239" s="18">
        <f t="shared" si="21"/>
        <v>2.978537012702584E-2</v>
      </c>
    </row>
    <row r="240" spans="2:8" ht="15" x14ac:dyDescent="0.2">
      <c r="B240" s="4" t="s">
        <v>316</v>
      </c>
      <c r="C240" s="10">
        <v>4</v>
      </c>
      <c r="D240" s="10">
        <v>18</v>
      </c>
      <c r="E240" s="12">
        <f t="shared" si="18"/>
        <v>1.7520805957074025E-3</v>
      </c>
      <c r="F240" s="12">
        <f t="shared" si="19"/>
        <v>4.062288422477996E-3</v>
      </c>
      <c r="G240" s="13">
        <f t="shared" si="20"/>
        <v>3.5</v>
      </c>
      <c r="H240" s="18">
        <f t="shared" si="21"/>
        <v>6.1322820849759084E-3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3</v>
      </c>
      <c r="E242" s="12">
        <f t="shared" si="18"/>
        <v>4.3802014892685063E-4</v>
      </c>
      <c r="F242" s="12">
        <f t="shared" si="19"/>
        <v>6.770480704129993E-4</v>
      </c>
      <c r="G242" s="13">
        <f t="shared" si="20"/>
        <v>2</v>
      </c>
      <c r="H242" s="18">
        <f t="shared" si="21"/>
        <v>8.7604029785370125E-4</v>
      </c>
    </row>
    <row r="243" spans="2:8" ht="15" x14ac:dyDescent="0.2">
      <c r="B243" s="4" t="s">
        <v>317</v>
      </c>
      <c r="C243" s="10">
        <v>3</v>
      </c>
      <c r="D243" s="10">
        <v>0</v>
      </c>
      <c r="E243" s="12">
        <f t="shared" si="18"/>
        <v>1.3140604467805519E-3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17</v>
      </c>
      <c r="D244" s="10">
        <v>12</v>
      </c>
      <c r="E244" s="12">
        <f t="shared" si="18"/>
        <v>7.4463425317564608E-3</v>
      </c>
      <c r="F244" s="12">
        <f t="shared" si="19"/>
        <v>2.7081922816519972E-3</v>
      </c>
      <c r="G244" s="13">
        <f t="shared" si="20"/>
        <v>-0.29411764705882354</v>
      </c>
      <c r="H244" s="18">
        <f t="shared" si="21"/>
        <v>-2.1901007446342531E-3</v>
      </c>
    </row>
    <row r="245" spans="2:8" ht="15" x14ac:dyDescent="0.2">
      <c r="B245" s="4" t="s">
        <v>84</v>
      </c>
      <c r="C245" s="10">
        <v>19</v>
      </c>
      <c r="D245" s="10">
        <v>30</v>
      </c>
      <c r="E245" s="12">
        <f t="shared" si="18"/>
        <v>8.3223828296101615E-3</v>
      </c>
      <c r="F245" s="12">
        <f t="shared" si="19"/>
        <v>6.7704807041299936E-3</v>
      </c>
      <c r="G245" s="13">
        <f t="shared" si="20"/>
        <v>0.57894736842105265</v>
      </c>
      <c r="H245" s="18">
        <f t="shared" si="21"/>
        <v>4.8182216381953569E-3</v>
      </c>
    </row>
    <row r="246" spans="2:8" ht="15" x14ac:dyDescent="0.2">
      <c r="B246" s="4" t="s">
        <v>318</v>
      </c>
      <c r="C246" s="10">
        <v>4</v>
      </c>
      <c r="D246" s="10">
        <v>16</v>
      </c>
      <c r="E246" s="12">
        <f t="shared" si="18"/>
        <v>1.7520805957074025E-3</v>
      </c>
      <c r="F246" s="12">
        <f t="shared" si="19"/>
        <v>3.6109230422026631E-3</v>
      </c>
      <c r="G246" s="13">
        <f t="shared" si="20"/>
        <v>3</v>
      </c>
      <c r="H246" s="18">
        <f t="shared" si="21"/>
        <v>5.2562417871222077E-3</v>
      </c>
    </row>
    <row r="247" spans="2:8" ht="15" x14ac:dyDescent="0.2">
      <c r="B247" s="4" t="s">
        <v>319</v>
      </c>
      <c r="C247" s="10">
        <v>90</v>
      </c>
      <c r="D247" s="10">
        <v>105</v>
      </c>
      <c r="E247" s="12">
        <f t="shared" si="18"/>
        <v>3.9421813403416557E-2</v>
      </c>
      <c r="F247" s="12">
        <f t="shared" si="19"/>
        <v>2.3696682464454975E-2</v>
      </c>
      <c r="G247" s="13">
        <f t="shared" si="20"/>
        <v>0.16666666666666666</v>
      </c>
      <c r="H247" s="18">
        <f t="shared" si="21"/>
        <v>6.5703022339027592E-3</v>
      </c>
    </row>
    <row r="248" spans="2:8" ht="15" x14ac:dyDescent="0.2">
      <c r="B248" s="4" t="s">
        <v>86</v>
      </c>
      <c r="C248" s="10">
        <v>22</v>
      </c>
      <c r="D248" s="10">
        <v>65</v>
      </c>
      <c r="E248" s="12">
        <f t="shared" si="18"/>
        <v>9.6364432763907139E-3</v>
      </c>
      <c r="F248" s="12">
        <f t="shared" si="19"/>
        <v>1.4669374858948319E-2</v>
      </c>
      <c r="G248" s="13">
        <f t="shared" si="20"/>
        <v>1.9545454545454546</v>
      </c>
      <c r="H248" s="18">
        <f t="shared" si="21"/>
        <v>1.8834866403854577E-2</v>
      </c>
    </row>
    <row r="249" spans="2:8" ht="15" x14ac:dyDescent="0.2">
      <c r="B249" s="4" t="s">
        <v>87</v>
      </c>
      <c r="C249" s="10">
        <v>21</v>
      </c>
      <c r="D249" s="10">
        <v>102</v>
      </c>
      <c r="E249" s="12">
        <f t="shared" si="18"/>
        <v>9.1984231274638631E-3</v>
      </c>
      <c r="F249" s="12">
        <f t="shared" si="19"/>
        <v>2.3019634394041977E-2</v>
      </c>
      <c r="G249" s="13">
        <f t="shared" si="20"/>
        <v>3.8571428571428572</v>
      </c>
      <c r="H249" s="18">
        <f t="shared" si="21"/>
        <v>3.5479632063074903E-2</v>
      </c>
    </row>
    <row r="250" spans="2:8" ht="15" x14ac:dyDescent="0.2">
      <c r="B250" s="4" t="s">
        <v>82</v>
      </c>
      <c r="C250" s="10">
        <v>7</v>
      </c>
      <c r="D250" s="10">
        <v>4</v>
      </c>
      <c r="E250" s="12">
        <f t="shared" si="18"/>
        <v>3.0661410424879547E-3</v>
      </c>
      <c r="F250" s="12">
        <f t="shared" si="19"/>
        <v>9.0273076055066577E-4</v>
      </c>
      <c r="G250" s="13">
        <f t="shared" si="20"/>
        <v>-0.42857142857142855</v>
      </c>
      <c r="H250" s="18">
        <f t="shared" si="21"/>
        <v>-1.3140604467805519E-3</v>
      </c>
    </row>
    <row r="251" spans="2:8" ht="15" x14ac:dyDescent="0.2">
      <c r="B251" s="4" t="s">
        <v>320</v>
      </c>
      <c r="C251" s="10">
        <v>0</v>
      </c>
      <c r="D251" s="10">
        <v>13</v>
      </c>
      <c r="E251" s="12" t="str">
        <f t="shared" si="18"/>
        <v/>
      </c>
      <c r="F251" s="12">
        <f t="shared" si="19"/>
        <v>2.9338749717896639E-3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1</v>
      </c>
      <c r="D252" s="10">
        <v>1</v>
      </c>
      <c r="E252" s="12">
        <f t="shared" si="18"/>
        <v>4.3802014892685063E-4</v>
      </c>
      <c r="F252" s="12">
        <f t="shared" si="19"/>
        <v>2.2568269013766644E-4</v>
      </c>
      <c r="G252" s="13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10">
        <v>13</v>
      </c>
      <c r="D253" s="10">
        <v>26</v>
      </c>
      <c r="E253" s="12">
        <f t="shared" si="18"/>
        <v>5.6942619360490585E-3</v>
      </c>
      <c r="F253" s="12">
        <f t="shared" si="19"/>
        <v>5.8677499435793277E-3</v>
      </c>
      <c r="G253" s="13">
        <f t="shared" si="20"/>
        <v>1</v>
      </c>
      <c r="H253" s="18">
        <f t="shared" si="21"/>
        <v>5.6942619360490585E-3</v>
      </c>
    </row>
    <row r="254" spans="2:8" ht="15" x14ac:dyDescent="0.2">
      <c r="B254" s="4" t="s">
        <v>323</v>
      </c>
      <c r="C254" s="10">
        <v>3</v>
      </c>
      <c r="D254" s="10">
        <v>11</v>
      </c>
      <c r="E254" s="12">
        <f t="shared" si="18"/>
        <v>1.3140604467805519E-3</v>
      </c>
      <c r="F254" s="12">
        <f t="shared" si="19"/>
        <v>2.4825095915143309E-3</v>
      </c>
      <c r="G254" s="13">
        <f t="shared" si="20"/>
        <v>2.6666666666666665</v>
      </c>
      <c r="H254" s="18">
        <f t="shared" si="21"/>
        <v>3.504161191414805E-3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184</v>
      </c>
      <c r="D256" s="10">
        <v>527</v>
      </c>
      <c r="E256" s="12">
        <f t="shared" si="18"/>
        <v>8.0595707402540517E-2</v>
      </c>
      <c r="F256" s="12">
        <f t="shared" si="19"/>
        <v>0.11893477770255022</v>
      </c>
      <c r="G256" s="13">
        <f t="shared" si="20"/>
        <v>1.8641304347826086</v>
      </c>
      <c r="H256" s="18">
        <f t="shared" si="21"/>
        <v>0.15024091108190976</v>
      </c>
    </row>
    <row r="257" spans="2:8" ht="15" x14ac:dyDescent="0.2">
      <c r="B257" s="4" t="s">
        <v>325</v>
      </c>
      <c r="C257" s="10">
        <v>1</v>
      </c>
      <c r="D257" s="10">
        <v>5</v>
      </c>
      <c r="E257" s="12">
        <f t="shared" si="18"/>
        <v>4.3802014892685063E-4</v>
      </c>
      <c r="F257" s="12">
        <f t="shared" si="19"/>
        <v>1.1284134506883321E-3</v>
      </c>
      <c r="G257" s="13">
        <f t="shared" si="20"/>
        <v>4</v>
      </c>
      <c r="H257" s="18">
        <f t="shared" si="21"/>
        <v>1.7520805957074025E-3</v>
      </c>
    </row>
    <row r="258" spans="2:8" ht="30" x14ac:dyDescent="0.2">
      <c r="B258" s="4" t="s">
        <v>326</v>
      </c>
      <c r="C258" s="10">
        <v>2</v>
      </c>
      <c r="D258" s="10">
        <v>8</v>
      </c>
      <c r="E258" s="12">
        <f t="shared" si="18"/>
        <v>8.7604029785370125E-4</v>
      </c>
      <c r="F258" s="12">
        <f t="shared" si="19"/>
        <v>1.8054615211013315E-3</v>
      </c>
      <c r="G258" s="13">
        <f t="shared" si="20"/>
        <v>3</v>
      </c>
      <c r="H258" s="18">
        <f t="shared" si="21"/>
        <v>2.6281208935611039E-3</v>
      </c>
    </row>
    <row r="259" spans="2:8" ht="15" x14ac:dyDescent="0.2">
      <c r="B259" s="4" t="s">
        <v>327</v>
      </c>
      <c r="C259" s="10">
        <v>0</v>
      </c>
      <c r="D259" s="10">
        <v>15</v>
      </c>
      <c r="E259" s="12" t="str">
        <f t="shared" si="18"/>
        <v/>
      </c>
      <c r="F259" s="12">
        <f t="shared" si="19"/>
        <v>3.3852403520649968E-3</v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8</v>
      </c>
      <c r="D262" s="10">
        <v>21</v>
      </c>
      <c r="E262" s="12">
        <f t="shared" si="18"/>
        <v>3.504161191414805E-3</v>
      </c>
      <c r="F262" s="12">
        <f t="shared" si="19"/>
        <v>4.7393364928909956E-3</v>
      </c>
      <c r="G262" s="13">
        <f t="shared" si="20"/>
        <v>1.625</v>
      </c>
      <c r="H262" s="18">
        <f t="shared" si="21"/>
        <v>5.6942619360490585E-3</v>
      </c>
    </row>
    <row r="263" spans="2:8" ht="15" x14ac:dyDescent="0.2">
      <c r="B263" s="4" t="s">
        <v>329</v>
      </c>
      <c r="C263" s="10">
        <v>1</v>
      </c>
      <c r="D263" s="10">
        <v>0</v>
      </c>
      <c r="E263" s="12">
        <f t="shared" si="18"/>
        <v>4.3802014892685063E-4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0</v>
      </c>
      <c r="D264" s="10">
        <v>4</v>
      </c>
      <c r="E264" s="12" t="str">
        <f t="shared" si="18"/>
        <v/>
      </c>
      <c r="F264" s="12">
        <f t="shared" si="19"/>
        <v>9.0273076055066577E-4</v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7</v>
      </c>
      <c r="D266" s="10">
        <v>14</v>
      </c>
      <c r="E266" s="12">
        <f t="shared" si="18"/>
        <v>3.0661410424879547E-3</v>
      </c>
      <c r="F266" s="12">
        <f t="shared" si="19"/>
        <v>3.1595576619273301E-3</v>
      </c>
      <c r="G266" s="13">
        <f t="shared" si="20"/>
        <v>1</v>
      </c>
      <c r="H266" s="18">
        <f t="shared" si="21"/>
        <v>3.0661410424879547E-3</v>
      </c>
    </row>
    <row r="267" spans="2:8" ht="15" x14ac:dyDescent="0.2">
      <c r="B267" s="4" t="s">
        <v>333</v>
      </c>
      <c r="C267" s="10">
        <v>0</v>
      </c>
      <c r="D267" s="10">
        <v>3</v>
      </c>
      <c r="E267" s="12" t="str">
        <f t="shared" si="18"/>
        <v/>
      </c>
      <c r="F267" s="12">
        <f t="shared" si="19"/>
        <v>6.770480704129993E-4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17</v>
      </c>
      <c r="D268" s="10">
        <v>32</v>
      </c>
      <c r="E268" s="12">
        <f t="shared" si="18"/>
        <v>7.4463425317564608E-3</v>
      </c>
      <c r="F268" s="12">
        <f t="shared" si="19"/>
        <v>7.2218460844053261E-3</v>
      </c>
      <c r="G268" s="13">
        <f t="shared" si="20"/>
        <v>0.88235294117647056</v>
      </c>
      <c r="H268" s="18">
        <f t="shared" si="21"/>
        <v>6.5703022339027592E-3</v>
      </c>
    </row>
    <row r="269" spans="2:8" ht="15" x14ac:dyDescent="0.2">
      <c r="B269" s="4" t="s">
        <v>335</v>
      </c>
      <c r="C269" s="10">
        <v>0</v>
      </c>
      <c r="D269" s="10">
        <v>3</v>
      </c>
      <c r="E269" s="12" t="str">
        <f t="shared" si="18"/>
        <v/>
      </c>
      <c r="F269" s="12">
        <f t="shared" si="19"/>
        <v>6.770480704129993E-4</v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3</v>
      </c>
      <c r="D270" s="10">
        <v>0</v>
      </c>
      <c r="E270" s="12">
        <f t="shared" si="18"/>
        <v>1.3140604467805519E-3</v>
      </c>
      <c r="F270" s="12" t="str">
        <f t="shared" si="19"/>
        <v/>
      </c>
      <c r="G270" s="13" t="str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4</v>
      </c>
      <c r="E272" s="12">
        <f t="shared" si="18"/>
        <v>4.3802014892685063E-4</v>
      </c>
      <c r="F272" s="12">
        <f t="shared" si="19"/>
        <v>9.0273076055066577E-4</v>
      </c>
      <c r="G272" s="13">
        <f t="shared" si="20"/>
        <v>3</v>
      </c>
      <c r="H272" s="18">
        <f t="shared" si="21"/>
        <v>1.3140604467805519E-3</v>
      </c>
    </row>
    <row r="273" spans="2:8" ht="15" x14ac:dyDescent="0.2">
      <c r="B273" s="4" t="s">
        <v>91</v>
      </c>
      <c r="C273" s="10">
        <v>7</v>
      </c>
      <c r="D273" s="10">
        <v>12</v>
      </c>
      <c r="E273" s="12">
        <f t="shared" si="18"/>
        <v>3.0661410424879547E-3</v>
      </c>
      <c r="F273" s="12">
        <f t="shared" si="19"/>
        <v>2.7081922816519972E-3</v>
      </c>
      <c r="G273" s="13">
        <f t="shared" si="20"/>
        <v>0.7142857142857143</v>
      </c>
      <c r="H273" s="18">
        <f t="shared" si="21"/>
        <v>2.1901007446342535E-3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2</v>
      </c>
      <c r="D276" s="10">
        <v>2</v>
      </c>
      <c r="E276" s="12">
        <f t="shared" si="18"/>
        <v>8.7604029785370125E-4</v>
      </c>
      <c r="F276" s="12">
        <f t="shared" si="19"/>
        <v>4.5136538027533288E-4</v>
      </c>
      <c r="G276" s="13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8"/>
        <v>4.3802014892685063E-4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4.3802014892685063E-4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2.2568269013766644E-4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3</v>
      </c>
      <c r="D281" s="10">
        <v>3</v>
      </c>
      <c r="E281" s="12">
        <f t="shared" ref="E281:E288" si="22">+IF(C281=0,"",C281/C$151)</f>
        <v>1.3140604467805519E-3</v>
      </c>
      <c r="F281" s="12">
        <f t="shared" ref="F281:F288" si="23">+IF(D281=0,"",D281/D$151)</f>
        <v>6.770480704129993E-4</v>
      </c>
      <c r="G281" s="13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2.2568269013766644E-4</v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2</v>
      </c>
      <c r="D283" s="10">
        <v>1</v>
      </c>
      <c r="E283" s="12">
        <f t="shared" si="22"/>
        <v>8.7604029785370125E-4</v>
      </c>
      <c r="F283" s="12">
        <f t="shared" si="23"/>
        <v>2.2568269013766644E-4</v>
      </c>
      <c r="G283" s="13">
        <f t="shared" si="24"/>
        <v>-0.5</v>
      </c>
      <c r="H283" s="18">
        <f t="shared" si="25"/>
        <v>-4.3802014892685063E-4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4.3802014892685063E-4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3</v>
      </c>
      <c r="D286" s="10">
        <v>7</v>
      </c>
      <c r="E286" s="12">
        <f t="shared" si="22"/>
        <v>1.3140604467805519E-3</v>
      </c>
      <c r="F286" s="12">
        <f t="shared" si="23"/>
        <v>1.5797788309636651E-3</v>
      </c>
      <c r="G286" s="13">
        <f t="shared" si="24"/>
        <v>1.3333333333333333</v>
      </c>
      <c r="H286" s="18">
        <f t="shared" si="25"/>
        <v>1.7520805957074025E-3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28933</v>
      </c>
      <c r="D294" s="40">
        <f>SUM(D295:D499)</f>
        <v>19063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-0.34113296236131752</v>
      </c>
      <c r="H294" s="41">
        <f>+IF(OR(AND(E294=""),(G294="")),"",E294*G294)</f>
        <v>-0.34113296236131752</v>
      </c>
    </row>
    <row r="295" spans="2:8" ht="15" x14ac:dyDescent="0.2">
      <c r="B295" s="3" t="s">
        <v>100</v>
      </c>
      <c r="C295" s="10">
        <v>125</v>
      </c>
      <c r="D295" s="10">
        <v>143</v>
      </c>
      <c r="E295" s="12">
        <f>+IF(C295=0,"",C295/C$294)</f>
        <v>4.3203262710399893E-3</v>
      </c>
      <c r="F295" s="12">
        <f>+IF(D295=0,"",D295/D$294)</f>
        <v>7.5014425851125215E-3</v>
      </c>
      <c r="G295" s="13">
        <f>+IF(OR(AND(D295=0),(C295=0)),"0",((D295-C295)/C295))</f>
        <v>0.14399999999999999</v>
      </c>
      <c r="H295" s="18">
        <f>+IF(OR(AND(E295=""),(G295="")),"",E295*G295)</f>
        <v>6.2212698302975837E-4</v>
      </c>
    </row>
    <row r="296" spans="2:8" ht="15" x14ac:dyDescent="0.2">
      <c r="B296" s="3" t="s">
        <v>113</v>
      </c>
      <c r="C296" s="10">
        <v>98</v>
      </c>
      <c r="D296" s="10">
        <v>14</v>
      </c>
      <c r="E296" s="12">
        <f t="shared" ref="E296:E359" si="26">+IF(C296=0,"",C296/C$294)</f>
        <v>3.3871357964953513E-3</v>
      </c>
      <c r="F296" s="12">
        <f t="shared" ref="F296:F359" si="27">+IF(D296=0,"",D296/D$294)</f>
        <v>7.3440696637465245E-4</v>
      </c>
      <c r="G296" s="13">
        <f t="shared" ref="G296:G359" si="28">+IF(OR(AND(D296=0),(C296=0)),"0",((D296-C296)/C296))</f>
        <v>-0.8571428571428571</v>
      </c>
      <c r="H296" s="18">
        <f t="shared" ref="H296:H359" si="29">+IF(OR(AND(E296=""),(G296="")),"",E296*G296)</f>
        <v>-2.9032592541388723E-3</v>
      </c>
    </row>
    <row r="297" spans="2:8" ht="15" x14ac:dyDescent="0.2">
      <c r="B297" s="3" t="s">
        <v>104</v>
      </c>
      <c r="C297" s="10">
        <v>41</v>
      </c>
      <c r="D297" s="10">
        <v>56</v>
      </c>
      <c r="E297" s="12">
        <f t="shared" si="26"/>
        <v>1.4170670169011163E-3</v>
      </c>
      <c r="F297" s="12">
        <f t="shared" si="27"/>
        <v>2.9376278654986098E-3</v>
      </c>
      <c r="G297" s="13">
        <f t="shared" si="28"/>
        <v>0.36585365853658536</v>
      </c>
      <c r="H297" s="18">
        <f t="shared" si="29"/>
        <v>5.1843915252479866E-4</v>
      </c>
    </row>
    <row r="298" spans="2:8" ht="15" x14ac:dyDescent="0.2">
      <c r="B298" s="3" t="s">
        <v>95</v>
      </c>
      <c r="C298" s="10">
        <v>41</v>
      </c>
      <c r="D298" s="10">
        <v>20</v>
      </c>
      <c r="E298" s="12">
        <f t="shared" si="26"/>
        <v>1.4170670169011163E-3</v>
      </c>
      <c r="F298" s="12">
        <f t="shared" si="27"/>
        <v>1.0491528091066463E-3</v>
      </c>
      <c r="G298" s="13">
        <f t="shared" si="28"/>
        <v>-0.51219512195121952</v>
      </c>
      <c r="H298" s="18">
        <f t="shared" si="29"/>
        <v>-7.2581481353471808E-4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5.2457640455332319E-5</v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241</v>
      </c>
      <c r="D301" s="10">
        <v>218</v>
      </c>
      <c r="E301" s="12">
        <f t="shared" si="26"/>
        <v>8.3295890505650991E-3</v>
      </c>
      <c r="F301" s="12">
        <f t="shared" si="27"/>
        <v>1.1435765619262446E-2</v>
      </c>
      <c r="G301" s="13">
        <f t="shared" si="28"/>
        <v>-9.5435684647302899E-2</v>
      </c>
      <c r="H301" s="18">
        <f t="shared" si="29"/>
        <v>-7.9494003387135792E-4</v>
      </c>
    </row>
    <row r="302" spans="2:8" ht="15" x14ac:dyDescent="0.2">
      <c r="B302" s="3" t="s">
        <v>109</v>
      </c>
      <c r="C302" s="10">
        <v>69</v>
      </c>
      <c r="D302" s="10">
        <v>24</v>
      </c>
      <c r="E302" s="12">
        <f t="shared" si="26"/>
        <v>2.3848201016140741E-3</v>
      </c>
      <c r="F302" s="12">
        <f t="shared" si="27"/>
        <v>1.2589833709279756E-3</v>
      </c>
      <c r="G302" s="13">
        <f t="shared" si="28"/>
        <v>-0.65217391304347827</v>
      </c>
      <c r="H302" s="18">
        <f t="shared" si="29"/>
        <v>-1.5553174575743962E-3</v>
      </c>
    </row>
    <row r="303" spans="2:8" ht="15" x14ac:dyDescent="0.2">
      <c r="B303" s="3" t="s">
        <v>108</v>
      </c>
      <c r="C303" s="10">
        <v>45</v>
      </c>
      <c r="D303" s="10">
        <v>94</v>
      </c>
      <c r="E303" s="12">
        <f t="shared" si="26"/>
        <v>1.555317457574396E-3</v>
      </c>
      <c r="F303" s="12">
        <f t="shared" si="27"/>
        <v>4.9310182028012382E-3</v>
      </c>
      <c r="G303" s="13">
        <f t="shared" si="28"/>
        <v>1.0888888888888888</v>
      </c>
      <c r="H303" s="18">
        <f t="shared" si="29"/>
        <v>1.6935678982476754E-3</v>
      </c>
    </row>
    <row r="304" spans="2:8" ht="15" x14ac:dyDescent="0.2">
      <c r="B304" s="3" t="s">
        <v>107</v>
      </c>
      <c r="C304" s="10">
        <v>24</v>
      </c>
      <c r="D304" s="10">
        <v>51</v>
      </c>
      <c r="E304" s="12">
        <f t="shared" si="26"/>
        <v>8.295026440396779E-4</v>
      </c>
      <c r="F304" s="12">
        <f t="shared" si="27"/>
        <v>2.6753396632219484E-3</v>
      </c>
      <c r="G304" s="13">
        <f t="shared" si="28"/>
        <v>1.125</v>
      </c>
      <c r="H304" s="18">
        <f t="shared" si="29"/>
        <v>9.3319047454463761E-4</v>
      </c>
    </row>
    <row r="305" spans="2:8" ht="15" x14ac:dyDescent="0.2">
      <c r="B305" s="3" t="s">
        <v>351</v>
      </c>
      <c r="C305" s="10">
        <v>6</v>
      </c>
      <c r="D305" s="10">
        <v>21</v>
      </c>
      <c r="E305" s="12">
        <f t="shared" si="26"/>
        <v>2.0737566100991947E-4</v>
      </c>
      <c r="F305" s="12">
        <f t="shared" si="27"/>
        <v>1.1016104495619786E-3</v>
      </c>
      <c r="G305" s="13">
        <f t="shared" si="28"/>
        <v>2.5</v>
      </c>
      <c r="H305" s="18">
        <f t="shared" si="29"/>
        <v>5.1843915252479866E-4</v>
      </c>
    </row>
    <row r="306" spans="2:8" ht="15" x14ac:dyDescent="0.2">
      <c r="B306" s="3" t="s">
        <v>524</v>
      </c>
      <c r="C306" s="10">
        <v>0</v>
      </c>
      <c r="D306" s="10">
        <v>2</v>
      </c>
      <c r="E306" s="12" t="str">
        <f t="shared" si="26"/>
        <v/>
      </c>
      <c r="F306" s="12">
        <f t="shared" si="27"/>
        <v>1.0491528091066464E-4</v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300</v>
      </c>
      <c r="D307" s="10">
        <v>179</v>
      </c>
      <c r="E307" s="12">
        <f t="shared" si="26"/>
        <v>1.0368783050495973E-2</v>
      </c>
      <c r="F307" s="12">
        <f t="shared" si="27"/>
        <v>9.3899176415044843E-3</v>
      </c>
      <c r="G307" s="13">
        <f t="shared" si="28"/>
        <v>-0.40333333333333332</v>
      </c>
      <c r="H307" s="18">
        <f t="shared" si="29"/>
        <v>-4.1820758303667089E-3</v>
      </c>
    </row>
    <row r="308" spans="2:8" ht="15" x14ac:dyDescent="0.2">
      <c r="B308" s="3" t="s">
        <v>99</v>
      </c>
      <c r="C308" s="10">
        <v>79</v>
      </c>
      <c r="D308" s="10">
        <v>98</v>
      </c>
      <c r="E308" s="12">
        <f t="shared" si="26"/>
        <v>2.7304462032972732E-3</v>
      </c>
      <c r="F308" s="12">
        <f t="shared" si="27"/>
        <v>5.1408487646225675E-3</v>
      </c>
      <c r="G308" s="13">
        <f t="shared" si="28"/>
        <v>0.24050632911392406</v>
      </c>
      <c r="H308" s="18">
        <f t="shared" si="29"/>
        <v>6.5668959319807835E-4</v>
      </c>
    </row>
    <row r="309" spans="2:8" ht="15" x14ac:dyDescent="0.2">
      <c r="B309" s="3" t="s">
        <v>96</v>
      </c>
      <c r="C309" s="10">
        <v>3</v>
      </c>
      <c r="D309" s="10">
        <v>4</v>
      </c>
      <c r="E309" s="12">
        <f t="shared" si="26"/>
        <v>1.0368783050495974E-4</v>
      </c>
      <c r="F309" s="12">
        <f t="shared" si="27"/>
        <v>2.0983056182132927E-4</v>
      </c>
      <c r="G309" s="13">
        <f t="shared" si="28"/>
        <v>0.33333333333333331</v>
      </c>
      <c r="H309" s="18">
        <f t="shared" si="29"/>
        <v>3.4562610168319908E-5</v>
      </c>
    </row>
    <row r="310" spans="2:8" ht="15" x14ac:dyDescent="0.2">
      <c r="B310" s="3" t="s">
        <v>106</v>
      </c>
      <c r="C310" s="10">
        <v>56</v>
      </c>
      <c r="D310" s="10">
        <v>165</v>
      </c>
      <c r="E310" s="12">
        <f t="shared" si="26"/>
        <v>1.935506169425915E-3</v>
      </c>
      <c r="F310" s="12">
        <f t="shared" si="27"/>
        <v>8.6555106751298322E-3</v>
      </c>
      <c r="G310" s="13">
        <f t="shared" si="28"/>
        <v>1.9464285714285714</v>
      </c>
      <c r="H310" s="18">
        <f t="shared" si="29"/>
        <v>3.7673245083468701E-3</v>
      </c>
    </row>
    <row r="311" spans="2:8" ht="15" x14ac:dyDescent="0.2">
      <c r="B311" s="3" t="s">
        <v>102</v>
      </c>
      <c r="C311" s="10">
        <v>9</v>
      </c>
      <c r="D311" s="10">
        <v>62</v>
      </c>
      <c r="E311" s="12">
        <f t="shared" si="26"/>
        <v>3.1106349151487918E-4</v>
      </c>
      <c r="F311" s="12">
        <f t="shared" si="27"/>
        <v>3.2523737082306037E-3</v>
      </c>
      <c r="G311" s="13">
        <f t="shared" si="28"/>
        <v>5.8888888888888893</v>
      </c>
      <c r="H311" s="18">
        <f t="shared" si="29"/>
        <v>1.8318183389209554E-3</v>
      </c>
    </row>
    <row r="312" spans="2:8" ht="15" x14ac:dyDescent="0.2">
      <c r="B312" s="3" t="s">
        <v>97</v>
      </c>
      <c r="C312" s="10">
        <v>2</v>
      </c>
      <c r="D312" s="10">
        <v>3</v>
      </c>
      <c r="E312" s="12">
        <f t="shared" si="26"/>
        <v>6.9125220336639829E-5</v>
      </c>
      <c r="F312" s="12">
        <f t="shared" si="27"/>
        <v>1.5737292136599695E-4</v>
      </c>
      <c r="G312" s="13">
        <f t="shared" si="28"/>
        <v>0.5</v>
      </c>
      <c r="H312" s="18">
        <f t="shared" si="29"/>
        <v>3.4562610168319915E-5</v>
      </c>
    </row>
    <row r="313" spans="2:8" ht="15" x14ac:dyDescent="0.2">
      <c r="B313" s="3" t="s">
        <v>352</v>
      </c>
      <c r="C313" s="10">
        <v>2</v>
      </c>
      <c r="D313" s="10">
        <v>4</v>
      </c>
      <c r="E313" s="12">
        <f t="shared" si="26"/>
        <v>6.9125220336639829E-5</v>
      </c>
      <c r="F313" s="12">
        <f t="shared" si="27"/>
        <v>2.0983056182132927E-4</v>
      </c>
      <c r="G313" s="13">
        <f t="shared" si="28"/>
        <v>1</v>
      </c>
      <c r="H313" s="18">
        <f t="shared" si="29"/>
        <v>6.9125220336639829E-5</v>
      </c>
    </row>
    <row r="314" spans="2:8" ht="15" x14ac:dyDescent="0.2">
      <c r="B314" s="3" t="s">
        <v>353</v>
      </c>
      <c r="C314" s="10">
        <v>22085</v>
      </c>
      <c r="D314" s="10">
        <v>9520</v>
      </c>
      <c r="E314" s="12">
        <f t="shared" si="26"/>
        <v>0.7633152455673452</v>
      </c>
      <c r="F314" s="12">
        <f t="shared" si="27"/>
        <v>0.49939673713476368</v>
      </c>
      <c r="G314" s="13">
        <f t="shared" si="28"/>
        <v>-0.56893819334389861</v>
      </c>
      <c r="H314" s="18">
        <f t="shared" si="29"/>
        <v>-0.4342791967649397</v>
      </c>
    </row>
    <row r="315" spans="2:8" ht="15" x14ac:dyDescent="0.2">
      <c r="B315" s="3" t="s">
        <v>354</v>
      </c>
      <c r="C315" s="10">
        <v>14</v>
      </c>
      <c r="D315" s="10">
        <v>53</v>
      </c>
      <c r="E315" s="12">
        <f t="shared" si="26"/>
        <v>4.8387654235647874E-4</v>
      </c>
      <c r="F315" s="12">
        <f t="shared" si="27"/>
        <v>2.780254944132613E-3</v>
      </c>
      <c r="G315" s="13">
        <f t="shared" si="28"/>
        <v>2.7857142857142856</v>
      </c>
      <c r="H315" s="18">
        <f t="shared" si="29"/>
        <v>1.3479417965644763E-3</v>
      </c>
    </row>
    <row r="316" spans="2:8" ht="15" x14ac:dyDescent="0.2">
      <c r="B316" s="3" t="s">
        <v>101</v>
      </c>
      <c r="C316" s="10">
        <v>0</v>
      </c>
      <c r="D316" s="10">
        <v>6</v>
      </c>
      <c r="E316" s="12" t="str">
        <f t="shared" si="26"/>
        <v/>
      </c>
      <c r="F316" s="12">
        <f t="shared" si="27"/>
        <v>3.147458427319939E-4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45</v>
      </c>
      <c r="D317" s="10">
        <v>42</v>
      </c>
      <c r="E317" s="12">
        <f t="shared" si="26"/>
        <v>1.555317457574396E-3</v>
      </c>
      <c r="F317" s="12">
        <f t="shared" si="27"/>
        <v>2.2032208991239572E-3</v>
      </c>
      <c r="G317" s="13">
        <f t="shared" si="28"/>
        <v>-6.6666666666666666E-2</v>
      </c>
      <c r="H317" s="18">
        <f t="shared" si="29"/>
        <v>-1.0368783050495972E-4</v>
      </c>
    </row>
    <row r="318" spans="2:8" ht="15" x14ac:dyDescent="0.2">
      <c r="B318" s="3" t="s">
        <v>355</v>
      </c>
      <c r="C318" s="10">
        <v>230</v>
      </c>
      <c r="D318" s="10">
        <v>610</v>
      </c>
      <c r="E318" s="12">
        <f t="shared" si="26"/>
        <v>7.9494003387135803E-3</v>
      </c>
      <c r="F318" s="12">
        <f t="shared" si="27"/>
        <v>3.1999160677752714E-2</v>
      </c>
      <c r="G318" s="13">
        <f t="shared" si="28"/>
        <v>1.6521739130434783</v>
      </c>
      <c r="H318" s="18">
        <f t="shared" si="29"/>
        <v>1.3133791863961568E-2</v>
      </c>
    </row>
    <row r="319" spans="2:8" ht="15" x14ac:dyDescent="0.2">
      <c r="B319" s="3" t="s">
        <v>115</v>
      </c>
      <c r="C319" s="10">
        <v>66</v>
      </c>
      <c r="D319" s="10">
        <v>60</v>
      </c>
      <c r="E319" s="12">
        <f t="shared" si="26"/>
        <v>2.2811322711091143E-3</v>
      </c>
      <c r="F319" s="12">
        <f t="shared" si="27"/>
        <v>3.1474584273199391E-3</v>
      </c>
      <c r="G319" s="13">
        <f t="shared" si="28"/>
        <v>-9.0909090909090912E-2</v>
      </c>
      <c r="H319" s="18">
        <f t="shared" si="29"/>
        <v>-2.0737566100991947E-4</v>
      </c>
    </row>
    <row r="320" spans="2:8" ht="15" x14ac:dyDescent="0.2">
      <c r="B320" s="3" t="s">
        <v>114</v>
      </c>
      <c r="C320" s="10">
        <v>1</v>
      </c>
      <c r="D320" s="10">
        <v>20</v>
      </c>
      <c r="E320" s="12">
        <f t="shared" si="26"/>
        <v>3.4562610168319915E-5</v>
      </c>
      <c r="F320" s="12">
        <f t="shared" si="27"/>
        <v>1.0491528091066463E-3</v>
      </c>
      <c r="G320" s="13">
        <f t="shared" si="28"/>
        <v>19</v>
      </c>
      <c r="H320" s="18">
        <f t="shared" si="29"/>
        <v>6.5668959319807835E-4</v>
      </c>
    </row>
    <row r="321" spans="2:8" ht="15" x14ac:dyDescent="0.2">
      <c r="B321" s="3" t="s">
        <v>98</v>
      </c>
      <c r="C321" s="10">
        <v>3</v>
      </c>
      <c r="D321" s="10">
        <v>2</v>
      </c>
      <c r="E321" s="12">
        <f t="shared" si="26"/>
        <v>1.0368783050495974E-4</v>
      </c>
      <c r="F321" s="12">
        <f t="shared" si="27"/>
        <v>1.0491528091066464E-4</v>
      </c>
      <c r="G321" s="13">
        <f t="shared" si="28"/>
        <v>-0.33333333333333331</v>
      </c>
      <c r="H321" s="18">
        <f t="shared" si="29"/>
        <v>-3.4562610168319908E-5</v>
      </c>
    </row>
    <row r="322" spans="2:8" ht="15" x14ac:dyDescent="0.2">
      <c r="B322" s="3" t="s">
        <v>356</v>
      </c>
      <c r="C322" s="10">
        <v>7</v>
      </c>
      <c r="D322" s="10">
        <v>0</v>
      </c>
      <c r="E322" s="12">
        <f t="shared" si="26"/>
        <v>2.4193827117823937E-4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4</v>
      </c>
      <c r="D323" s="10">
        <v>7</v>
      </c>
      <c r="E323" s="12">
        <f t="shared" si="26"/>
        <v>1.3825044067327966E-4</v>
      </c>
      <c r="F323" s="12">
        <f t="shared" si="27"/>
        <v>3.6720348318732622E-4</v>
      </c>
      <c r="G323" s="13">
        <f t="shared" si="28"/>
        <v>0.75</v>
      </c>
      <c r="H323" s="18">
        <f t="shared" si="29"/>
        <v>1.0368783050495974E-4</v>
      </c>
    </row>
    <row r="324" spans="2:8" ht="15" x14ac:dyDescent="0.2">
      <c r="B324" s="3" t="s">
        <v>473</v>
      </c>
      <c r="C324" s="10">
        <v>3</v>
      </c>
      <c r="D324" s="10">
        <v>13</v>
      </c>
      <c r="E324" s="12">
        <f t="shared" si="26"/>
        <v>1.0368783050495974E-4</v>
      </c>
      <c r="F324" s="12">
        <f t="shared" si="27"/>
        <v>6.8194932591932012E-4</v>
      </c>
      <c r="G324" s="13">
        <f t="shared" si="28"/>
        <v>3.3333333333333335</v>
      </c>
      <c r="H324" s="18">
        <f t="shared" si="29"/>
        <v>3.4562610168319916E-4</v>
      </c>
    </row>
    <row r="325" spans="2:8" ht="15" x14ac:dyDescent="0.2">
      <c r="B325" s="3" t="s">
        <v>474</v>
      </c>
      <c r="C325" s="10">
        <v>0</v>
      </c>
      <c r="D325" s="10">
        <v>2</v>
      </c>
      <c r="E325" s="12" t="str">
        <f t="shared" si="26"/>
        <v/>
      </c>
      <c r="F325" s="12">
        <f t="shared" si="27"/>
        <v>1.0491528091066464E-4</v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230</v>
      </c>
      <c r="D326" s="10">
        <v>232</v>
      </c>
      <c r="E326" s="12">
        <f t="shared" si="26"/>
        <v>7.9494003387135803E-3</v>
      </c>
      <c r="F326" s="12">
        <f t="shared" si="27"/>
        <v>1.2170172585637098E-2</v>
      </c>
      <c r="G326" s="13">
        <f t="shared" si="28"/>
        <v>8.6956521739130436E-3</v>
      </c>
      <c r="H326" s="18">
        <f t="shared" si="29"/>
        <v>6.9125220336639829E-5</v>
      </c>
    </row>
    <row r="327" spans="2:8" ht="15" x14ac:dyDescent="0.2">
      <c r="B327" s="3" t="s">
        <v>358</v>
      </c>
      <c r="C327" s="10">
        <v>17</v>
      </c>
      <c r="D327" s="10">
        <v>24</v>
      </c>
      <c r="E327" s="12">
        <f t="shared" si="26"/>
        <v>5.875643728614385E-4</v>
      </c>
      <c r="F327" s="12">
        <f t="shared" si="27"/>
        <v>1.2589833709279756E-3</v>
      </c>
      <c r="G327" s="13">
        <f t="shared" si="28"/>
        <v>0.41176470588235292</v>
      </c>
      <c r="H327" s="18">
        <f t="shared" si="29"/>
        <v>2.4193827117823937E-4</v>
      </c>
    </row>
    <row r="328" spans="2:8" ht="15" x14ac:dyDescent="0.2">
      <c r="B328" s="3" t="s">
        <v>116</v>
      </c>
      <c r="C328" s="10">
        <v>6</v>
      </c>
      <c r="D328" s="10">
        <v>25</v>
      </c>
      <c r="E328" s="12">
        <f t="shared" si="26"/>
        <v>2.0737566100991947E-4</v>
      </c>
      <c r="F328" s="12">
        <f t="shared" si="27"/>
        <v>1.3114410113833079E-3</v>
      </c>
      <c r="G328" s="13">
        <f t="shared" si="28"/>
        <v>3.1666666666666665</v>
      </c>
      <c r="H328" s="18">
        <f t="shared" si="29"/>
        <v>6.5668959319807835E-4</v>
      </c>
    </row>
    <row r="329" spans="2:8" ht="15" x14ac:dyDescent="0.2">
      <c r="B329" s="3" t="s">
        <v>359</v>
      </c>
      <c r="C329" s="10">
        <v>6</v>
      </c>
      <c r="D329" s="10">
        <v>10</v>
      </c>
      <c r="E329" s="12">
        <f t="shared" si="26"/>
        <v>2.0737566100991947E-4</v>
      </c>
      <c r="F329" s="12">
        <f t="shared" si="27"/>
        <v>5.2457640455332315E-4</v>
      </c>
      <c r="G329" s="13">
        <f t="shared" si="28"/>
        <v>0.66666666666666663</v>
      </c>
      <c r="H329" s="18">
        <f t="shared" si="29"/>
        <v>1.3825044067327963E-4</v>
      </c>
    </row>
    <row r="330" spans="2:8" ht="15" x14ac:dyDescent="0.2">
      <c r="B330" s="3" t="s">
        <v>360</v>
      </c>
      <c r="C330" s="10">
        <v>51</v>
      </c>
      <c r="D330" s="10">
        <v>64</v>
      </c>
      <c r="E330" s="12">
        <f t="shared" si="26"/>
        <v>1.7626931185843154E-3</v>
      </c>
      <c r="F330" s="12">
        <f t="shared" si="27"/>
        <v>3.3572889891412684E-3</v>
      </c>
      <c r="G330" s="13">
        <f t="shared" si="28"/>
        <v>0.25490196078431371</v>
      </c>
      <c r="H330" s="18">
        <f t="shared" si="29"/>
        <v>4.4931393218815882E-4</v>
      </c>
    </row>
    <row r="331" spans="2:8" ht="15" x14ac:dyDescent="0.2">
      <c r="B331" s="3" t="s">
        <v>117</v>
      </c>
      <c r="C331" s="10">
        <v>2</v>
      </c>
      <c r="D331" s="10">
        <v>1</v>
      </c>
      <c r="E331" s="12">
        <f t="shared" si="26"/>
        <v>6.9125220336639829E-5</v>
      </c>
      <c r="F331" s="12">
        <f t="shared" si="27"/>
        <v>5.2457640455332319E-5</v>
      </c>
      <c r="G331" s="13">
        <f t="shared" si="28"/>
        <v>-0.5</v>
      </c>
      <c r="H331" s="18">
        <f t="shared" si="29"/>
        <v>-3.4562610168319915E-5</v>
      </c>
    </row>
    <row r="332" spans="2:8" ht="15" x14ac:dyDescent="0.2">
      <c r="B332" s="3" t="s">
        <v>361</v>
      </c>
      <c r="C332" s="10">
        <v>1679</v>
      </c>
      <c r="D332" s="10">
        <v>1265</v>
      </c>
      <c r="E332" s="12">
        <f t="shared" si="26"/>
        <v>5.8030622472609129E-2</v>
      </c>
      <c r="F332" s="12">
        <f t="shared" si="27"/>
        <v>6.6358915175995389E-2</v>
      </c>
      <c r="G332" s="13">
        <f t="shared" si="28"/>
        <v>-0.24657534246575341</v>
      </c>
      <c r="H332" s="18">
        <f t="shared" si="29"/>
        <v>-1.4308920609684443E-2</v>
      </c>
    </row>
    <row r="333" spans="2:8" ht="15" x14ac:dyDescent="0.2">
      <c r="B333" s="3" t="s">
        <v>130</v>
      </c>
      <c r="C333" s="10">
        <v>279</v>
      </c>
      <c r="D333" s="10">
        <v>781</v>
      </c>
      <c r="E333" s="12">
        <f t="shared" si="26"/>
        <v>9.6429682369612545E-3</v>
      </c>
      <c r="F333" s="12">
        <f t="shared" si="27"/>
        <v>4.0969417195614539E-2</v>
      </c>
      <c r="G333" s="13">
        <f t="shared" si="28"/>
        <v>1.7992831541218639</v>
      </c>
      <c r="H333" s="18">
        <f t="shared" si="29"/>
        <v>1.7350430304496595E-2</v>
      </c>
    </row>
    <row r="334" spans="2:8" ht="15" x14ac:dyDescent="0.2">
      <c r="B334" s="3" t="s">
        <v>119</v>
      </c>
      <c r="C334" s="10">
        <v>817</v>
      </c>
      <c r="D334" s="10">
        <v>615</v>
      </c>
      <c r="E334" s="12">
        <f t="shared" si="26"/>
        <v>2.8237652507517367E-2</v>
      </c>
      <c r="F334" s="12">
        <f t="shared" si="27"/>
        <v>3.2261448880029374E-2</v>
      </c>
      <c r="G334" s="13">
        <f t="shared" si="28"/>
        <v>-0.24724602203182375</v>
      </c>
      <c r="H334" s="18">
        <f t="shared" si="29"/>
        <v>-6.9816472540006223E-3</v>
      </c>
    </row>
    <row r="335" spans="2:8" ht="15" x14ac:dyDescent="0.2">
      <c r="B335" s="3" t="s">
        <v>128</v>
      </c>
      <c r="C335" s="10">
        <v>155</v>
      </c>
      <c r="D335" s="10">
        <v>127</v>
      </c>
      <c r="E335" s="12">
        <f t="shared" si="26"/>
        <v>5.3572045760895866E-3</v>
      </c>
      <c r="F335" s="12">
        <f t="shared" si="27"/>
        <v>6.6621203378272043E-3</v>
      </c>
      <c r="G335" s="13">
        <f t="shared" si="28"/>
        <v>-0.18064516129032257</v>
      </c>
      <c r="H335" s="18">
        <f t="shared" si="29"/>
        <v>-9.6775308471295748E-4</v>
      </c>
    </row>
    <row r="336" spans="2:8" ht="15" x14ac:dyDescent="0.2">
      <c r="B336" s="3" t="s">
        <v>132</v>
      </c>
      <c r="C336" s="10">
        <v>0</v>
      </c>
      <c r="D336" s="10">
        <v>4</v>
      </c>
      <c r="E336" s="12" t="str">
        <f t="shared" si="26"/>
        <v/>
      </c>
      <c r="F336" s="12">
        <f t="shared" si="27"/>
        <v>2.0983056182132927E-4</v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26</v>
      </c>
      <c r="D337" s="10">
        <v>60</v>
      </c>
      <c r="E337" s="12">
        <f t="shared" si="26"/>
        <v>8.9862786437631774E-4</v>
      </c>
      <c r="F337" s="12">
        <f t="shared" si="27"/>
        <v>3.1474584273199391E-3</v>
      </c>
      <c r="G337" s="13">
        <f t="shared" si="28"/>
        <v>1.3076923076923077</v>
      </c>
      <c r="H337" s="18">
        <f t="shared" si="29"/>
        <v>1.175128745722877E-3</v>
      </c>
    </row>
    <row r="338" spans="2:8" ht="30" x14ac:dyDescent="0.2">
      <c r="B338" s="3" t="s">
        <v>362</v>
      </c>
      <c r="C338" s="10">
        <v>20</v>
      </c>
      <c r="D338" s="10">
        <v>49</v>
      </c>
      <c r="E338" s="12">
        <f t="shared" si="26"/>
        <v>6.9125220336639821E-4</v>
      </c>
      <c r="F338" s="12">
        <f t="shared" si="27"/>
        <v>2.5704243823112837E-3</v>
      </c>
      <c r="G338" s="13">
        <f t="shared" si="28"/>
        <v>1.45</v>
      </c>
      <c r="H338" s="18">
        <f t="shared" si="29"/>
        <v>1.0023156948812775E-3</v>
      </c>
    </row>
    <row r="339" spans="2:8" ht="15" x14ac:dyDescent="0.2">
      <c r="B339" s="3" t="s">
        <v>363</v>
      </c>
      <c r="C339" s="10">
        <v>20</v>
      </c>
      <c r="D339" s="10">
        <v>19</v>
      </c>
      <c r="E339" s="12">
        <f t="shared" si="26"/>
        <v>6.9125220336639821E-4</v>
      </c>
      <c r="F339" s="12">
        <f t="shared" si="27"/>
        <v>9.9669516865131397E-4</v>
      </c>
      <c r="G339" s="13">
        <f t="shared" si="28"/>
        <v>-0.05</v>
      </c>
      <c r="H339" s="18">
        <f t="shared" si="29"/>
        <v>-3.4562610168319915E-5</v>
      </c>
    </row>
    <row r="340" spans="2:8" ht="15" x14ac:dyDescent="0.2">
      <c r="B340" s="3" t="s">
        <v>364</v>
      </c>
      <c r="C340" s="10">
        <v>9</v>
      </c>
      <c r="D340" s="10">
        <v>103</v>
      </c>
      <c r="E340" s="12">
        <f t="shared" si="26"/>
        <v>3.1106349151487918E-4</v>
      </c>
      <c r="F340" s="12">
        <f t="shared" si="27"/>
        <v>5.4031369668992284E-3</v>
      </c>
      <c r="G340" s="13">
        <f t="shared" si="28"/>
        <v>10.444444444444445</v>
      </c>
      <c r="H340" s="18">
        <f t="shared" si="29"/>
        <v>3.2488853558220714E-3</v>
      </c>
    </row>
    <row r="341" spans="2:8" ht="15" x14ac:dyDescent="0.2">
      <c r="B341" s="3" t="s">
        <v>118</v>
      </c>
      <c r="C341" s="10">
        <v>14</v>
      </c>
      <c r="D341" s="10">
        <v>56</v>
      </c>
      <c r="E341" s="12">
        <f t="shared" si="26"/>
        <v>4.8387654235647874E-4</v>
      </c>
      <c r="F341" s="12">
        <f t="shared" si="27"/>
        <v>2.9376278654986098E-3</v>
      </c>
      <c r="G341" s="13">
        <f t="shared" si="28"/>
        <v>3</v>
      </c>
      <c r="H341" s="18">
        <f t="shared" si="29"/>
        <v>1.4516296270694362E-3</v>
      </c>
    </row>
    <row r="342" spans="2:8" ht="15" x14ac:dyDescent="0.2">
      <c r="B342" s="3" t="s">
        <v>365</v>
      </c>
      <c r="C342" s="10">
        <v>1</v>
      </c>
      <c r="D342" s="10">
        <v>4</v>
      </c>
      <c r="E342" s="12">
        <f t="shared" si="26"/>
        <v>3.4562610168319915E-5</v>
      </c>
      <c r="F342" s="12">
        <f t="shared" si="27"/>
        <v>2.0983056182132927E-4</v>
      </c>
      <c r="G342" s="13">
        <f t="shared" si="28"/>
        <v>3</v>
      </c>
      <c r="H342" s="18">
        <f t="shared" si="29"/>
        <v>1.0368783050495974E-4</v>
      </c>
    </row>
    <row r="343" spans="2:8" ht="15" x14ac:dyDescent="0.2">
      <c r="B343" s="3" t="s">
        <v>129</v>
      </c>
      <c r="C343" s="10">
        <v>6</v>
      </c>
      <c r="D343" s="10">
        <v>30</v>
      </c>
      <c r="E343" s="12">
        <f t="shared" si="26"/>
        <v>2.0737566100991947E-4</v>
      </c>
      <c r="F343" s="12">
        <f t="shared" si="27"/>
        <v>1.5737292136599695E-3</v>
      </c>
      <c r="G343" s="13">
        <f t="shared" si="28"/>
        <v>4</v>
      </c>
      <c r="H343" s="18">
        <f t="shared" si="29"/>
        <v>8.295026440396779E-4</v>
      </c>
    </row>
    <row r="344" spans="2:8" ht="15" x14ac:dyDescent="0.2">
      <c r="B344" s="3" t="s">
        <v>131</v>
      </c>
      <c r="C344" s="10">
        <v>30</v>
      </c>
      <c r="D344" s="10">
        <v>147</v>
      </c>
      <c r="E344" s="12">
        <f t="shared" si="26"/>
        <v>1.0368783050495973E-3</v>
      </c>
      <c r="F344" s="12">
        <f t="shared" si="27"/>
        <v>7.7112731469338508E-3</v>
      </c>
      <c r="G344" s="13">
        <f t="shared" si="28"/>
        <v>3.9</v>
      </c>
      <c r="H344" s="18">
        <f t="shared" si="29"/>
        <v>4.0438253896934295E-3</v>
      </c>
    </row>
    <row r="345" spans="2:8" ht="15" x14ac:dyDescent="0.2">
      <c r="B345" s="3" t="s">
        <v>366</v>
      </c>
      <c r="C345" s="10">
        <v>146</v>
      </c>
      <c r="D345" s="10">
        <v>330</v>
      </c>
      <c r="E345" s="12">
        <f t="shared" si="26"/>
        <v>5.0461410845747071E-3</v>
      </c>
      <c r="F345" s="12">
        <f t="shared" si="27"/>
        <v>1.7311021350259664E-2</v>
      </c>
      <c r="G345" s="13">
        <f t="shared" si="28"/>
        <v>1.2602739726027397</v>
      </c>
      <c r="H345" s="18">
        <f t="shared" si="29"/>
        <v>6.3595202709708634E-3</v>
      </c>
    </row>
    <row r="346" spans="2:8" ht="15" x14ac:dyDescent="0.2">
      <c r="B346" s="3" t="s">
        <v>122</v>
      </c>
      <c r="C346" s="10">
        <v>8</v>
      </c>
      <c r="D346" s="10">
        <v>13</v>
      </c>
      <c r="E346" s="12">
        <f t="shared" si="26"/>
        <v>2.7650088134655932E-4</v>
      </c>
      <c r="F346" s="12">
        <f t="shared" si="27"/>
        <v>6.8194932591932012E-4</v>
      </c>
      <c r="G346" s="13">
        <f t="shared" si="28"/>
        <v>0.625</v>
      </c>
      <c r="H346" s="18">
        <f t="shared" si="29"/>
        <v>1.7281305084159958E-4</v>
      </c>
    </row>
    <row r="347" spans="2:8" ht="15" x14ac:dyDescent="0.2">
      <c r="B347" s="3" t="s">
        <v>121</v>
      </c>
      <c r="C347" s="10">
        <v>30</v>
      </c>
      <c r="D347" s="10">
        <v>64</v>
      </c>
      <c r="E347" s="12">
        <f t="shared" si="26"/>
        <v>1.0368783050495973E-3</v>
      </c>
      <c r="F347" s="12">
        <f t="shared" si="27"/>
        <v>3.3572889891412684E-3</v>
      </c>
      <c r="G347" s="13">
        <f t="shared" si="28"/>
        <v>1.1333333333333333</v>
      </c>
      <c r="H347" s="18">
        <f t="shared" si="29"/>
        <v>1.175128745722877E-3</v>
      </c>
    </row>
    <row r="348" spans="2:8" ht="15" x14ac:dyDescent="0.2">
      <c r="B348" s="3" t="s">
        <v>367</v>
      </c>
      <c r="C348" s="10">
        <v>0</v>
      </c>
      <c r="D348" s="10">
        <v>2</v>
      </c>
      <c r="E348" s="12" t="str">
        <f t="shared" si="26"/>
        <v/>
      </c>
      <c r="F348" s="12">
        <f t="shared" si="27"/>
        <v>1.0491528091066464E-4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1</v>
      </c>
      <c r="D349" s="10">
        <v>2</v>
      </c>
      <c r="E349" s="12">
        <f t="shared" si="26"/>
        <v>3.4562610168319915E-5</v>
      </c>
      <c r="F349" s="12">
        <f t="shared" si="27"/>
        <v>1.0491528091066464E-4</v>
      </c>
      <c r="G349" s="13">
        <f t="shared" si="28"/>
        <v>1</v>
      </c>
      <c r="H349" s="18">
        <f t="shared" si="29"/>
        <v>3.4562610168319915E-5</v>
      </c>
    </row>
    <row r="350" spans="2:8" ht="15" x14ac:dyDescent="0.2">
      <c r="B350" s="3" t="s">
        <v>369</v>
      </c>
      <c r="C350" s="10">
        <v>8</v>
      </c>
      <c r="D350" s="10">
        <v>20</v>
      </c>
      <c r="E350" s="12">
        <f t="shared" si="26"/>
        <v>2.7650088134655932E-4</v>
      </c>
      <c r="F350" s="12">
        <f t="shared" si="27"/>
        <v>1.0491528091066463E-3</v>
      </c>
      <c r="G350" s="13">
        <f t="shared" si="28"/>
        <v>1.5</v>
      </c>
      <c r="H350" s="18">
        <f t="shared" si="29"/>
        <v>4.1475132201983895E-4</v>
      </c>
    </row>
    <row r="351" spans="2:8" ht="15" x14ac:dyDescent="0.2">
      <c r="B351" s="3" t="s">
        <v>120</v>
      </c>
      <c r="C351" s="10">
        <v>1</v>
      </c>
      <c r="D351" s="10">
        <v>1</v>
      </c>
      <c r="E351" s="12">
        <f t="shared" si="26"/>
        <v>3.4562610168319915E-5</v>
      </c>
      <c r="F351" s="12">
        <f t="shared" si="27"/>
        <v>5.2457640455332319E-5</v>
      </c>
      <c r="G351" s="13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4</v>
      </c>
      <c r="D353" s="10">
        <v>3</v>
      </c>
      <c r="E353" s="12">
        <f t="shared" si="26"/>
        <v>1.3825044067327966E-4</v>
      </c>
      <c r="F353" s="12">
        <f t="shared" si="27"/>
        <v>1.5737292136599695E-4</v>
      </c>
      <c r="G353" s="13">
        <f t="shared" si="28"/>
        <v>-0.25</v>
      </c>
      <c r="H353" s="18">
        <f t="shared" si="29"/>
        <v>-3.4562610168319915E-5</v>
      </c>
    </row>
    <row r="354" spans="2:8" ht="15" x14ac:dyDescent="0.2">
      <c r="B354" s="3" t="s">
        <v>124</v>
      </c>
      <c r="C354" s="10">
        <v>137</v>
      </c>
      <c r="D354" s="10">
        <v>209</v>
      </c>
      <c r="E354" s="12">
        <f t="shared" si="26"/>
        <v>4.7350775930598277E-3</v>
      </c>
      <c r="F354" s="12">
        <f t="shared" si="27"/>
        <v>1.0963646855164455E-2</v>
      </c>
      <c r="G354" s="13">
        <f t="shared" si="28"/>
        <v>0.52554744525547448</v>
      </c>
      <c r="H354" s="18">
        <f t="shared" si="29"/>
        <v>2.4885079321190335E-3</v>
      </c>
    </row>
    <row r="355" spans="2:8" ht="15" x14ac:dyDescent="0.2">
      <c r="B355" s="3" t="s">
        <v>126</v>
      </c>
      <c r="C355" s="10">
        <v>3</v>
      </c>
      <c r="D355" s="10">
        <v>4</v>
      </c>
      <c r="E355" s="12">
        <f t="shared" si="26"/>
        <v>1.0368783050495974E-4</v>
      </c>
      <c r="F355" s="12">
        <f t="shared" si="27"/>
        <v>2.0983056182132927E-4</v>
      </c>
      <c r="G355" s="13">
        <f t="shared" si="28"/>
        <v>0.33333333333333331</v>
      </c>
      <c r="H355" s="18">
        <f t="shared" si="29"/>
        <v>3.4562610168319908E-5</v>
      </c>
    </row>
    <row r="356" spans="2:8" ht="15" x14ac:dyDescent="0.2">
      <c r="B356" s="3" t="s">
        <v>371</v>
      </c>
      <c r="C356" s="10">
        <v>5</v>
      </c>
      <c r="D356" s="10">
        <v>27</v>
      </c>
      <c r="E356" s="12">
        <f t="shared" si="26"/>
        <v>1.7281305084159955E-4</v>
      </c>
      <c r="F356" s="12">
        <f t="shared" si="27"/>
        <v>1.4163562922939726E-3</v>
      </c>
      <c r="G356" s="13">
        <f t="shared" si="28"/>
        <v>4.4000000000000004</v>
      </c>
      <c r="H356" s="18">
        <f t="shared" si="29"/>
        <v>7.6037742370303806E-4</v>
      </c>
    </row>
    <row r="357" spans="2:8" ht="15" x14ac:dyDescent="0.2">
      <c r="B357" s="3" t="s">
        <v>372</v>
      </c>
      <c r="C357" s="10">
        <v>52</v>
      </c>
      <c r="D357" s="10">
        <v>86</v>
      </c>
      <c r="E357" s="12">
        <f t="shared" si="26"/>
        <v>1.7972557287526355E-3</v>
      </c>
      <c r="F357" s="12">
        <f t="shared" si="27"/>
        <v>4.5113570791585796E-3</v>
      </c>
      <c r="G357" s="13">
        <f t="shared" si="28"/>
        <v>0.65384615384615385</v>
      </c>
      <c r="H357" s="18">
        <f t="shared" si="29"/>
        <v>1.175128745722877E-3</v>
      </c>
    </row>
    <row r="358" spans="2:8" ht="15" x14ac:dyDescent="0.2">
      <c r="B358" s="3" t="s">
        <v>127</v>
      </c>
      <c r="C358" s="10">
        <v>101</v>
      </c>
      <c r="D358" s="10">
        <v>219</v>
      </c>
      <c r="E358" s="12">
        <f t="shared" si="26"/>
        <v>3.4908236270003111E-3</v>
      </c>
      <c r="F358" s="12">
        <f t="shared" si="27"/>
        <v>1.1488223259717777E-2</v>
      </c>
      <c r="G358" s="13">
        <f t="shared" si="28"/>
        <v>1.1683168316831682</v>
      </c>
      <c r="H358" s="18">
        <f t="shared" si="29"/>
        <v>4.0783879998617491E-3</v>
      </c>
    </row>
    <row r="359" spans="2:8" ht="15" x14ac:dyDescent="0.2">
      <c r="B359" s="3" t="s">
        <v>123</v>
      </c>
      <c r="C359" s="10">
        <v>9</v>
      </c>
      <c r="D359" s="10">
        <v>91</v>
      </c>
      <c r="E359" s="12">
        <f t="shared" si="26"/>
        <v>3.1106349151487918E-4</v>
      </c>
      <c r="F359" s="12">
        <f t="shared" si="27"/>
        <v>4.7736452814352414E-3</v>
      </c>
      <c r="G359" s="13">
        <f t="shared" si="28"/>
        <v>9.1111111111111107</v>
      </c>
      <c r="H359" s="18">
        <f t="shared" si="29"/>
        <v>2.8341340338022326E-3</v>
      </c>
    </row>
    <row r="360" spans="2:8" ht="15" x14ac:dyDescent="0.2">
      <c r="B360" s="3" t="s">
        <v>373</v>
      </c>
      <c r="C360" s="10">
        <v>1</v>
      </c>
      <c r="D360" s="10">
        <v>1</v>
      </c>
      <c r="E360" s="12">
        <f t="shared" ref="E360:E423" si="30">+IF(C360=0,"",C360/C$294)</f>
        <v>3.4562610168319915E-5</v>
      </c>
      <c r="F360" s="12">
        <f t="shared" ref="F360:F423" si="31">+IF(D360=0,"",D360/D$294)</f>
        <v>5.2457640455332319E-5</v>
      </c>
      <c r="G360" s="13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5.2457640455332319E-5</v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11</v>
      </c>
      <c r="E362" s="12" t="str">
        <f t="shared" si="30"/>
        <v/>
      </c>
      <c r="F362" s="12">
        <f t="shared" si="31"/>
        <v>5.7703404500865547E-4</v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10</v>
      </c>
      <c r="D363" s="10">
        <v>104</v>
      </c>
      <c r="E363" s="12">
        <f t="shared" si="30"/>
        <v>3.4562610168319911E-4</v>
      </c>
      <c r="F363" s="12">
        <f t="shared" si="31"/>
        <v>5.455594607354561E-3</v>
      </c>
      <c r="G363" s="13">
        <f t="shared" si="32"/>
        <v>9.4</v>
      </c>
      <c r="H363" s="18">
        <f t="shared" si="33"/>
        <v>3.2488853558220719E-3</v>
      </c>
    </row>
    <row r="364" spans="2:8" ht="15" x14ac:dyDescent="0.2">
      <c r="B364" s="3" t="s">
        <v>377</v>
      </c>
      <c r="C364" s="10">
        <v>1</v>
      </c>
      <c r="D364" s="10">
        <v>2</v>
      </c>
      <c r="E364" s="12">
        <f t="shared" si="30"/>
        <v>3.4562610168319915E-5</v>
      </c>
      <c r="F364" s="12">
        <f t="shared" si="31"/>
        <v>1.0491528091066464E-4</v>
      </c>
      <c r="G364" s="13">
        <f t="shared" si="32"/>
        <v>1</v>
      </c>
      <c r="H364" s="18">
        <f t="shared" si="33"/>
        <v>3.4562610168319915E-5</v>
      </c>
    </row>
    <row r="365" spans="2:8" ht="30" x14ac:dyDescent="0.2">
      <c r="B365" s="3" t="s">
        <v>378</v>
      </c>
      <c r="C365" s="10">
        <v>2</v>
      </c>
      <c r="D365" s="10">
        <v>6</v>
      </c>
      <c r="E365" s="12">
        <f t="shared" si="30"/>
        <v>6.9125220336639829E-5</v>
      </c>
      <c r="F365" s="12">
        <f t="shared" si="31"/>
        <v>3.147458427319939E-4</v>
      </c>
      <c r="G365" s="13">
        <f t="shared" si="32"/>
        <v>2</v>
      </c>
      <c r="H365" s="18">
        <f t="shared" si="33"/>
        <v>1.3825044067327966E-4</v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5.2457640455332319E-5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1</v>
      </c>
      <c r="E367" s="12" t="str">
        <f t="shared" si="30"/>
        <v/>
      </c>
      <c r="F367" s="12">
        <f t="shared" si="31"/>
        <v>5.2457640455332319E-5</v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0</v>
      </c>
      <c r="E368" s="12">
        <f t="shared" si="30"/>
        <v>3.4562610168319915E-5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83</v>
      </c>
      <c r="D369" s="10">
        <v>77</v>
      </c>
      <c r="E369" s="12">
        <f t="shared" si="30"/>
        <v>2.8686966439705527E-3</v>
      </c>
      <c r="F369" s="12">
        <f t="shared" si="31"/>
        <v>4.0392383150605884E-3</v>
      </c>
      <c r="G369" s="13">
        <f t="shared" si="32"/>
        <v>-7.2289156626506021E-2</v>
      </c>
      <c r="H369" s="18">
        <f t="shared" si="33"/>
        <v>-2.0737566100991945E-4</v>
      </c>
    </row>
    <row r="370" spans="2:8" ht="15" x14ac:dyDescent="0.2">
      <c r="B370" s="3" t="s">
        <v>135</v>
      </c>
      <c r="C370" s="10">
        <v>15</v>
      </c>
      <c r="D370" s="10">
        <v>22</v>
      </c>
      <c r="E370" s="12">
        <f t="shared" si="30"/>
        <v>5.1843915252479866E-4</v>
      </c>
      <c r="F370" s="12">
        <f t="shared" si="31"/>
        <v>1.1540680900173109E-3</v>
      </c>
      <c r="G370" s="13">
        <f t="shared" si="32"/>
        <v>0.46666666666666667</v>
      </c>
      <c r="H370" s="18">
        <f t="shared" si="33"/>
        <v>2.4193827117823937E-4</v>
      </c>
    </row>
    <row r="371" spans="2:8" ht="15" x14ac:dyDescent="0.2">
      <c r="B371" s="3" t="s">
        <v>136</v>
      </c>
      <c r="C371" s="10">
        <v>1</v>
      </c>
      <c r="D371" s="10">
        <v>0</v>
      </c>
      <c r="E371" s="12">
        <f t="shared" si="30"/>
        <v>3.4562610168319915E-5</v>
      </c>
      <c r="F371" s="12" t="str">
        <f t="shared" si="31"/>
        <v/>
      </c>
      <c r="G371" s="13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10">
        <v>30</v>
      </c>
      <c r="D372" s="10">
        <v>62</v>
      </c>
      <c r="E372" s="12">
        <f t="shared" si="30"/>
        <v>1.0368783050495973E-3</v>
      </c>
      <c r="F372" s="12">
        <f t="shared" si="31"/>
        <v>3.2523737082306037E-3</v>
      </c>
      <c r="G372" s="13">
        <f t="shared" si="32"/>
        <v>1.0666666666666667</v>
      </c>
      <c r="H372" s="18">
        <f t="shared" si="33"/>
        <v>1.1060035253862371E-3</v>
      </c>
    </row>
    <row r="373" spans="2:8" ht="15" x14ac:dyDescent="0.2">
      <c r="B373" s="3" t="s">
        <v>382</v>
      </c>
      <c r="C373" s="10">
        <v>0</v>
      </c>
      <c r="D373" s="10">
        <v>1</v>
      </c>
      <c r="E373" s="12" t="str">
        <f t="shared" si="30"/>
        <v/>
      </c>
      <c r="F373" s="12">
        <f t="shared" si="31"/>
        <v>5.2457640455332319E-5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2</v>
      </c>
      <c r="E374" s="12" t="str">
        <f t="shared" si="30"/>
        <v/>
      </c>
      <c r="F374" s="12">
        <f t="shared" si="31"/>
        <v>1.0491528091066464E-4</v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5</v>
      </c>
      <c r="D375" s="10">
        <v>37</v>
      </c>
      <c r="E375" s="12">
        <f t="shared" si="30"/>
        <v>1.7281305084159955E-4</v>
      </c>
      <c r="F375" s="12">
        <f t="shared" si="31"/>
        <v>1.9409326968472958E-3</v>
      </c>
      <c r="G375" s="13">
        <f t="shared" si="32"/>
        <v>6.4</v>
      </c>
      <c r="H375" s="18">
        <f t="shared" si="33"/>
        <v>1.1060035253862373E-3</v>
      </c>
    </row>
    <row r="376" spans="2:8" ht="15" x14ac:dyDescent="0.2">
      <c r="B376" s="3" t="s">
        <v>141</v>
      </c>
      <c r="C376" s="10">
        <v>1</v>
      </c>
      <c r="D376" s="10">
        <v>8</v>
      </c>
      <c r="E376" s="12">
        <f t="shared" si="30"/>
        <v>3.4562610168319915E-5</v>
      </c>
      <c r="F376" s="12">
        <f t="shared" si="31"/>
        <v>4.1966112364265855E-4</v>
      </c>
      <c r="G376" s="13">
        <f t="shared" si="32"/>
        <v>7</v>
      </c>
      <c r="H376" s="18">
        <f t="shared" si="33"/>
        <v>2.419382711782394E-4</v>
      </c>
    </row>
    <row r="377" spans="2:8" ht="15" x14ac:dyDescent="0.2">
      <c r="B377" s="3" t="s">
        <v>150</v>
      </c>
      <c r="C377" s="10">
        <v>5</v>
      </c>
      <c r="D377" s="10">
        <v>12</v>
      </c>
      <c r="E377" s="12">
        <f t="shared" si="30"/>
        <v>1.7281305084159955E-4</v>
      </c>
      <c r="F377" s="12">
        <f t="shared" si="31"/>
        <v>6.294916854639878E-4</v>
      </c>
      <c r="G377" s="13">
        <f t="shared" si="32"/>
        <v>1.4</v>
      </c>
      <c r="H377" s="18">
        <f t="shared" si="33"/>
        <v>2.4193827117823937E-4</v>
      </c>
    </row>
    <row r="378" spans="2:8" ht="15" x14ac:dyDescent="0.2">
      <c r="B378" s="3" t="s">
        <v>149</v>
      </c>
      <c r="C378" s="10">
        <v>14</v>
      </c>
      <c r="D378" s="10">
        <v>11</v>
      </c>
      <c r="E378" s="12">
        <f t="shared" si="30"/>
        <v>4.8387654235647874E-4</v>
      </c>
      <c r="F378" s="12">
        <f t="shared" si="31"/>
        <v>5.7703404500865547E-4</v>
      </c>
      <c r="G378" s="13">
        <f t="shared" si="32"/>
        <v>-0.21428571428571427</v>
      </c>
      <c r="H378" s="18">
        <f t="shared" si="33"/>
        <v>-1.0368783050495972E-4</v>
      </c>
    </row>
    <row r="379" spans="2:8" ht="15" x14ac:dyDescent="0.2">
      <c r="B379" s="3" t="s">
        <v>384</v>
      </c>
      <c r="C379" s="10">
        <v>5</v>
      </c>
      <c r="D379" s="10">
        <v>4</v>
      </c>
      <c r="E379" s="12">
        <f t="shared" si="30"/>
        <v>1.7281305084159955E-4</v>
      </c>
      <c r="F379" s="12">
        <f t="shared" si="31"/>
        <v>2.0983056182132927E-4</v>
      </c>
      <c r="G379" s="13">
        <f t="shared" si="32"/>
        <v>-0.2</v>
      </c>
      <c r="H379" s="18">
        <f t="shared" si="33"/>
        <v>-3.4562610168319915E-5</v>
      </c>
    </row>
    <row r="380" spans="2:8" ht="30" x14ac:dyDescent="0.2">
      <c r="B380" s="3" t="s">
        <v>385</v>
      </c>
      <c r="C380" s="10">
        <v>7</v>
      </c>
      <c r="D380" s="10">
        <v>9</v>
      </c>
      <c r="E380" s="12">
        <f t="shared" si="30"/>
        <v>2.4193827117823937E-4</v>
      </c>
      <c r="F380" s="12">
        <f t="shared" si="31"/>
        <v>4.7211876409799088E-4</v>
      </c>
      <c r="G380" s="13">
        <f t="shared" si="32"/>
        <v>0.2857142857142857</v>
      </c>
      <c r="H380" s="18">
        <f t="shared" si="33"/>
        <v>6.9125220336639816E-5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3.4562610168319915E-5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1</v>
      </c>
      <c r="D382" s="10">
        <v>5</v>
      </c>
      <c r="E382" s="12">
        <f t="shared" si="30"/>
        <v>3.4562610168319915E-5</v>
      </c>
      <c r="F382" s="12">
        <f t="shared" si="31"/>
        <v>2.6228820227666157E-4</v>
      </c>
      <c r="G382" s="13">
        <f t="shared" si="32"/>
        <v>4</v>
      </c>
      <c r="H382" s="18">
        <f t="shared" si="33"/>
        <v>1.3825044067327966E-4</v>
      </c>
    </row>
    <row r="383" spans="2:8" ht="15" x14ac:dyDescent="0.2">
      <c r="B383" s="3" t="s">
        <v>145</v>
      </c>
      <c r="C383" s="10">
        <v>1</v>
      </c>
      <c r="D383" s="10">
        <v>3</v>
      </c>
      <c r="E383" s="12">
        <f t="shared" si="30"/>
        <v>3.4562610168319915E-5</v>
      </c>
      <c r="F383" s="12">
        <f t="shared" si="31"/>
        <v>1.5737292136599695E-4</v>
      </c>
      <c r="G383" s="13">
        <f t="shared" si="32"/>
        <v>2</v>
      </c>
      <c r="H383" s="18">
        <f t="shared" si="33"/>
        <v>6.9125220336639829E-5</v>
      </c>
    </row>
    <row r="384" spans="2:8" ht="15" x14ac:dyDescent="0.2">
      <c r="B384" s="3" t="s">
        <v>388</v>
      </c>
      <c r="C384" s="10">
        <v>1</v>
      </c>
      <c r="D384" s="10">
        <v>2</v>
      </c>
      <c r="E384" s="12">
        <f t="shared" si="30"/>
        <v>3.4562610168319915E-5</v>
      </c>
      <c r="F384" s="12">
        <f t="shared" si="31"/>
        <v>1.0491528091066464E-4</v>
      </c>
      <c r="G384" s="13">
        <f t="shared" si="32"/>
        <v>1</v>
      </c>
      <c r="H384" s="18">
        <f t="shared" si="33"/>
        <v>3.4562610168319915E-5</v>
      </c>
    </row>
    <row r="385" spans="2:8" ht="15" x14ac:dyDescent="0.2">
      <c r="B385" s="3" t="s">
        <v>146</v>
      </c>
      <c r="C385" s="10">
        <v>52</v>
      </c>
      <c r="D385" s="10">
        <v>2</v>
      </c>
      <c r="E385" s="12">
        <f t="shared" si="30"/>
        <v>1.7972557287526355E-3</v>
      </c>
      <c r="F385" s="12">
        <f t="shared" si="31"/>
        <v>1.0491528091066464E-4</v>
      </c>
      <c r="G385" s="13">
        <f t="shared" si="32"/>
        <v>-0.96153846153846156</v>
      </c>
      <c r="H385" s="18">
        <f t="shared" si="33"/>
        <v>-1.7281305084159957E-3</v>
      </c>
    </row>
    <row r="386" spans="2:8" ht="15" x14ac:dyDescent="0.2">
      <c r="B386" s="3" t="s">
        <v>564</v>
      </c>
      <c r="C386" s="10">
        <v>8</v>
      </c>
      <c r="D386" s="10">
        <v>7</v>
      </c>
      <c r="E386" s="12">
        <f t="shared" si="30"/>
        <v>2.7650088134655932E-4</v>
      </c>
      <c r="F386" s="12">
        <f t="shared" si="31"/>
        <v>3.6720348318732622E-4</v>
      </c>
      <c r="G386" s="13">
        <f t="shared" si="32"/>
        <v>-0.125</v>
      </c>
      <c r="H386" s="18">
        <f t="shared" si="33"/>
        <v>-3.4562610168319915E-5</v>
      </c>
    </row>
    <row r="387" spans="2:8" ht="15" x14ac:dyDescent="0.2">
      <c r="B387" s="3" t="s">
        <v>144</v>
      </c>
      <c r="C387" s="10">
        <v>84</v>
      </c>
      <c r="D387" s="10">
        <v>28</v>
      </c>
      <c r="E387" s="12">
        <f t="shared" si="30"/>
        <v>2.9032592541388728E-3</v>
      </c>
      <c r="F387" s="12">
        <f t="shared" si="31"/>
        <v>1.4688139327493049E-3</v>
      </c>
      <c r="G387" s="13">
        <f t="shared" si="32"/>
        <v>-0.66666666666666663</v>
      </c>
      <c r="H387" s="18">
        <f t="shared" si="33"/>
        <v>-1.9355061694259152E-3</v>
      </c>
    </row>
    <row r="388" spans="2:8" ht="15" x14ac:dyDescent="0.2">
      <c r="B388" s="3" t="s">
        <v>389</v>
      </c>
      <c r="C388" s="10">
        <v>4</v>
      </c>
      <c r="D388" s="10">
        <v>9</v>
      </c>
      <c r="E388" s="12">
        <f t="shared" si="30"/>
        <v>1.3825044067327966E-4</v>
      </c>
      <c r="F388" s="12">
        <f t="shared" si="31"/>
        <v>4.7211876409799088E-4</v>
      </c>
      <c r="G388" s="13">
        <f t="shared" si="32"/>
        <v>1.25</v>
      </c>
      <c r="H388" s="18">
        <f t="shared" si="33"/>
        <v>1.7281305084159958E-4</v>
      </c>
    </row>
    <row r="389" spans="2:8" ht="15" x14ac:dyDescent="0.2">
      <c r="B389" s="3" t="s">
        <v>143</v>
      </c>
      <c r="C389" s="10">
        <v>1</v>
      </c>
      <c r="D389" s="10">
        <v>2</v>
      </c>
      <c r="E389" s="12">
        <f t="shared" si="30"/>
        <v>3.4562610168319915E-5</v>
      </c>
      <c r="F389" s="12">
        <f t="shared" si="31"/>
        <v>1.0491528091066464E-4</v>
      </c>
      <c r="G389" s="13">
        <f t="shared" si="32"/>
        <v>1</v>
      </c>
      <c r="H389" s="18">
        <f t="shared" si="33"/>
        <v>3.4562610168319915E-5</v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46</v>
      </c>
      <c r="D391" s="10">
        <v>34</v>
      </c>
      <c r="E391" s="12">
        <f t="shared" si="30"/>
        <v>1.5898800677427158E-3</v>
      </c>
      <c r="F391" s="12">
        <f t="shared" si="31"/>
        <v>1.7835597754812988E-3</v>
      </c>
      <c r="G391" s="13">
        <f t="shared" si="32"/>
        <v>-0.2608695652173913</v>
      </c>
      <c r="H391" s="18">
        <f t="shared" si="33"/>
        <v>-4.147513220198389E-4</v>
      </c>
    </row>
    <row r="392" spans="2:8" ht="15" x14ac:dyDescent="0.2">
      <c r="B392" s="3" t="s">
        <v>140</v>
      </c>
      <c r="C392" s="10">
        <v>9</v>
      </c>
      <c r="D392" s="10">
        <v>29</v>
      </c>
      <c r="E392" s="12">
        <f t="shared" si="30"/>
        <v>3.1106349151487918E-4</v>
      </c>
      <c r="F392" s="12">
        <f t="shared" si="31"/>
        <v>1.5212715732046372E-3</v>
      </c>
      <c r="G392" s="13">
        <f t="shared" si="32"/>
        <v>2.2222222222222223</v>
      </c>
      <c r="H392" s="18">
        <f t="shared" si="33"/>
        <v>6.9125220336639821E-4</v>
      </c>
    </row>
    <row r="393" spans="2:8" ht="15" x14ac:dyDescent="0.2">
      <c r="B393" s="3" t="s">
        <v>390</v>
      </c>
      <c r="C393" s="10">
        <v>130</v>
      </c>
      <c r="D393" s="10">
        <v>155</v>
      </c>
      <c r="E393" s="12">
        <f t="shared" si="30"/>
        <v>4.4931393218815884E-3</v>
      </c>
      <c r="F393" s="12">
        <f t="shared" si="31"/>
        <v>8.1309342705765102E-3</v>
      </c>
      <c r="G393" s="13">
        <f t="shared" si="32"/>
        <v>0.19230769230769232</v>
      </c>
      <c r="H393" s="18">
        <f t="shared" si="33"/>
        <v>8.6406525420799777E-4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5.2457640455332319E-5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3.4562610168319915E-5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5</v>
      </c>
      <c r="E397" s="12" t="str">
        <f t="shared" si="30"/>
        <v/>
      </c>
      <c r="F397" s="12">
        <f t="shared" si="31"/>
        <v>2.6228820227666157E-4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5</v>
      </c>
      <c r="D398" s="10">
        <v>3</v>
      </c>
      <c r="E398" s="12">
        <f t="shared" si="30"/>
        <v>1.7281305084159955E-4</v>
      </c>
      <c r="F398" s="12">
        <f t="shared" si="31"/>
        <v>1.5737292136599695E-4</v>
      </c>
      <c r="G398" s="13">
        <f t="shared" si="32"/>
        <v>-0.4</v>
      </c>
      <c r="H398" s="18">
        <f t="shared" si="33"/>
        <v>-6.9125220336639829E-5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3.4562610168319915E-5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33</v>
      </c>
      <c r="D401" s="10">
        <v>131</v>
      </c>
      <c r="E401" s="12">
        <f t="shared" si="30"/>
        <v>1.1405661355545571E-3</v>
      </c>
      <c r="F401" s="12">
        <f t="shared" si="31"/>
        <v>6.8719508996485336E-3</v>
      </c>
      <c r="G401" s="13">
        <f t="shared" si="32"/>
        <v>2.9696969696969697</v>
      </c>
      <c r="H401" s="18">
        <f t="shared" si="33"/>
        <v>3.3871357964953513E-3</v>
      </c>
    </row>
    <row r="402" spans="2:8" ht="15" x14ac:dyDescent="0.2">
      <c r="B402" s="3" t="s">
        <v>393</v>
      </c>
      <c r="C402" s="10">
        <v>1</v>
      </c>
      <c r="D402" s="10">
        <v>5</v>
      </c>
      <c r="E402" s="12">
        <f t="shared" si="30"/>
        <v>3.4562610168319915E-5</v>
      </c>
      <c r="F402" s="12">
        <f t="shared" si="31"/>
        <v>2.6228820227666157E-4</v>
      </c>
      <c r="G402" s="13">
        <f t="shared" si="32"/>
        <v>4</v>
      </c>
      <c r="H402" s="18">
        <f t="shared" si="33"/>
        <v>1.3825044067327966E-4</v>
      </c>
    </row>
    <row r="403" spans="2:8" ht="15" x14ac:dyDescent="0.2">
      <c r="B403" s="3" t="s">
        <v>394</v>
      </c>
      <c r="C403" s="10">
        <v>4</v>
      </c>
      <c r="D403" s="10">
        <v>27</v>
      </c>
      <c r="E403" s="12">
        <f t="shared" si="30"/>
        <v>1.3825044067327966E-4</v>
      </c>
      <c r="F403" s="12">
        <f t="shared" si="31"/>
        <v>1.4163562922939726E-3</v>
      </c>
      <c r="G403" s="13">
        <f t="shared" si="32"/>
        <v>5.75</v>
      </c>
      <c r="H403" s="18">
        <f t="shared" si="33"/>
        <v>7.9494003387135803E-4</v>
      </c>
    </row>
    <row r="404" spans="2:8" ht="15" x14ac:dyDescent="0.2">
      <c r="B404" s="3" t="s">
        <v>395</v>
      </c>
      <c r="C404" s="10">
        <v>0</v>
      </c>
      <c r="D404" s="10">
        <v>20</v>
      </c>
      <c r="E404" s="12" t="str">
        <f t="shared" si="30"/>
        <v/>
      </c>
      <c r="F404" s="12">
        <f t="shared" si="31"/>
        <v>1.0491528091066463E-3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6</v>
      </c>
      <c r="D405" s="10">
        <v>12</v>
      </c>
      <c r="E405" s="12">
        <f t="shared" si="30"/>
        <v>2.0737566100991947E-4</v>
      </c>
      <c r="F405" s="12">
        <f t="shared" si="31"/>
        <v>6.294916854639878E-4</v>
      </c>
      <c r="G405" s="13">
        <f t="shared" si="32"/>
        <v>1</v>
      </c>
      <c r="H405" s="18">
        <f t="shared" si="33"/>
        <v>2.0737566100991947E-4</v>
      </c>
    </row>
    <row r="406" spans="2:8" ht="15" x14ac:dyDescent="0.2">
      <c r="B406" s="3" t="s">
        <v>397</v>
      </c>
      <c r="C406" s="10">
        <v>24</v>
      </c>
      <c r="D406" s="10">
        <v>93</v>
      </c>
      <c r="E406" s="12">
        <f t="shared" si="30"/>
        <v>8.295026440396779E-4</v>
      </c>
      <c r="F406" s="12">
        <f t="shared" si="31"/>
        <v>4.8785605623459056E-3</v>
      </c>
      <c r="G406" s="13">
        <f t="shared" si="32"/>
        <v>2.875</v>
      </c>
      <c r="H406" s="18">
        <f t="shared" si="33"/>
        <v>2.3848201016140741E-3</v>
      </c>
    </row>
    <row r="407" spans="2:8" ht="15" x14ac:dyDescent="0.2">
      <c r="B407" s="3" t="s">
        <v>398</v>
      </c>
      <c r="C407" s="10">
        <v>2</v>
      </c>
      <c r="D407" s="10">
        <v>2</v>
      </c>
      <c r="E407" s="12">
        <f t="shared" si="30"/>
        <v>6.9125220336639829E-5</v>
      </c>
      <c r="F407" s="12">
        <f t="shared" si="31"/>
        <v>1.0491528091066464E-4</v>
      </c>
      <c r="G407" s="13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41</v>
      </c>
      <c r="D408" s="10">
        <v>176</v>
      </c>
      <c r="E408" s="12">
        <f t="shared" si="30"/>
        <v>1.4170670169011163E-3</v>
      </c>
      <c r="F408" s="12">
        <f t="shared" si="31"/>
        <v>9.2325447201384876E-3</v>
      </c>
      <c r="G408" s="13">
        <f t="shared" si="32"/>
        <v>3.2926829268292681</v>
      </c>
      <c r="H408" s="18">
        <f t="shared" si="33"/>
        <v>4.6659523727231875E-3</v>
      </c>
    </row>
    <row r="409" spans="2:8" ht="15" x14ac:dyDescent="0.2">
      <c r="B409" s="3" t="s">
        <v>139</v>
      </c>
      <c r="C409" s="10">
        <v>6</v>
      </c>
      <c r="D409" s="10">
        <v>1</v>
      </c>
      <c r="E409" s="12">
        <f t="shared" si="30"/>
        <v>2.0737566100991947E-4</v>
      </c>
      <c r="F409" s="12">
        <f t="shared" si="31"/>
        <v>5.2457640455332319E-5</v>
      </c>
      <c r="G409" s="13">
        <f t="shared" si="32"/>
        <v>-0.83333333333333337</v>
      </c>
      <c r="H409" s="18">
        <f t="shared" si="33"/>
        <v>-1.7281305084159958E-4</v>
      </c>
    </row>
    <row r="410" spans="2:8" ht="15" x14ac:dyDescent="0.2">
      <c r="B410" s="3" t="s">
        <v>400</v>
      </c>
      <c r="C410" s="10">
        <v>0</v>
      </c>
      <c r="D410" s="10">
        <v>1</v>
      </c>
      <c r="E410" s="12" t="str">
        <f t="shared" si="30"/>
        <v/>
      </c>
      <c r="F410" s="12">
        <f t="shared" si="31"/>
        <v>5.2457640455332319E-5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2</v>
      </c>
      <c r="D411" s="10">
        <v>3</v>
      </c>
      <c r="E411" s="12">
        <f t="shared" si="30"/>
        <v>6.9125220336639829E-5</v>
      </c>
      <c r="F411" s="12">
        <f t="shared" si="31"/>
        <v>1.5737292136599695E-4</v>
      </c>
      <c r="G411" s="13">
        <f t="shared" si="32"/>
        <v>0.5</v>
      </c>
      <c r="H411" s="18">
        <f t="shared" si="33"/>
        <v>3.4562610168319915E-5</v>
      </c>
    </row>
    <row r="412" spans="2:8" ht="15" x14ac:dyDescent="0.2">
      <c r="B412" s="3" t="s">
        <v>402</v>
      </c>
      <c r="C412" s="10">
        <v>19</v>
      </c>
      <c r="D412" s="10">
        <v>49</v>
      </c>
      <c r="E412" s="12">
        <f t="shared" si="30"/>
        <v>6.5668959319807835E-4</v>
      </c>
      <c r="F412" s="12">
        <f t="shared" si="31"/>
        <v>2.5704243823112837E-3</v>
      </c>
      <c r="G412" s="13">
        <f t="shared" si="32"/>
        <v>1.5789473684210527</v>
      </c>
      <c r="H412" s="18">
        <f t="shared" si="33"/>
        <v>1.0368783050495973E-3</v>
      </c>
    </row>
    <row r="413" spans="2:8" ht="15" x14ac:dyDescent="0.2">
      <c r="B413" s="3" t="s">
        <v>403</v>
      </c>
      <c r="C413" s="10">
        <v>1</v>
      </c>
      <c r="D413" s="10">
        <v>10</v>
      </c>
      <c r="E413" s="12">
        <f t="shared" si="30"/>
        <v>3.4562610168319915E-5</v>
      </c>
      <c r="F413" s="12">
        <f t="shared" si="31"/>
        <v>5.2457640455332315E-4</v>
      </c>
      <c r="G413" s="13">
        <f t="shared" si="32"/>
        <v>9</v>
      </c>
      <c r="H413" s="18">
        <f t="shared" si="33"/>
        <v>3.1106349151487924E-4</v>
      </c>
    </row>
    <row r="414" spans="2:8" ht="15" x14ac:dyDescent="0.2">
      <c r="B414" s="3" t="s">
        <v>404</v>
      </c>
      <c r="C414" s="10">
        <v>0</v>
      </c>
      <c r="D414" s="10">
        <v>25</v>
      </c>
      <c r="E414" s="12" t="str">
        <f t="shared" si="30"/>
        <v/>
      </c>
      <c r="F414" s="12">
        <f t="shared" si="31"/>
        <v>1.3114410113833079E-3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2</v>
      </c>
      <c r="E415" s="12" t="str">
        <f t="shared" si="30"/>
        <v/>
      </c>
      <c r="F415" s="12">
        <f t="shared" si="31"/>
        <v>1.0491528091066464E-4</v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14</v>
      </c>
      <c r="E416" s="12" t="str">
        <f t="shared" si="30"/>
        <v/>
      </c>
      <c r="F416" s="12">
        <f t="shared" si="31"/>
        <v>7.3440696637465245E-4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4</v>
      </c>
      <c r="D417" s="10">
        <v>16</v>
      </c>
      <c r="E417" s="12">
        <f t="shared" si="30"/>
        <v>1.3825044067327966E-4</v>
      </c>
      <c r="F417" s="12">
        <f t="shared" si="31"/>
        <v>8.393222472853171E-4</v>
      </c>
      <c r="G417" s="13">
        <f t="shared" si="32"/>
        <v>3</v>
      </c>
      <c r="H417" s="18">
        <f t="shared" si="33"/>
        <v>4.1475132201983895E-4</v>
      </c>
    </row>
    <row r="418" spans="2:8" ht="30" x14ac:dyDescent="0.2">
      <c r="B418" s="3" t="s">
        <v>166</v>
      </c>
      <c r="C418" s="10">
        <v>0</v>
      </c>
      <c r="D418" s="10">
        <v>16</v>
      </c>
      <c r="E418" s="12" t="str">
        <f t="shared" si="30"/>
        <v/>
      </c>
      <c r="F418" s="12">
        <f t="shared" si="31"/>
        <v>8.393222472853171E-4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2</v>
      </c>
      <c r="E419" s="12" t="str">
        <f t="shared" si="30"/>
        <v/>
      </c>
      <c r="F419" s="12">
        <f t="shared" si="31"/>
        <v>1.0491528091066464E-4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4</v>
      </c>
      <c r="D420" s="10">
        <v>2</v>
      </c>
      <c r="E420" s="12">
        <f t="shared" si="30"/>
        <v>1.3825044067327966E-4</v>
      </c>
      <c r="F420" s="12">
        <f t="shared" si="31"/>
        <v>1.0491528091066464E-4</v>
      </c>
      <c r="G420" s="13">
        <f t="shared" si="32"/>
        <v>-0.5</v>
      </c>
      <c r="H420" s="18">
        <f t="shared" si="33"/>
        <v>-6.9125220336639829E-5</v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5.2457640455332319E-5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4</v>
      </c>
      <c r="D422" s="10">
        <v>19</v>
      </c>
      <c r="E422" s="12">
        <f t="shared" si="30"/>
        <v>1.3825044067327966E-4</v>
      </c>
      <c r="F422" s="12">
        <f t="shared" si="31"/>
        <v>9.9669516865131397E-4</v>
      </c>
      <c r="G422" s="13">
        <f t="shared" si="32"/>
        <v>3.75</v>
      </c>
      <c r="H422" s="18">
        <f t="shared" si="33"/>
        <v>5.1843915252479877E-4</v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3.4562610168319915E-5</v>
      </c>
      <c r="F423" s="12">
        <f t="shared" si="31"/>
        <v>5.2457640455332319E-5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2</v>
      </c>
      <c r="D428" s="10">
        <v>36</v>
      </c>
      <c r="E428" s="12">
        <f t="shared" si="34"/>
        <v>6.9125220336639829E-5</v>
      </c>
      <c r="F428" s="12">
        <f t="shared" si="35"/>
        <v>1.8884750563919635E-3</v>
      </c>
      <c r="G428" s="13">
        <f t="shared" si="36"/>
        <v>17</v>
      </c>
      <c r="H428" s="18">
        <f t="shared" si="37"/>
        <v>1.175128745722877E-3</v>
      </c>
    </row>
    <row r="429" spans="2:8" ht="15" x14ac:dyDescent="0.2">
      <c r="B429" s="3" t="s">
        <v>415</v>
      </c>
      <c r="C429" s="10">
        <v>0</v>
      </c>
      <c r="D429" s="10">
        <v>5</v>
      </c>
      <c r="E429" s="12" t="str">
        <f t="shared" si="34"/>
        <v/>
      </c>
      <c r="F429" s="12">
        <f t="shared" si="35"/>
        <v>2.6228820227666157E-4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22</v>
      </c>
      <c r="D430" s="10">
        <v>47</v>
      </c>
      <c r="E430" s="12">
        <f t="shared" si="34"/>
        <v>7.6037742370303806E-4</v>
      </c>
      <c r="F430" s="12">
        <f t="shared" si="35"/>
        <v>2.4655091014006191E-3</v>
      </c>
      <c r="G430" s="13">
        <f t="shared" si="36"/>
        <v>1.1363636363636365</v>
      </c>
      <c r="H430" s="18">
        <f t="shared" si="37"/>
        <v>8.6406525420799787E-4</v>
      </c>
    </row>
    <row r="431" spans="2:8" ht="15" x14ac:dyDescent="0.2">
      <c r="B431" s="3" t="s">
        <v>169</v>
      </c>
      <c r="C431" s="10">
        <v>10</v>
      </c>
      <c r="D431" s="10">
        <v>33</v>
      </c>
      <c r="E431" s="12">
        <f t="shared" si="34"/>
        <v>3.4562610168319911E-4</v>
      </c>
      <c r="F431" s="12">
        <f t="shared" si="35"/>
        <v>1.7311021350259665E-3</v>
      </c>
      <c r="G431" s="13">
        <f t="shared" si="36"/>
        <v>2.2999999999999998</v>
      </c>
      <c r="H431" s="18">
        <f t="shared" si="37"/>
        <v>7.9494003387135792E-4</v>
      </c>
    </row>
    <row r="432" spans="2:8" ht="15" x14ac:dyDescent="0.2">
      <c r="B432" s="3" t="s">
        <v>417</v>
      </c>
      <c r="C432" s="10">
        <v>181</v>
      </c>
      <c r="D432" s="10">
        <v>290</v>
      </c>
      <c r="E432" s="12">
        <f t="shared" si="34"/>
        <v>6.2558324404659036E-3</v>
      </c>
      <c r="F432" s="12">
        <f t="shared" si="35"/>
        <v>1.5212715732046373E-2</v>
      </c>
      <c r="G432" s="13">
        <f t="shared" si="36"/>
        <v>0.60220994475138123</v>
      </c>
      <c r="H432" s="18">
        <f t="shared" si="37"/>
        <v>3.7673245083468701E-3</v>
      </c>
    </row>
    <row r="433" spans="2:8" ht="15" x14ac:dyDescent="0.2">
      <c r="B433" s="3" t="s">
        <v>162</v>
      </c>
      <c r="C433" s="10">
        <v>62</v>
      </c>
      <c r="D433" s="10">
        <v>103</v>
      </c>
      <c r="E433" s="12">
        <f t="shared" si="34"/>
        <v>2.1428818304358344E-3</v>
      </c>
      <c r="F433" s="12">
        <f t="shared" si="35"/>
        <v>5.4031369668992284E-3</v>
      </c>
      <c r="G433" s="13">
        <f t="shared" si="36"/>
        <v>0.66129032258064513</v>
      </c>
      <c r="H433" s="18">
        <f t="shared" si="37"/>
        <v>1.4170670169011163E-3</v>
      </c>
    </row>
    <row r="434" spans="2:8" ht="30" x14ac:dyDescent="0.2">
      <c r="B434" s="3" t="s">
        <v>418</v>
      </c>
      <c r="C434" s="10">
        <v>14</v>
      </c>
      <c r="D434" s="10">
        <v>35</v>
      </c>
      <c r="E434" s="12">
        <f t="shared" si="34"/>
        <v>4.8387654235647874E-4</v>
      </c>
      <c r="F434" s="12">
        <f t="shared" si="35"/>
        <v>1.8360174159366312E-3</v>
      </c>
      <c r="G434" s="13">
        <f t="shared" si="36"/>
        <v>1.5</v>
      </c>
      <c r="H434" s="18">
        <f t="shared" si="37"/>
        <v>7.2581481353471808E-4</v>
      </c>
    </row>
    <row r="435" spans="2:8" ht="15" x14ac:dyDescent="0.2">
      <c r="B435" s="3" t="s">
        <v>164</v>
      </c>
      <c r="C435" s="10">
        <v>1</v>
      </c>
      <c r="D435" s="10">
        <v>3</v>
      </c>
      <c r="E435" s="12">
        <f t="shared" si="34"/>
        <v>3.4562610168319915E-5</v>
      </c>
      <c r="F435" s="12">
        <f t="shared" si="35"/>
        <v>1.5737292136599695E-4</v>
      </c>
      <c r="G435" s="13">
        <f t="shared" si="36"/>
        <v>2</v>
      </c>
      <c r="H435" s="18">
        <f t="shared" si="37"/>
        <v>6.9125220336639829E-5</v>
      </c>
    </row>
    <row r="436" spans="2:8" ht="30" x14ac:dyDescent="0.2">
      <c r="B436" s="3" t="s">
        <v>419</v>
      </c>
      <c r="C436" s="10">
        <v>6</v>
      </c>
      <c r="D436" s="10">
        <v>2</v>
      </c>
      <c r="E436" s="12">
        <f t="shared" si="34"/>
        <v>2.0737566100991947E-4</v>
      </c>
      <c r="F436" s="12">
        <f t="shared" si="35"/>
        <v>1.0491528091066464E-4</v>
      </c>
      <c r="G436" s="13">
        <f t="shared" si="36"/>
        <v>-0.66666666666666663</v>
      </c>
      <c r="H436" s="18">
        <f t="shared" si="37"/>
        <v>-1.3825044067327963E-4</v>
      </c>
    </row>
    <row r="437" spans="2:8" ht="30" x14ac:dyDescent="0.2">
      <c r="B437" s="3" t="s">
        <v>420</v>
      </c>
      <c r="C437" s="10">
        <v>78</v>
      </c>
      <c r="D437" s="10">
        <v>122</v>
      </c>
      <c r="E437" s="12">
        <f t="shared" si="34"/>
        <v>2.6958835931289531E-3</v>
      </c>
      <c r="F437" s="12">
        <f t="shared" si="35"/>
        <v>6.3998321355505433E-3</v>
      </c>
      <c r="G437" s="13">
        <f t="shared" si="36"/>
        <v>0.5641025641025641</v>
      </c>
      <c r="H437" s="18">
        <f t="shared" si="37"/>
        <v>1.5207548474060761E-3</v>
      </c>
    </row>
    <row r="438" spans="2:8" ht="15" x14ac:dyDescent="0.2">
      <c r="B438" s="3" t="s">
        <v>155</v>
      </c>
      <c r="C438" s="10">
        <v>1</v>
      </c>
      <c r="D438" s="10">
        <v>12</v>
      </c>
      <c r="E438" s="12">
        <f t="shared" si="34"/>
        <v>3.4562610168319915E-5</v>
      </c>
      <c r="F438" s="12">
        <f t="shared" si="35"/>
        <v>6.294916854639878E-4</v>
      </c>
      <c r="G438" s="13">
        <f t="shared" si="36"/>
        <v>11</v>
      </c>
      <c r="H438" s="18">
        <f t="shared" si="37"/>
        <v>3.8018871185151908E-4</v>
      </c>
    </row>
    <row r="439" spans="2:8" ht="15" x14ac:dyDescent="0.2">
      <c r="B439" s="3" t="s">
        <v>154</v>
      </c>
      <c r="C439" s="10">
        <v>0</v>
      </c>
      <c r="D439" s="10">
        <v>2</v>
      </c>
      <c r="E439" s="12" t="str">
        <f t="shared" si="34"/>
        <v/>
      </c>
      <c r="F439" s="12">
        <f t="shared" si="35"/>
        <v>1.0491528091066464E-4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5</v>
      </c>
      <c r="E440" s="12" t="str">
        <f t="shared" si="34"/>
        <v/>
      </c>
      <c r="F440" s="12">
        <f t="shared" si="35"/>
        <v>2.6228820227666157E-4</v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3</v>
      </c>
      <c r="D441" s="10">
        <v>13</v>
      </c>
      <c r="E441" s="12">
        <f t="shared" si="34"/>
        <v>1.0368783050495974E-4</v>
      </c>
      <c r="F441" s="12">
        <f t="shared" si="35"/>
        <v>6.8194932591932012E-4</v>
      </c>
      <c r="G441" s="13">
        <f t="shared" si="36"/>
        <v>3.3333333333333335</v>
      </c>
      <c r="H441" s="18">
        <f t="shared" si="37"/>
        <v>3.4562610168319916E-4</v>
      </c>
    </row>
    <row r="442" spans="2:8" ht="15" x14ac:dyDescent="0.2">
      <c r="B442" s="3" t="s">
        <v>422</v>
      </c>
      <c r="C442" s="10">
        <v>3</v>
      </c>
      <c r="D442" s="10">
        <v>6</v>
      </c>
      <c r="E442" s="12">
        <f t="shared" si="34"/>
        <v>1.0368783050495974E-4</v>
      </c>
      <c r="F442" s="12">
        <f t="shared" si="35"/>
        <v>3.147458427319939E-4</v>
      </c>
      <c r="G442" s="13">
        <f t="shared" si="36"/>
        <v>1</v>
      </c>
      <c r="H442" s="18">
        <f t="shared" si="37"/>
        <v>1.0368783050495974E-4</v>
      </c>
    </row>
    <row r="443" spans="2:8" ht="15" x14ac:dyDescent="0.2">
      <c r="B443" s="3" t="s">
        <v>423</v>
      </c>
      <c r="C443" s="10">
        <v>2</v>
      </c>
      <c r="D443" s="10">
        <v>3</v>
      </c>
      <c r="E443" s="12">
        <f t="shared" si="34"/>
        <v>6.9125220336639829E-5</v>
      </c>
      <c r="F443" s="12">
        <f t="shared" si="35"/>
        <v>1.5737292136599695E-4</v>
      </c>
      <c r="G443" s="13">
        <f t="shared" si="36"/>
        <v>0.5</v>
      </c>
      <c r="H443" s="18">
        <f t="shared" si="37"/>
        <v>3.4562610168319915E-5</v>
      </c>
    </row>
    <row r="444" spans="2:8" ht="15" x14ac:dyDescent="0.2">
      <c r="B444" s="3" t="s">
        <v>424</v>
      </c>
      <c r="C444" s="10">
        <v>1</v>
      </c>
      <c r="D444" s="10">
        <v>7</v>
      </c>
      <c r="E444" s="12">
        <f t="shared" si="34"/>
        <v>3.4562610168319915E-5</v>
      </c>
      <c r="F444" s="12">
        <f t="shared" si="35"/>
        <v>3.6720348318732622E-4</v>
      </c>
      <c r="G444" s="13">
        <f t="shared" si="36"/>
        <v>6</v>
      </c>
      <c r="H444" s="18">
        <f t="shared" si="37"/>
        <v>2.0737566100991947E-4</v>
      </c>
    </row>
    <row r="445" spans="2:8" ht="15" x14ac:dyDescent="0.2">
      <c r="B445" s="3" t="s">
        <v>425</v>
      </c>
      <c r="C445" s="10">
        <v>3</v>
      </c>
      <c r="D445" s="10">
        <v>3</v>
      </c>
      <c r="E445" s="12">
        <f t="shared" si="34"/>
        <v>1.0368783050495974E-4</v>
      </c>
      <c r="F445" s="12">
        <f t="shared" si="35"/>
        <v>1.5737292136599695E-4</v>
      </c>
      <c r="G445" s="13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10">
        <v>18</v>
      </c>
      <c r="D446" s="10">
        <v>5</v>
      </c>
      <c r="E446" s="12">
        <f t="shared" si="34"/>
        <v>6.2212698302975837E-4</v>
      </c>
      <c r="F446" s="12">
        <f t="shared" si="35"/>
        <v>2.6228820227666157E-4</v>
      </c>
      <c r="G446" s="13">
        <f t="shared" si="36"/>
        <v>-0.72222222222222221</v>
      </c>
      <c r="H446" s="18">
        <f t="shared" si="37"/>
        <v>-4.4931393218815882E-4</v>
      </c>
    </row>
    <row r="447" spans="2:8" ht="30" x14ac:dyDescent="0.2">
      <c r="B447" s="3" t="s">
        <v>427</v>
      </c>
      <c r="C447" s="10">
        <v>2</v>
      </c>
      <c r="D447" s="10">
        <v>4</v>
      </c>
      <c r="E447" s="12">
        <f t="shared" si="34"/>
        <v>6.9125220336639829E-5</v>
      </c>
      <c r="F447" s="12">
        <f t="shared" si="35"/>
        <v>2.0983056182132927E-4</v>
      </c>
      <c r="G447" s="13">
        <f t="shared" si="36"/>
        <v>1</v>
      </c>
      <c r="H447" s="18">
        <f t="shared" si="37"/>
        <v>6.9125220336639829E-5</v>
      </c>
    </row>
    <row r="448" spans="2:8" ht="15" x14ac:dyDescent="0.2">
      <c r="B448" s="3" t="s">
        <v>428</v>
      </c>
      <c r="C448" s="10">
        <v>15</v>
      </c>
      <c r="D448" s="10">
        <v>4</v>
      </c>
      <c r="E448" s="12">
        <f t="shared" si="34"/>
        <v>5.1843915252479866E-4</v>
      </c>
      <c r="F448" s="12">
        <f t="shared" si="35"/>
        <v>2.0983056182132927E-4</v>
      </c>
      <c r="G448" s="13">
        <f t="shared" si="36"/>
        <v>-0.73333333333333328</v>
      </c>
      <c r="H448" s="18">
        <f t="shared" si="37"/>
        <v>-3.8018871185151897E-4</v>
      </c>
    </row>
    <row r="449" spans="2:8" ht="30" x14ac:dyDescent="0.2">
      <c r="B449" s="3" t="s">
        <v>429</v>
      </c>
      <c r="C449" s="10">
        <v>2</v>
      </c>
      <c r="D449" s="10">
        <v>40</v>
      </c>
      <c r="E449" s="12">
        <f t="shared" si="34"/>
        <v>6.9125220336639829E-5</v>
      </c>
      <c r="F449" s="12">
        <f t="shared" si="35"/>
        <v>2.0983056182132926E-3</v>
      </c>
      <c r="G449" s="13">
        <f t="shared" si="36"/>
        <v>19</v>
      </c>
      <c r="H449" s="18">
        <f t="shared" si="37"/>
        <v>1.3133791863961567E-3</v>
      </c>
    </row>
    <row r="450" spans="2:8" ht="15" x14ac:dyDescent="0.2">
      <c r="B450" s="3" t="s">
        <v>430</v>
      </c>
      <c r="C450" s="10">
        <v>1</v>
      </c>
      <c r="D450" s="10">
        <v>20</v>
      </c>
      <c r="E450" s="12">
        <f t="shared" si="34"/>
        <v>3.4562610168319915E-5</v>
      </c>
      <c r="F450" s="12">
        <f t="shared" si="35"/>
        <v>1.0491528091066463E-3</v>
      </c>
      <c r="G450" s="13">
        <f t="shared" si="36"/>
        <v>19</v>
      </c>
      <c r="H450" s="18">
        <f t="shared" si="37"/>
        <v>6.5668959319807835E-4</v>
      </c>
    </row>
    <row r="451" spans="2:8" ht="15" x14ac:dyDescent="0.2">
      <c r="B451" s="3" t="s">
        <v>157</v>
      </c>
      <c r="C451" s="10">
        <v>0</v>
      </c>
      <c r="D451" s="10">
        <v>8</v>
      </c>
      <c r="E451" s="12" t="str">
        <f t="shared" si="34"/>
        <v/>
      </c>
      <c r="F451" s="12">
        <f t="shared" si="35"/>
        <v>4.1966112364265855E-4</v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3</v>
      </c>
      <c r="E452" s="12" t="str">
        <f t="shared" si="34"/>
        <v/>
      </c>
      <c r="F452" s="12">
        <f t="shared" si="35"/>
        <v>1.5737292136599695E-4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2</v>
      </c>
      <c r="D454" s="10">
        <v>1</v>
      </c>
      <c r="E454" s="12">
        <f t="shared" si="34"/>
        <v>6.9125220336639829E-5</v>
      </c>
      <c r="F454" s="12">
        <f t="shared" si="35"/>
        <v>5.2457640455332319E-5</v>
      </c>
      <c r="G454" s="13">
        <f t="shared" si="36"/>
        <v>-0.5</v>
      </c>
      <c r="H454" s="18">
        <f t="shared" si="37"/>
        <v>-3.4562610168319915E-5</v>
      </c>
    </row>
    <row r="455" spans="2:8" ht="15" x14ac:dyDescent="0.2">
      <c r="B455" s="3" t="s">
        <v>158</v>
      </c>
      <c r="C455" s="10">
        <v>6</v>
      </c>
      <c r="D455" s="10">
        <v>14</v>
      </c>
      <c r="E455" s="12">
        <f t="shared" si="34"/>
        <v>2.0737566100991947E-4</v>
      </c>
      <c r="F455" s="12">
        <f t="shared" si="35"/>
        <v>7.3440696637465245E-4</v>
      </c>
      <c r="G455" s="13">
        <f t="shared" si="36"/>
        <v>1.3333333333333333</v>
      </c>
      <c r="H455" s="18">
        <f t="shared" si="37"/>
        <v>2.7650088134655926E-4</v>
      </c>
    </row>
    <row r="456" spans="2:8" ht="15" x14ac:dyDescent="0.2">
      <c r="B456" s="3" t="s">
        <v>432</v>
      </c>
      <c r="C456" s="10">
        <v>3</v>
      </c>
      <c r="D456" s="10">
        <v>4</v>
      </c>
      <c r="E456" s="12">
        <f t="shared" si="34"/>
        <v>1.0368783050495974E-4</v>
      </c>
      <c r="F456" s="12">
        <f t="shared" si="35"/>
        <v>2.0983056182132927E-4</v>
      </c>
      <c r="G456" s="13">
        <f t="shared" si="36"/>
        <v>0.33333333333333331</v>
      </c>
      <c r="H456" s="18">
        <f t="shared" si="37"/>
        <v>3.4562610168319908E-5</v>
      </c>
    </row>
    <row r="457" spans="2:8" ht="15" x14ac:dyDescent="0.2">
      <c r="B457" s="3" t="s">
        <v>433</v>
      </c>
      <c r="C457" s="10">
        <v>1</v>
      </c>
      <c r="D457" s="10">
        <v>1</v>
      </c>
      <c r="E457" s="12">
        <f t="shared" si="34"/>
        <v>3.4562610168319915E-5</v>
      </c>
      <c r="F457" s="12">
        <f t="shared" si="35"/>
        <v>5.2457640455332319E-5</v>
      </c>
      <c r="G457" s="13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5</v>
      </c>
      <c r="D458" s="10">
        <v>3</v>
      </c>
      <c r="E458" s="12">
        <f t="shared" si="34"/>
        <v>1.7281305084159955E-4</v>
      </c>
      <c r="F458" s="12">
        <f t="shared" si="35"/>
        <v>1.5737292136599695E-4</v>
      </c>
      <c r="G458" s="13">
        <f t="shared" si="36"/>
        <v>-0.4</v>
      </c>
      <c r="H458" s="18">
        <f t="shared" si="37"/>
        <v>-6.9125220336639829E-5</v>
      </c>
    </row>
    <row r="459" spans="2:8" ht="15" x14ac:dyDescent="0.2">
      <c r="B459" s="3" t="s">
        <v>161</v>
      </c>
      <c r="C459" s="10">
        <v>1</v>
      </c>
      <c r="D459" s="10">
        <v>11</v>
      </c>
      <c r="E459" s="12">
        <f t="shared" si="34"/>
        <v>3.4562610168319915E-5</v>
      </c>
      <c r="F459" s="12">
        <f t="shared" si="35"/>
        <v>5.7703404500865547E-4</v>
      </c>
      <c r="G459" s="13">
        <f t="shared" si="36"/>
        <v>10</v>
      </c>
      <c r="H459" s="18">
        <f t="shared" si="37"/>
        <v>3.4562610168319916E-4</v>
      </c>
    </row>
    <row r="460" spans="2:8" ht="15" x14ac:dyDescent="0.2">
      <c r="B460" s="3" t="s">
        <v>176</v>
      </c>
      <c r="C460" s="10">
        <v>15</v>
      </c>
      <c r="D460" s="10">
        <v>21</v>
      </c>
      <c r="E460" s="12">
        <f t="shared" si="34"/>
        <v>5.1843915252479866E-4</v>
      </c>
      <c r="F460" s="12">
        <f t="shared" si="35"/>
        <v>1.1016104495619786E-3</v>
      </c>
      <c r="G460" s="13">
        <f t="shared" si="36"/>
        <v>0.4</v>
      </c>
      <c r="H460" s="18">
        <f t="shared" si="37"/>
        <v>2.0737566100991947E-4</v>
      </c>
    </row>
    <row r="461" spans="2:8" ht="30" x14ac:dyDescent="0.2">
      <c r="B461" s="3" t="s">
        <v>173</v>
      </c>
      <c r="C461" s="10">
        <v>0</v>
      </c>
      <c r="D461" s="10">
        <v>2</v>
      </c>
      <c r="E461" s="12" t="str">
        <f t="shared" si="34"/>
        <v/>
      </c>
      <c r="F461" s="12">
        <f t="shared" si="35"/>
        <v>1.0491528091066464E-4</v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38</v>
      </c>
      <c r="D463" s="10">
        <v>73</v>
      </c>
      <c r="E463" s="12">
        <f t="shared" si="34"/>
        <v>1.3133791863961567E-3</v>
      </c>
      <c r="F463" s="12">
        <f t="shared" si="35"/>
        <v>3.8294077532392591E-3</v>
      </c>
      <c r="G463" s="13">
        <f t="shared" si="36"/>
        <v>0.92105263157894735</v>
      </c>
      <c r="H463" s="18">
        <f t="shared" si="37"/>
        <v>1.2096913558911969E-3</v>
      </c>
    </row>
    <row r="464" spans="2:8" ht="15" x14ac:dyDescent="0.2">
      <c r="B464" s="3" t="s">
        <v>478</v>
      </c>
      <c r="C464" s="10">
        <v>17</v>
      </c>
      <c r="D464" s="10">
        <v>27</v>
      </c>
      <c r="E464" s="12">
        <f t="shared" si="34"/>
        <v>5.875643728614385E-4</v>
      </c>
      <c r="F464" s="12">
        <f t="shared" si="35"/>
        <v>1.4163562922939726E-3</v>
      </c>
      <c r="G464" s="13">
        <f t="shared" si="36"/>
        <v>0.58823529411764708</v>
      </c>
      <c r="H464" s="18">
        <f t="shared" si="37"/>
        <v>3.4562610168319911E-4</v>
      </c>
    </row>
    <row r="465" spans="2:8" ht="15" x14ac:dyDescent="0.2">
      <c r="B465" s="3" t="s">
        <v>183</v>
      </c>
      <c r="C465" s="10">
        <v>0</v>
      </c>
      <c r="D465" s="10">
        <v>2</v>
      </c>
      <c r="E465" s="12" t="str">
        <f t="shared" si="34"/>
        <v/>
      </c>
      <c r="F465" s="12">
        <f t="shared" si="35"/>
        <v>1.0491528091066464E-4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2</v>
      </c>
      <c r="E466" s="12">
        <f t="shared" si="34"/>
        <v>3.4562610168319915E-5</v>
      </c>
      <c r="F466" s="12">
        <f t="shared" si="35"/>
        <v>1.0491528091066464E-4</v>
      </c>
      <c r="G466" s="13">
        <f t="shared" si="36"/>
        <v>1</v>
      </c>
      <c r="H466" s="18">
        <f t="shared" si="37"/>
        <v>3.4562610168319915E-5</v>
      </c>
    </row>
    <row r="467" spans="2:8" ht="15" x14ac:dyDescent="0.2">
      <c r="B467" s="3" t="s">
        <v>479</v>
      </c>
      <c r="C467" s="10">
        <v>7</v>
      </c>
      <c r="D467" s="10">
        <v>10</v>
      </c>
      <c r="E467" s="12">
        <f t="shared" si="34"/>
        <v>2.4193827117823937E-4</v>
      </c>
      <c r="F467" s="12">
        <f t="shared" si="35"/>
        <v>5.2457640455332315E-4</v>
      </c>
      <c r="G467" s="13">
        <f t="shared" si="36"/>
        <v>0.42857142857142855</v>
      </c>
      <c r="H467" s="18">
        <f t="shared" si="37"/>
        <v>1.0368783050495972E-4</v>
      </c>
    </row>
    <row r="468" spans="2:8" ht="15" x14ac:dyDescent="0.2">
      <c r="B468" s="3" t="s">
        <v>182</v>
      </c>
      <c r="C468" s="10">
        <v>2</v>
      </c>
      <c r="D468" s="10">
        <v>1</v>
      </c>
      <c r="E468" s="12">
        <f t="shared" si="34"/>
        <v>6.9125220336639829E-5</v>
      </c>
      <c r="F468" s="12">
        <f t="shared" si="35"/>
        <v>5.2457640455332319E-5</v>
      </c>
      <c r="G468" s="13">
        <f t="shared" si="36"/>
        <v>-0.5</v>
      </c>
      <c r="H468" s="18">
        <f t="shared" si="37"/>
        <v>-3.4562610168319915E-5</v>
      </c>
    </row>
    <row r="469" spans="2:8" ht="15" x14ac:dyDescent="0.2">
      <c r="B469" s="3" t="s">
        <v>175</v>
      </c>
      <c r="C469" s="10">
        <v>0</v>
      </c>
      <c r="D469" s="10">
        <v>5</v>
      </c>
      <c r="E469" s="12" t="str">
        <f t="shared" si="34"/>
        <v/>
      </c>
      <c r="F469" s="12">
        <f t="shared" si="35"/>
        <v>2.6228820227666157E-4</v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2</v>
      </c>
      <c r="E470" s="12" t="str">
        <f t="shared" si="34"/>
        <v/>
      </c>
      <c r="F470" s="12">
        <f t="shared" si="35"/>
        <v>1.0491528091066464E-4</v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4</v>
      </c>
      <c r="D473" s="10">
        <v>12</v>
      </c>
      <c r="E473" s="12">
        <f t="shared" si="34"/>
        <v>1.3825044067327966E-4</v>
      </c>
      <c r="F473" s="12">
        <f t="shared" si="35"/>
        <v>6.294916854639878E-4</v>
      </c>
      <c r="G473" s="13">
        <f t="shared" si="36"/>
        <v>2</v>
      </c>
      <c r="H473" s="18">
        <f t="shared" si="37"/>
        <v>2.7650088134655932E-4</v>
      </c>
    </row>
    <row r="474" spans="2:8" ht="15" x14ac:dyDescent="0.2">
      <c r="B474" s="3" t="s">
        <v>436</v>
      </c>
      <c r="C474" s="10">
        <v>1</v>
      </c>
      <c r="D474" s="10">
        <v>1</v>
      </c>
      <c r="E474" s="12">
        <f t="shared" si="34"/>
        <v>3.4562610168319915E-5</v>
      </c>
      <c r="F474" s="12">
        <f t="shared" si="35"/>
        <v>5.2457640455332319E-5</v>
      </c>
      <c r="G474" s="13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3</v>
      </c>
      <c r="D476" s="10">
        <v>0</v>
      </c>
      <c r="E476" s="12">
        <f t="shared" si="34"/>
        <v>1.0368783050495974E-4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3</v>
      </c>
      <c r="D477" s="10">
        <v>4</v>
      </c>
      <c r="E477" s="12">
        <f t="shared" si="34"/>
        <v>1.0368783050495974E-4</v>
      </c>
      <c r="F477" s="12">
        <f t="shared" si="35"/>
        <v>2.0983056182132927E-4</v>
      </c>
      <c r="G477" s="13">
        <f t="shared" si="36"/>
        <v>0.33333333333333331</v>
      </c>
      <c r="H477" s="18">
        <f t="shared" si="37"/>
        <v>3.4562610168319908E-5</v>
      </c>
    </row>
    <row r="478" spans="2:8" ht="15" x14ac:dyDescent="0.2">
      <c r="B478" s="3" t="s">
        <v>439</v>
      </c>
      <c r="C478" s="10">
        <v>8</v>
      </c>
      <c r="D478" s="10">
        <v>13</v>
      </c>
      <c r="E478" s="12">
        <f t="shared" si="34"/>
        <v>2.7650088134655932E-4</v>
      </c>
      <c r="F478" s="12">
        <f t="shared" si="35"/>
        <v>6.8194932591932012E-4</v>
      </c>
      <c r="G478" s="13">
        <f t="shared" si="36"/>
        <v>0.625</v>
      </c>
      <c r="H478" s="18">
        <f t="shared" si="37"/>
        <v>1.7281305084159958E-4</v>
      </c>
    </row>
    <row r="479" spans="2:8" ht="15" x14ac:dyDescent="0.2">
      <c r="B479" s="3" t="s">
        <v>440</v>
      </c>
      <c r="C479" s="10">
        <v>0</v>
      </c>
      <c r="D479" s="10">
        <v>1</v>
      </c>
      <c r="E479" s="12" t="str">
        <f t="shared" si="34"/>
        <v/>
      </c>
      <c r="F479" s="12">
        <f t="shared" si="35"/>
        <v>5.2457640455332319E-5</v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2</v>
      </c>
      <c r="D480" s="10">
        <v>4</v>
      </c>
      <c r="E480" s="12">
        <f t="shared" si="34"/>
        <v>6.9125220336639829E-5</v>
      </c>
      <c r="F480" s="12">
        <f t="shared" si="35"/>
        <v>2.0983056182132927E-4</v>
      </c>
      <c r="G480" s="13">
        <f t="shared" si="36"/>
        <v>1</v>
      </c>
      <c r="H480" s="18">
        <f t="shared" si="37"/>
        <v>6.9125220336639829E-5</v>
      </c>
    </row>
    <row r="481" spans="2:8" ht="15" x14ac:dyDescent="0.2">
      <c r="B481" s="3" t="s">
        <v>177</v>
      </c>
      <c r="C481" s="10">
        <v>0</v>
      </c>
      <c r="D481" s="10">
        <v>3</v>
      </c>
      <c r="E481" s="12" t="str">
        <f t="shared" si="34"/>
        <v/>
      </c>
      <c r="F481" s="12">
        <f t="shared" si="35"/>
        <v>1.5737292136599695E-4</v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10</v>
      </c>
      <c r="E482" s="12" t="str">
        <f t="shared" si="34"/>
        <v/>
      </c>
      <c r="F482" s="12">
        <f t="shared" si="35"/>
        <v>5.2457640455332315E-4</v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48</v>
      </c>
      <c r="D483" s="10">
        <v>123</v>
      </c>
      <c r="E483" s="12">
        <f t="shared" si="34"/>
        <v>1.6590052880793558E-3</v>
      </c>
      <c r="F483" s="12">
        <f t="shared" si="35"/>
        <v>6.452289776005875E-3</v>
      </c>
      <c r="G483" s="13">
        <f t="shared" si="36"/>
        <v>1.5625</v>
      </c>
      <c r="H483" s="18">
        <f t="shared" si="37"/>
        <v>2.5921957626239933E-3</v>
      </c>
    </row>
    <row r="484" spans="2:8" ht="30" x14ac:dyDescent="0.2">
      <c r="B484" s="3" t="s">
        <v>184</v>
      </c>
      <c r="C484" s="10">
        <v>21</v>
      </c>
      <c r="D484" s="10">
        <v>219</v>
      </c>
      <c r="E484" s="12">
        <f t="shared" si="34"/>
        <v>7.2581481353471819E-4</v>
      </c>
      <c r="F484" s="12">
        <f t="shared" si="35"/>
        <v>1.1488223259717777E-2</v>
      </c>
      <c r="G484" s="13">
        <f t="shared" si="36"/>
        <v>9.4285714285714288</v>
      </c>
      <c r="H484" s="18">
        <f t="shared" si="37"/>
        <v>6.8433968133273428E-3</v>
      </c>
    </row>
    <row r="485" spans="2:8" ht="15" x14ac:dyDescent="0.2">
      <c r="B485" s="3" t="s">
        <v>443</v>
      </c>
      <c r="C485" s="10">
        <v>91</v>
      </c>
      <c r="D485" s="10">
        <v>119</v>
      </c>
      <c r="E485" s="12">
        <f t="shared" si="34"/>
        <v>3.145197525317112E-3</v>
      </c>
      <c r="F485" s="12">
        <f t="shared" si="35"/>
        <v>6.2424592141845456E-3</v>
      </c>
      <c r="G485" s="13">
        <f t="shared" si="36"/>
        <v>0.30769230769230771</v>
      </c>
      <c r="H485" s="18">
        <f t="shared" si="37"/>
        <v>9.6775308471295758E-4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6</v>
      </c>
      <c r="E487" s="12" t="str">
        <f t="shared" si="34"/>
        <v/>
      </c>
      <c r="F487" s="12">
        <f t="shared" si="35"/>
        <v>3.147458427319939E-4</v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1</v>
      </c>
      <c r="D488" s="10">
        <v>1</v>
      </c>
      <c r="E488" s="12">
        <f t="shared" ref="E488:E499" si="38">+IF(C488=0,"",C488/C$294)</f>
        <v>3.4562610168319915E-5</v>
      </c>
      <c r="F488" s="12">
        <f t="shared" ref="F488:F499" si="39">+IF(D488=0,"",D488/D$294)</f>
        <v>5.2457640455332319E-5</v>
      </c>
      <c r="G488" s="13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3</v>
      </c>
      <c r="E489" s="12" t="str">
        <f t="shared" si="38"/>
        <v/>
      </c>
      <c r="F489" s="12">
        <f t="shared" si="39"/>
        <v>1.5737292136599695E-4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11</v>
      </c>
      <c r="E490" s="12" t="str">
        <f t="shared" si="38"/>
        <v/>
      </c>
      <c r="F490" s="12">
        <f t="shared" si="39"/>
        <v>5.7703404500865547E-4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52</v>
      </c>
      <c r="D491" s="10">
        <v>30</v>
      </c>
      <c r="E491" s="12">
        <f t="shared" si="38"/>
        <v>1.7972557287526355E-3</v>
      </c>
      <c r="F491" s="12">
        <f t="shared" si="39"/>
        <v>1.5737292136599695E-3</v>
      </c>
      <c r="G491" s="13">
        <f t="shared" si="40"/>
        <v>-0.42307692307692307</v>
      </c>
      <c r="H491" s="18">
        <f t="shared" si="41"/>
        <v>-7.6037742370303806E-4</v>
      </c>
    </row>
    <row r="492" spans="2:8" ht="15" x14ac:dyDescent="0.2">
      <c r="B492" s="3" t="s">
        <v>480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5.2457640455332319E-5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9</v>
      </c>
      <c r="D493" s="10">
        <v>14</v>
      </c>
      <c r="E493" s="12">
        <f t="shared" si="38"/>
        <v>3.1106349151487918E-4</v>
      </c>
      <c r="F493" s="12">
        <f t="shared" si="39"/>
        <v>7.3440696637465245E-4</v>
      </c>
      <c r="G493" s="13">
        <f t="shared" si="40"/>
        <v>0.55555555555555558</v>
      </c>
      <c r="H493" s="18">
        <f t="shared" si="41"/>
        <v>1.7281305084159955E-4</v>
      </c>
    </row>
    <row r="494" spans="2:8" ht="15" x14ac:dyDescent="0.2">
      <c r="B494" s="3" t="s">
        <v>448</v>
      </c>
      <c r="C494" s="10">
        <v>3</v>
      </c>
      <c r="D494" s="10">
        <v>7</v>
      </c>
      <c r="E494" s="12">
        <f t="shared" si="38"/>
        <v>1.0368783050495974E-4</v>
      </c>
      <c r="F494" s="12">
        <f t="shared" si="39"/>
        <v>3.6720348318732622E-4</v>
      </c>
      <c r="G494" s="13">
        <f t="shared" si="40"/>
        <v>1.3333333333333333</v>
      </c>
      <c r="H494" s="18">
        <f t="shared" si="41"/>
        <v>1.3825044067327963E-4</v>
      </c>
    </row>
    <row r="495" spans="2:8" ht="13.5" customHeight="1" x14ac:dyDescent="0.2">
      <c r="B495" s="3" t="s">
        <v>449</v>
      </c>
      <c r="C495" s="10">
        <v>0</v>
      </c>
      <c r="D495" s="10">
        <v>1</v>
      </c>
      <c r="E495" s="12" t="str">
        <f t="shared" si="38"/>
        <v/>
      </c>
      <c r="F495" s="12">
        <f t="shared" si="39"/>
        <v>5.2457640455332319E-5</v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9</v>
      </c>
      <c r="D497" s="10">
        <v>17</v>
      </c>
      <c r="E497" s="12">
        <f t="shared" si="38"/>
        <v>3.1106349151487918E-4</v>
      </c>
      <c r="F497" s="12">
        <f t="shared" si="39"/>
        <v>8.9177988774064942E-4</v>
      </c>
      <c r="G497" s="13">
        <f t="shared" si="40"/>
        <v>0.88888888888888884</v>
      </c>
      <c r="H497" s="18">
        <f t="shared" si="41"/>
        <v>2.7650088134655926E-4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3</v>
      </c>
      <c r="D499" s="10">
        <v>7</v>
      </c>
      <c r="E499" s="12">
        <f t="shared" si="38"/>
        <v>1.0368783050495974E-4</v>
      </c>
      <c r="F499" s="12">
        <f t="shared" si="39"/>
        <v>3.6720348318732622E-4</v>
      </c>
      <c r="G499" s="13">
        <f t="shared" si="40"/>
        <v>1.3333333333333333</v>
      </c>
      <c r="H499" s="18">
        <f t="shared" si="41"/>
        <v>1.3825044067327963E-4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2013</v>
      </c>
      <c r="D505" s="40">
        <f>SUM(D506:D530)</f>
        <v>5611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1.7873820168902137</v>
      </c>
      <c r="H505" s="41">
        <f>+IF(OR(AND(E505=""),(G505="")),"",E505*G505)</f>
        <v>1.7873820168902137</v>
      </c>
    </row>
    <row r="506" spans="2:8" ht="15" x14ac:dyDescent="0.2">
      <c r="B506" s="3" t="s">
        <v>454</v>
      </c>
      <c r="C506" s="10">
        <v>3</v>
      </c>
      <c r="D506" s="10">
        <v>17</v>
      </c>
      <c r="E506" s="12">
        <f>+IF(C506=0,"",C506/C$505)</f>
        <v>1.4903129657228018E-3</v>
      </c>
      <c r="F506" s="12">
        <f>+IF(D506=0,"",D506/D$505)</f>
        <v>3.0297629656032793E-3</v>
      </c>
      <c r="G506" s="13">
        <f>+IF(OR(AND(D506=0),(C506=0)),"0",((D506-C506)/C506))</f>
        <v>4.666666666666667</v>
      </c>
      <c r="H506" s="18">
        <f>+IF(OR(AND(E506=""),(G506="")),"",E506*G506)</f>
        <v>6.9547938400397425E-3</v>
      </c>
    </row>
    <row r="507" spans="2:8" ht="15" x14ac:dyDescent="0.2">
      <c r="B507" s="3" t="s">
        <v>187</v>
      </c>
      <c r="C507" s="10">
        <v>88</v>
      </c>
      <c r="D507" s="10">
        <v>97</v>
      </c>
      <c r="E507" s="12">
        <f t="shared" ref="E507:E529" si="42">+IF(C507=0,"",C507/C$505)</f>
        <v>4.3715846994535519E-2</v>
      </c>
      <c r="F507" s="12">
        <f t="shared" ref="F507:F529" si="43">+IF(D507=0,"",D507/D$505)</f>
        <v>1.7287471039030475E-2</v>
      </c>
      <c r="G507" s="13">
        <f t="shared" ref="G507:G529" si="44">+IF(OR(AND(D507=0),(C507=0)),"0",((D507-C507)/C507))</f>
        <v>0.10227272727272728</v>
      </c>
      <c r="H507" s="18">
        <f t="shared" ref="H507:H530" si="45">+IF(OR(AND(E507=""),(G507="")),"",E507*G507)</f>
        <v>4.4709388971684054E-3</v>
      </c>
    </row>
    <row r="508" spans="2:8" ht="15" x14ac:dyDescent="0.2">
      <c r="B508" s="3" t="s">
        <v>455</v>
      </c>
      <c r="C508" s="10">
        <v>463</v>
      </c>
      <c r="D508" s="10">
        <v>1815</v>
      </c>
      <c r="E508" s="12">
        <f t="shared" si="42"/>
        <v>0.23000496770988574</v>
      </c>
      <c r="F508" s="12">
        <f t="shared" si="43"/>
        <v>0.32347175191587951</v>
      </c>
      <c r="G508" s="13">
        <f t="shared" si="44"/>
        <v>2.9200863930885528</v>
      </c>
      <c r="H508" s="18">
        <f t="shared" si="45"/>
        <v>0.67163437655240932</v>
      </c>
    </row>
    <row r="509" spans="2:8" ht="15" x14ac:dyDescent="0.2">
      <c r="B509" s="3" t="s">
        <v>456</v>
      </c>
      <c r="C509" s="10">
        <v>310</v>
      </c>
      <c r="D509" s="10">
        <v>1581</v>
      </c>
      <c r="E509" s="12">
        <f t="shared" si="42"/>
        <v>0.15399900645802286</v>
      </c>
      <c r="F509" s="12">
        <f t="shared" si="43"/>
        <v>0.28176795580110497</v>
      </c>
      <c r="G509" s="13">
        <f t="shared" si="44"/>
        <v>4.0999999999999996</v>
      </c>
      <c r="H509" s="18">
        <f t="shared" si="45"/>
        <v>0.63139592647789367</v>
      </c>
    </row>
    <row r="510" spans="2:8" ht="15" x14ac:dyDescent="0.2">
      <c r="B510" s="3" t="s">
        <v>188</v>
      </c>
      <c r="C510" s="10">
        <v>5</v>
      </c>
      <c r="D510" s="10">
        <v>15</v>
      </c>
      <c r="E510" s="12">
        <f t="shared" si="42"/>
        <v>2.4838549428713363E-3</v>
      </c>
      <c r="F510" s="12">
        <f t="shared" si="43"/>
        <v>2.6733202637675992E-3</v>
      </c>
      <c r="G510" s="13">
        <f t="shared" si="44"/>
        <v>2</v>
      </c>
      <c r="H510" s="18">
        <f t="shared" si="45"/>
        <v>4.9677098857426726E-3</v>
      </c>
    </row>
    <row r="511" spans="2:8" ht="15" x14ac:dyDescent="0.2">
      <c r="B511" s="3" t="s">
        <v>186</v>
      </c>
      <c r="C511" s="10">
        <v>0</v>
      </c>
      <c r="D511" s="10">
        <v>1</v>
      </c>
      <c r="E511" s="12" t="str">
        <f t="shared" si="42"/>
        <v/>
      </c>
      <c r="F511" s="12">
        <f t="shared" si="43"/>
        <v>1.7822135091783995E-4</v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3</v>
      </c>
      <c r="D512" s="10">
        <v>4</v>
      </c>
      <c r="E512" s="12">
        <f t="shared" si="42"/>
        <v>1.4903129657228018E-3</v>
      </c>
      <c r="F512" s="12">
        <f t="shared" si="43"/>
        <v>7.1288540367135981E-4</v>
      </c>
      <c r="G512" s="13">
        <f t="shared" si="44"/>
        <v>0.33333333333333331</v>
      </c>
      <c r="H512" s="18">
        <f t="shared" si="45"/>
        <v>4.9677098857426726E-4</v>
      </c>
    </row>
    <row r="513" spans="2:8" ht="15" x14ac:dyDescent="0.2">
      <c r="B513" s="3" t="s">
        <v>457</v>
      </c>
      <c r="C513" s="10">
        <v>4</v>
      </c>
      <c r="D513" s="10">
        <v>33</v>
      </c>
      <c r="E513" s="12">
        <f t="shared" si="42"/>
        <v>1.987083954297069E-3</v>
      </c>
      <c r="F513" s="12">
        <f t="shared" si="43"/>
        <v>5.8813045802887185E-3</v>
      </c>
      <c r="G513" s="13">
        <f t="shared" si="44"/>
        <v>7.25</v>
      </c>
      <c r="H513" s="18">
        <f t="shared" si="45"/>
        <v>1.4406358668653751E-2</v>
      </c>
    </row>
    <row r="514" spans="2:8" ht="15" x14ac:dyDescent="0.2">
      <c r="B514" s="3" t="s">
        <v>458</v>
      </c>
      <c r="C514" s="10">
        <v>0</v>
      </c>
      <c r="D514" s="10">
        <v>3</v>
      </c>
      <c r="E514" s="12" t="str">
        <f t="shared" si="42"/>
        <v/>
      </c>
      <c r="F514" s="12">
        <f t="shared" si="43"/>
        <v>5.3466405275351988E-4</v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9</v>
      </c>
      <c r="D515" s="10">
        <v>48</v>
      </c>
      <c r="E515" s="12">
        <f t="shared" si="42"/>
        <v>4.4709388971684054E-3</v>
      </c>
      <c r="F515" s="12">
        <f t="shared" si="43"/>
        <v>8.5546248440563182E-3</v>
      </c>
      <c r="G515" s="13">
        <f t="shared" si="44"/>
        <v>4.333333333333333</v>
      </c>
      <c r="H515" s="18">
        <f t="shared" si="45"/>
        <v>1.9374068554396422E-2</v>
      </c>
    </row>
    <row r="516" spans="2:8" ht="15" x14ac:dyDescent="0.2">
      <c r="B516" s="3" t="s">
        <v>459</v>
      </c>
      <c r="C516" s="10">
        <v>3</v>
      </c>
      <c r="D516" s="10">
        <v>44</v>
      </c>
      <c r="E516" s="12">
        <f t="shared" si="42"/>
        <v>1.4903129657228018E-3</v>
      </c>
      <c r="F516" s="12">
        <f t="shared" si="43"/>
        <v>7.841739440384958E-3</v>
      </c>
      <c r="G516" s="13">
        <f t="shared" si="44"/>
        <v>13.666666666666666</v>
      </c>
      <c r="H516" s="18">
        <f t="shared" si="45"/>
        <v>2.0367610531544955E-2</v>
      </c>
    </row>
    <row r="517" spans="2:8" ht="15" x14ac:dyDescent="0.2">
      <c r="B517" s="3" t="s">
        <v>460</v>
      </c>
      <c r="C517" s="10">
        <v>9</v>
      </c>
      <c r="D517" s="10">
        <v>19</v>
      </c>
      <c r="E517" s="12">
        <f t="shared" si="42"/>
        <v>4.4709388971684054E-3</v>
      </c>
      <c r="F517" s="12">
        <f t="shared" si="43"/>
        <v>3.3862056674389593E-3</v>
      </c>
      <c r="G517" s="13">
        <f t="shared" si="44"/>
        <v>1.1111111111111112</v>
      </c>
      <c r="H517" s="18">
        <f t="shared" si="45"/>
        <v>4.9677098857426726E-3</v>
      </c>
    </row>
    <row r="518" spans="2:8" ht="15" x14ac:dyDescent="0.2">
      <c r="B518" s="3" t="s">
        <v>190</v>
      </c>
      <c r="C518" s="10">
        <v>85</v>
      </c>
      <c r="D518" s="10">
        <v>167</v>
      </c>
      <c r="E518" s="12">
        <f t="shared" si="42"/>
        <v>4.2225534028812718E-2</v>
      </c>
      <c r="F518" s="12">
        <f t="shared" si="43"/>
        <v>2.9762965603279273E-2</v>
      </c>
      <c r="G518" s="13">
        <f t="shared" si="44"/>
        <v>0.96470588235294119</v>
      </c>
      <c r="H518" s="18">
        <f t="shared" si="45"/>
        <v>4.0735221063089917E-2</v>
      </c>
    </row>
    <row r="519" spans="2:8" ht="15" x14ac:dyDescent="0.2">
      <c r="B519" s="3" t="s">
        <v>192</v>
      </c>
      <c r="C519" s="10">
        <v>9</v>
      </c>
      <c r="D519" s="10">
        <v>81</v>
      </c>
      <c r="E519" s="12">
        <f t="shared" si="42"/>
        <v>4.4709388971684054E-3</v>
      </c>
      <c r="F519" s="12">
        <f t="shared" si="43"/>
        <v>1.4435929424345037E-2</v>
      </c>
      <c r="G519" s="13">
        <f t="shared" si="44"/>
        <v>8</v>
      </c>
      <c r="H519" s="18">
        <f t="shared" si="45"/>
        <v>3.5767511177347243E-2</v>
      </c>
    </row>
    <row r="520" spans="2:8" ht="13.5" customHeight="1" x14ac:dyDescent="0.2">
      <c r="B520" s="3" t="s">
        <v>191</v>
      </c>
      <c r="C520" s="10">
        <v>1</v>
      </c>
      <c r="D520" s="10">
        <v>1</v>
      </c>
      <c r="E520" s="12">
        <f t="shared" si="42"/>
        <v>4.9677098857426726E-4</v>
      </c>
      <c r="F520" s="12">
        <f t="shared" si="43"/>
        <v>1.7822135091783995E-4</v>
      </c>
      <c r="G520" s="13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601</v>
      </c>
      <c r="D521" s="10">
        <v>552</v>
      </c>
      <c r="E521" s="12">
        <f t="shared" si="42"/>
        <v>0.29855936413313461</v>
      </c>
      <c r="F521" s="12">
        <f t="shared" si="43"/>
        <v>9.837818570664765E-2</v>
      </c>
      <c r="G521" s="13">
        <f t="shared" si="44"/>
        <v>-8.153078202995008E-2</v>
      </c>
      <c r="H521" s="18">
        <f t="shared" si="45"/>
        <v>-2.4341778440139093E-2</v>
      </c>
    </row>
    <row r="522" spans="2:8" ht="25.5" customHeight="1" x14ac:dyDescent="0.2">
      <c r="B522" s="3" t="s">
        <v>193</v>
      </c>
      <c r="C522" s="10">
        <v>260</v>
      </c>
      <c r="D522" s="10">
        <v>317</v>
      </c>
      <c r="E522" s="12">
        <f t="shared" si="42"/>
        <v>0.12916045702930948</v>
      </c>
      <c r="F522" s="12">
        <f t="shared" si="43"/>
        <v>5.6496168240955269E-2</v>
      </c>
      <c r="G522" s="13">
        <f t="shared" si="44"/>
        <v>0.21923076923076923</v>
      </c>
      <c r="H522" s="18">
        <f t="shared" si="45"/>
        <v>2.8315946348733231E-2</v>
      </c>
    </row>
    <row r="523" spans="2:8" ht="13.5" customHeight="1" x14ac:dyDescent="0.2">
      <c r="B523" s="3" t="s">
        <v>462</v>
      </c>
      <c r="C523" s="10">
        <v>7</v>
      </c>
      <c r="D523" s="10">
        <v>9</v>
      </c>
      <c r="E523" s="12">
        <f t="shared" si="42"/>
        <v>3.4773969200198708E-3</v>
      </c>
      <c r="F523" s="12">
        <f t="shared" si="43"/>
        <v>1.6039921582605597E-3</v>
      </c>
      <c r="G523" s="13">
        <f t="shared" si="44"/>
        <v>0.2857142857142857</v>
      </c>
      <c r="H523" s="18">
        <f t="shared" si="45"/>
        <v>9.9354197714853452E-4</v>
      </c>
    </row>
    <row r="524" spans="2:8" ht="12" customHeight="1" x14ac:dyDescent="0.2">
      <c r="B524" s="3" t="s">
        <v>194</v>
      </c>
      <c r="C524" s="10">
        <v>10</v>
      </c>
      <c r="D524" s="10">
        <v>23</v>
      </c>
      <c r="E524" s="12">
        <f t="shared" si="42"/>
        <v>4.9677098857426726E-3</v>
      </c>
      <c r="F524" s="12">
        <f t="shared" si="43"/>
        <v>4.099091071110319E-3</v>
      </c>
      <c r="G524" s="13">
        <f t="shared" si="44"/>
        <v>1.3</v>
      </c>
      <c r="H524" s="18">
        <f t="shared" si="45"/>
        <v>6.4580228514654744E-3</v>
      </c>
    </row>
    <row r="525" spans="2:8" ht="13.5" customHeight="1" x14ac:dyDescent="0.2">
      <c r="B525" s="3" t="s">
        <v>195</v>
      </c>
      <c r="C525" s="10">
        <v>9</v>
      </c>
      <c r="D525" s="10">
        <v>24</v>
      </c>
      <c r="E525" s="12">
        <f t="shared" si="42"/>
        <v>4.4709388971684054E-3</v>
      </c>
      <c r="F525" s="12">
        <f t="shared" si="43"/>
        <v>4.2773124220281591E-3</v>
      </c>
      <c r="G525" s="13">
        <f t="shared" si="44"/>
        <v>1.6666666666666667</v>
      </c>
      <c r="H525" s="18">
        <f t="shared" si="45"/>
        <v>7.4515648286140089E-3</v>
      </c>
    </row>
    <row r="526" spans="2:8" ht="13.5" customHeight="1" x14ac:dyDescent="0.2">
      <c r="B526" s="3" t="s">
        <v>463</v>
      </c>
      <c r="C526" s="10">
        <v>24</v>
      </c>
      <c r="D526" s="10">
        <v>25</v>
      </c>
      <c r="E526" s="12">
        <f t="shared" si="42"/>
        <v>1.1922503725782414E-2</v>
      </c>
      <c r="F526" s="12">
        <f t="shared" si="43"/>
        <v>4.4555337729459991E-3</v>
      </c>
      <c r="G526" s="13">
        <f t="shared" si="44"/>
        <v>4.1666666666666664E-2</v>
      </c>
      <c r="H526" s="18">
        <f t="shared" si="45"/>
        <v>4.9677098857426726E-4</v>
      </c>
    </row>
    <row r="527" spans="2:8" ht="15" x14ac:dyDescent="0.2">
      <c r="B527" s="3" t="s">
        <v>464</v>
      </c>
      <c r="C527" s="10">
        <v>0</v>
      </c>
      <c r="D527" s="10">
        <v>3</v>
      </c>
      <c r="E527" s="12" t="str">
        <f t="shared" si="42"/>
        <v/>
      </c>
      <c r="F527" s="12">
        <f t="shared" si="43"/>
        <v>5.3466405275351988E-4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3</v>
      </c>
      <c r="E528" s="12" t="str">
        <f t="shared" si="42"/>
        <v/>
      </c>
      <c r="F528" s="12">
        <f t="shared" si="43"/>
        <v>5.3466405275351988E-4</v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35</v>
      </c>
      <c r="D529" s="10">
        <v>113</v>
      </c>
      <c r="E529" s="12">
        <f t="shared" si="42"/>
        <v>1.7386984600099353E-2</v>
      </c>
      <c r="F529" s="12">
        <f t="shared" si="43"/>
        <v>2.0139012653715916E-2</v>
      </c>
      <c r="G529" s="13">
        <f t="shared" si="44"/>
        <v>2.2285714285714286</v>
      </c>
      <c r="H529" s="18">
        <f t="shared" si="45"/>
        <v>3.8748137108792845E-2</v>
      </c>
    </row>
    <row r="530" spans="2:8" ht="15" x14ac:dyDescent="0.2">
      <c r="B530" s="3" t="s">
        <v>467</v>
      </c>
      <c r="C530" s="10">
        <v>75</v>
      </c>
      <c r="D530" s="10">
        <v>616</v>
      </c>
      <c r="E530" s="12">
        <f>+IF(C530=0,"",C530/C$505)</f>
        <v>3.7257824143070044E-2</v>
      </c>
      <c r="F530" s="12">
        <f>+IF(D530=0,"",D530/D$505)</f>
        <v>0.10978435216538941</v>
      </c>
      <c r="G530" s="13">
        <f>+IF(OR(AND(D530=0),(C530=0)),"0",((D530-C530)/C530))</f>
        <v>7.2133333333333329</v>
      </c>
      <c r="H530" s="18">
        <f t="shared" si="45"/>
        <v>0.26875310481867859</v>
      </c>
    </row>
    <row r="531" spans="2:8" x14ac:dyDescent="0.2">
      <c r="B531" s="37" t="s">
        <v>525</v>
      </c>
      <c r="C531" s="15"/>
      <c r="D531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553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497</v>
      </c>
      <c r="C8" s="45">
        <f>+C18+C70+C151+C294+C505</f>
        <v>2526</v>
      </c>
      <c r="D8" s="46">
        <f>+D18+D70+D151+D294+D505</f>
        <v>2638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4.4338875692794932E-2</v>
      </c>
      <c r="H8" s="47">
        <f>+E8*G8</f>
        <v>4.4338875692794932E-2</v>
      </c>
    </row>
    <row r="9" spans="2:8" ht="20.100000000000001" customHeight="1" x14ac:dyDescent="0.2">
      <c r="B9" s="33" t="s">
        <v>486</v>
      </c>
      <c r="C9" s="34">
        <v>52</v>
      </c>
      <c r="D9" s="34">
        <f>D18</f>
        <v>35</v>
      </c>
      <c r="E9" s="35">
        <f t="shared" si="0"/>
        <v>2.0585906571654791E-2</v>
      </c>
      <c r="F9" s="35">
        <f t="shared" si="0"/>
        <v>1.3267626990144048E-2</v>
      </c>
      <c r="G9" s="35">
        <f t="shared" si="1"/>
        <v>-0.32692307692307693</v>
      </c>
      <c r="H9" s="35">
        <f>+IF(OR(AND(E9=""),(G9="")),"",E9*G9)</f>
        <v>-6.7300079176563742E-3</v>
      </c>
    </row>
    <row r="10" spans="2:8" ht="20.100000000000001" customHeight="1" x14ac:dyDescent="0.2">
      <c r="B10" s="33" t="s">
        <v>487</v>
      </c>
      <c r="C10" s="36">
        <v>250</v>
      </c>
      <c r="D10" s="36">
        <f>D70</f>
        <v>163</v>
      </c>
      <c r="E10" s="35">
        <f t="shared" si="0"/>
        <v>9.8970704671417262E-2</v>
      </c>
      <c r="F10" s="35">
        <f t="shared" si="0"/>
        <v>6.1789234268385139E-2</v>
      </c>
      <c r="G10" s="35">
        <f t="shared" si="1"/>
        <v>-0.34799999999999998</v>
      </c>
      <c r="H10" s="35">
        <f>+IF(OR(AND(E10=""),(G10="")),"",E10*G10)</f>
        <v>-3.4441805225653203E-2</v>
      </c>
    </row>
    <row r="11" spans="2:8" ht="20.100000000000001" customHeight="1" x14ac:dyDescent="0.2">
      <c r="B11" s="33" t="s">
        <v>488</v>
      </c>
      <c r="C11" s="36">
        <v>525</v>
      </c>
      <c r="D11" s="36">
        <f>D151</f>
        <v>330</v>
      </c>
      <c r="E11" s="35">
        <f t="shared" si="0"/>
        <v>0.20783847980997625</v>
      </c>
      <c r="F11" s="35">
        <f t="shared" si="0"/>
        <v>0.12509476876421532</v>
      </c>
      <c r="G11" s="35">
        <f t="shared" si="1"/>
        <v>-0.37142857142857144</v>
      </c>
      <c r="H11" s="35">
        <f>+IF(OR(AND(E11=""),(G11="")),"",E11*G11)</f>
        <v>-7.7197149643705471E-2</v>
      </c>
    </row>
    <row r="12" spans="2:8" ht="20.100000000000001" customHeight="1" x14ac:dyDescent="0.2">
      <c r="B12" s="33" t="s">
        <v>489</v>
      </c>
      <c r="C12" s="36">
        <v>946</v>
      </c>
      <c r="D12" s="36">
        <f>D294</f>
        <v>1833</v>
      </c>
      <c r="E12" s="35">
        <f t="shared" si="0"/>
        <v>0.3745051464766429</v>
      </c>
      <c r="F12" s="35">
        <f t="shared" si="0"/>
        <v>0.69484457922668685</v>
      </c>
      <c r="G12" s="35">
        <f t="shared" si="1"/>
        <v>0.93763213530655387</v>
      </c>
      <c r="H12" s="35">
        <f>+IF(OR(AND(E12=""),(G12="")),"",E12*G12)</f>
        <v>0.35114806017418843</v>
      </c>
    </row>
    <row r="13" spans="2:8" ht="20.100000000000001" customHeight="1" x14ac:dyDescent="0.2">
      <c r="B13" s="33" t="s">
        <v>490</v>
      </c>
      <c r="C13" s="36">
        <v>331</v>
      </c>
      <c r="D13" s="36">
        <f>D505</f>
        <v>277</v>
      </c>
      <c r="E13" s="35">
        <f t="shared" si="0"/>
        <v>0.13103721298495646</v>
      </c>
      <c r="F13" s="35">
        <f t="shared" si="0"/>
        <v>0.10500379075056861</v>
      </c>
      <c r="G13" s="35">
        <f t="shared" si="1"/>
        <v>-0.16314199395770393</v>
      </c>
      <c r="H13" s="35">
        <f>+IF(OR(AND(E13=""),(G13="")),"",E13*G13)</f>
        <v>-2.137767220902613E-2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55</v>
      </c>
      <c r="D18" s="40">
        <f>SUM(D19:D64)</f>
        <v>35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-0.36363636363636365</v>
      </c>
      <c r="H18" s="41">
        <f>+IF(OR(AND(E18=""),(G18="")),"",E18*G18)</f>
        <v>-0.36363636363636365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1.8181818181818181E-2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2</v>
      </c>
      <c r="D20" s="10">
        <v>2</v>
      </c>
      <c r="E20" s="8">
        <f t="shared" ref="E20:E64" si="2">+IF(C20=0,"",C20/C$18)</f>
        <v>3.6363636363636362E-2</v>
      </c>
      <c r="F20" s="8">
        <f t="shared" ref="F20:F64" si="3">+IF(D20=0,"",D20/D$18)</f>
        <v>5.7142857142857141E-2</v>
      </c>
      <c r="G20" s="13">
        <f t="shared" ref="G20:G64" si="4">+IF(OR(AND(D20=0),(C20=0)),"0",((D20-C20)/C20))</f>
        <v>0</v>
      </c>
      <c r="H20" s="18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5</v>
      </c>
      <c r="D23" s="10">
        <v>1</v>
      </c>
      <c r="E23" s="8">
        <f t="shared" si="2"/>
        <v>9.0909090909090912E-2</v>
      </c>
      <c r="F23" s="8">
        <f t="shared" si="3"/>
        <v>2.8571428571428571E-2</v>
      </c>
      <c r="G23" s="13">
        <f t="shared" si="4"/>
        <v>-0.8</v>
      </c>
      <c r="H23" s="18">
        <f t="shared" si="5"/>
        <v>-7.2727272727272738E-2</v>
      </c>
    </row>
    <row r="24" spans="2:8" ht="37.5" customHeight="1" x14ac:dyDescent="0.2">
      <c r="B24" s="3" t="s">
        <v>199</v>
      </c>
      <c r="C24" s="10">
        <v>1</v>
      </c>
      <c r="D24" s="10">
        <v>0</v>
      </c>
      <c r="E24" s="8">
        <f t="shared" si="2"/>
        <v>1.8181818181818181E-2</v>
      </c>
      <c r="F24" s="8" t="str">
        <f t="shared" si="3"/>
        <v/>
      </c>
      <c r="G24" s="13" t="str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10">
        <v>1</v>
      </c>
      <c r="D25" s="10">
        <v>0</v>
      </c>
      <c r="E25" s="8">
        <f t="shared" si="2"/>
        <v>1.8181818181818181E-2</v>
      </c>
      <c r="F25" s="8" t="str">
        <f t="shared" si="3"/>
        <v/>
      </c>
      <c r="G25" s="13" t="str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0</v>
      </c>
      <c r="D26" s="10">
        <v>2</v>
      </c>
      <c r="E26" s="8" t="str">
        <f t="shared" si="2"/>
        <v/>
      </c>
      <c r="F26" s="8">
        <f t="shared" si="3"/>
        <v>5.7142857142857141E-2</v>
      </c>
      <c r="G26" s="13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15</v>
      </c>
      <c r="D28" s="10">
        <v>3</v>
      </c>
      <c r="E28" s="8">
        <f t="shared" si="2"/>
        <v>0.27272727272727271</v>
      </c>
      <c r="F28" s="8">
        <f t="shared" si="3"/>
        <v>8.5714285714285715E-2</v>
      </c>
      <c r="G28" s="13">
        <f t="shared" si="4"/>
        <v>-0.8</v>
      </c>
      <c r="H28" s="18">
        <f t="shared" si="5"/>
        <v>-0.21818181818181817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2</v>
      </c>
      <c r="E30" s="8" t="str">
        <f t="shared" si="2"/>
        <v/>
      </c>
      <c r="F30" s="8">
        <f t="shared" si="3"/>
        <v>5.7142857142857141E-2</v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4</v>
      </c>
      <c r="E34" s="8">
        <f t="shared" si="2"/>
        <v>1.8181818181818181E-2</v>
      </c>
      <c r="F34" s="8">
        <f t="shared" si="3"/>
        <v>0.11428571428571428</v>
      </c>
      <c r="G34" s="13">
        <f t="shared" si="4"/>
        <v>3</v>
      </c>
      <c r="H34" s="18">
        <f t="shared" si="5"/>
        <v>5.4545454545454543E-2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5</v>
      </c>
      <c r="D37" s="10">
        <v>1</v>
      </c>
      <c r="E37" s="8">
        <f t="shared" si="2"/>
        <v>9.0909090909090912E-2</v>
      </c>
      <c r="F37" s="8">
        <f t="shared" si="3"/>
        <v>2.8571428571428571E-2</v>
      </c>
      <c r="G37" s="13">
        <f t="shared" si="4"/>
        <v>-0.8</v>
      </c>
      <c r="H37" s="18">
        <f t="shared" si="5"/>
        <v>-7.2727272727272738E-2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0</v>
      </c>
      <c r="E42" s="8" t="str">
        <f t="shared" si="2"/>
        <v/>
      </c>
      <c r="F42" s="8" t="str">
        <f t="shared" si="3"/>
        <v/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2</v>
      </c>
      <c r="D47" s="10">
        <v>2</v>
      </c>
      <c r="E47" s="8">
        <f t="shared" si="2"/>
        <v>3.6363636363636362E-2</v>
      </c>
      <c r="F47" s="8">
        <f t="shared" si="3"/>
        <v>5.7142857142857141E-2</v>
      </c>
      <c r="G47" s="13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10">
        <v>5</v>
      </c>
      <c r="D48" s="10">
        <v>2</v>
      </c>
      <c r="E48" s="8">
        <f t="shared" si="2"/>
        <v>9.0909090909090912E-2</v>
      </c>
      <c r="F48" s="8">
        <f t="shared" si="3"/>
        <v>5.7142857142857141E-2</v>
      </c>
      <c r="G48" s="13">
        <f t="shared" si="4"/>
        <v>-0.6</v>
      </c>
      <c r="H48" s="18">
        <f t="shared" si="5"/>
        <v>-5.4545454545454543E-2</v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2</v>
      </c>
      <c r="D50" s="10">
        <v>6</v>
      </c>
      <c r="E50" s="8">
        <f t="shared" si="2"/>
        <v>3.6363636363636362E-2</v>
      </c>
      <c r="F50" s="8">
        <f t="shared" si="3"/>
        <v>0.17142857142857143</v>
      </c>
      <c r="G50" s="13">
        <f t="shared" si="4"/>
        <v>2</v>
      </c>
      <c r="H50" s="18">
        <f t="shared" si="5"/>
        <v>7.2727272727272724E-2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6</v>
      </c>
      <c r="D52" s="10">
        <v>2</v>
      </c>
      <c r="E52" s="8">
        <f t="shared" si="2"/>
        <v>0.10909090909090909</v>
      </c>
      <c r="F52" s="8">
        <f t="shared" si="3"/>
        <v>5.7142857142857141E-2</v>
      </c>
      <c r="G52" s="13">
        <f t="shared" si="4"/>
        <v>-0.66666666666666663</v>
      </c>
      <c r="H52" s="18">
        <f t="shared" si="5"/>
        <v>-7.2727272727272724E-2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5</v>
      </c>
      <c r="D56" s="10">
        <v>2</v>
      </c>
      <c r="E56" s="8">
        <f t="shared" si="2"/>
        <v>9.0909090909090912E-2</v>
      </c>
      <c r="F56" s="8">
        <f t="shared" si="3"/>
        <v>5.7142857142857141E-2</v>
      </c>
      <c r="G56" s="13">
        <f t="shared" si="4"/>
        <v>-0.6</v>
      </c>
      <c r="H56" s="18">
        <f t="shared" si="5"/>
        <v>-5.4545454545454543E-2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1</v>
      </c>
      <c r="E58" s="8" t="str">
        <f t="shared" si="2"/>
        <v/>
      </c>
      <c r="F58" s="8">
        <f t="shared" si="3"/>
        <v>2.8571428571428571E-2</v>
      </c>
      <c r="G58" s="13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10">
        <v>0</v>
      </c>
      <c r="D59" s="10">
        <v>1</v>
      </c>
      <c r="E59" s="8" t="str">
        <f t="shared" si="2"/>
        <v/>
      </c>
      <c r="F59" s="8">
        <f t="shared" si="3"/>
        <v>2.8571428571428571E-2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3</v>
      </c>
      <c r="D60" s="10">
        <v>1</v>
      </c>
      <c r="E60" s="8">
        <f t="shared" si="2"/>
        <v>5.4545454545454543E-2</v>
      </c>
      <c r="F60" s="8">
        <f t="shared" si="3"/>
        <v>2.8571428571428571E-2</v>
      </c>
      <c r="G60" s="13">
        <f t="shared" si="4"/>
        <v>-0.66666666666666663</v>
      </c>
      <c r="H60" s="18">
        <f t="shared" si="5"/>
        <v>-3.6363636363636362E-2</v>
      </c>
    </row>
    <row r="61" spans="2:8" ht="15" x14ac:dyDescent="0.2">
      <c r="B61" s="3" t="s">
        <v>219</v>
      </c>
      <c r="C61" s="10">
        <v>1</v>
      </c>
      <c r="D61" s="10">
        <v>2</v>
      </c>
      <c r="E61" s="8">
        <f t="shared" si="2"/>
        <v>1.8181818181818181E-2</v>
      </c>
      <c r="F61" s="8">
        <f t="shared" si="3"/>
        <v>5.7142857142857141E-2</v>
      </c>
      <c r="G61" s="13">
        <f t="shared" si="4"/>
        <v>1</v>
      </c>
      <c r="H61" s="18">
        <f t="shared" si="5"/>
        <v>1.8181818181818181E-2</v>
      </c>
    </row>
    <row r="62" spans="2:8" ht="15" x14ac:dyDescent="0.2">
      <c r="B62" s="3" t="s">
        <v>19</v>
      </c>
      <c r="C62" s="10">
        <v>0</v>
      </c>
      <c r="D62" s="10">
        <v>1</v>
      </c>
      <c r="E62" s="8" t="str">
        <f t="shared" si="2"/>
        <v/>
      </c>
      <c r="F62" s="8">
        <f t="shared" si="3"/>
        <v>2.8571428571428571E-2</v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0</v>
      </c>
      <c r="E64" s="8" t="str">
        <f t="shared" si="2"/>
        <v/>
      </c>
      <c r="F64" s="8" t="str">
        <f t="shared" si="3"/>
        <v/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141</v>
      </c>
      <c r="D70" s="40">
        <f>SUM(D71:D145)</f>
        <v>163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0.15602836879432624</v>
      </c>
      <c r="H70" s="41">
        <f>+IF(OR(AND(E70=""),(G70="")),"",E70*G70)</f>
        <v>0.15602836879432624</v>
      </c>
    </row>
    <row r="71" spans="2:8" ht="15" x14ac:dyDescent="0.2">
      <c r="B71" s="3" t="s">
        <v>20</v>
      </c>
      <c r="C71" s="10">
        <v>5</v>
      </c>
      <c r="D71" s="10">
        <v>5</v>
      </c>
      <c r="E71" s="12">
        <f>+IF(C71=0,"",C71/C$70)</f>
        <v>3.5460992907801421E-2</v>
      </c>
      <c r="F71" s="12">
        <f>+IF(D71=0,"",D71/D$70)</f>
        <v>3.0674846625766871E-2</v>
      </c>
      <c r="G71" s="13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3" t="s">
        <v>21</v>
      </c>
      <c r="C72" s="10">
        <v>0</v>
      </c>
      <c r="D72" s="10">
        <v>1</v>
      </c>
      <c r="E72" s="12" t="str">
        <f t="shared" ref="E72:E135" si="6">+IF(C72=0,"",C72/C$70)</f>
        <v/>
      </c>
      <c r="F72" s="12">
        <f t="shared" ref="F72:F135" si="7">+IF(D72=0,"",D72/D$70)</f>
        <v>6.1349693251533744E-3</v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2</v>
      </c>
      <c r="D73" s="10">
        <v>1</v>
      </c>
      <c r="E73" s="12">
        <f t="shared" si="6"/>
        <v>1.4184397163120567E-2</v>
      </c>
      <c r="F73" s="12">
        <f t="shared" si="7"/>
        <v>6.1349693251533744E-3</v>
      </c>
      <c r="G73" s="13">
        <f t="shared" si="8"/>
        <v>-0.5</v>
      </c>
      <c r="H73" s="18">
        <f t="shared" si="9"/>
        <v>-7.0921985815602835E-3</v>
      </c>
    </row>
    <row r="74" spans="2:8" ht="15" x14ac:dyDescent="0.2">
      <c r="B74" s="3" t="s">
        <v>222</v>
      </c>
      <c r="C74" s="10">
        <v>5</v>
      </c>
      <c r="D74" s="10">
        <v>4</v>
      </c>
      <c r="E74" s="12">
        <f t="shared" si="6"/>
        <v>3.5460992907801421E-2</v>
      </c>
      <c r="F74" s="12">
        <f t="shared" si="7"/>
        <v>2.4539877300613498E-2</v>
      </c>
      <c r="G74" s="13">
        <f t="shared" si="8"/>
        <v>-0.2</v>
      </c>
      <c r="H74" s="18">
        <f t="shared" si="9"/>
        <v>-7.0921985815602844E-3</v>
      </c>
    </row>
    <row r="75" spans="2:8" ht="15" x14ac:dyDescent="0.2">
      <c r="B75" s="3" t="s">
        <v>23</v>
      </c>
      <c r="C75" s="10">
        <v>1</v>
      </c>
      <c r="D75" s="10">
        <v>0</v>
      </c>
      <c r="E75" s="12">
        <f t="shared" si="6"/>
        <v>7.0921985815602835E-3</v>
      </c>
      <c r="F75" s="12" t="str">
        <f t="shared" si="7"/>
        <v/>
      </c>
      <c r="G75" s="13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1</v>
      </c>
      <c r="D77" s="10">
        <v>0</v>
      </c>
      <c r="E77" s="12">
        <f t="shared" si="6"/>
        <v>7.0921985815602835E-3</v>
      </c>
      <c r="F77" s="12" t="str">
        <f t="shared" si="7"/>
        <v/>
      </c>
      <c r="G77" s="13" t="str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0</v>
      </c>
      <c r="D78" s="10">
        <v>4</v>
      </c>
      <c r="E78" s="12" t="str">
        <f t="shared" si="6"/>
        <v/>
      </c>
      <c r="F78" s="12">
        <f t="shared" si="7"/>
        <v>2.4539877300613498E-2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1</v>
      </c>
      <c r="E80" s="12">
        <f t="shared" si="6"/>
        <v>7.0921985815602835E-3</v>
      </c>
      <c r="F80" s="12">
        <f t="shared" si="7"/>
        <v>6.1349693251533744E-3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2</v>
      </c>
      <c r="D82" s="10">
        <v>19</v>
      </c>
      <c r="E82" s="12">
        <f t="shared" si="6"/>
        <v>1.4184397163120567E-2</v>
      </c>
      <c r="F82" s="12">
        <f t="shared" si="7"/>
        <v>0.1165644171779141</v>
      </c>
      <c r="G82" s="13">
        <f t="shared" si="8"/>
        <v>8.5</v>
      </c>
      <c r="H82" s="18">
        <f t="shared" si="9"/>
        <v>0.12056737588652482</v>
      </c>
    </row>
    <row r="83" spans="2:8" ht="15" x14ac:dyDescent="0.2">
      <c r="B83" s="3" t="s">
        <v>229</v>
      </c>
      <c r="C83" s="10">
        <v>8</v>
      </c>
      <c r="D83" s="10">
        <v>13</v>
      </c>
      <c r="E83" s="12">
        <f t="shared" si="6"/>
        <v>5.6737588652482268E-2</v>
      </c>
      <c r="F83" s="12">
        <f t="shared" si="7"/>
        <v>7.9754601226993863E-2</v>
      </c>
      <c r="G83" s="13">
        <f t="shared" si="8"/>
        <v>0.625</v>
      </c>
      <c r="H83" s="18">
        <f t="shared" si="9"/>
        <v>3.5460992907801414E-2</v>
      </c>
    </row>
    <row r="84" spans="2:8" ht="15" x14ac:dyDescent="0.2">
      <c r="B84" s="3" t="s">
        <v>230</v>
      </c>
      <c r="C84" s="10">
        <v>4</v>
      </c>
      <c r="D84" s="10">
        <v>4</v>
      </c>
      <c r="E84" s="12">
        <f t="shared" si="6"/>
        <v>2.8368794326241134E-2</v>
      </c>
      <c r="F84" s="12">
        <f t="shared" si="7"/>
        <v>2.4539877300613498E-2</v>
      </c>
      <c r="G84" s="13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5</v>
      </c>
      <c r="D85" s="10">
        <v>1</v>
      </c>
      <c r="E85" s="12">
        <f t="shared" si="6"/>
        <v>3.5460992907801421E-2</v>
      </c>
      <c r="F85" s="12">
        <f t="shared" si="7"/>
        <v>6.1349693251533744E-3</v>
      </c>
      <c r="G85" s="13">
        <f t="shared" si="8"/>
        <v>-0.8</v>
      </c>
      <c r="H85" s="18">
        <f t="shared" si="9"/>
        <v>-2.8368794326241138E-2</v>
      </c>
    </row>
    <row r="86" spans="2:8" ht="15" x14ac:dyDescent="0.2">
      <c r="B86" s="3" t="s">
        <v>231</v>
      </c>
      <c r="C86" s="10">
        <v>1</v>
      </c>
      <c r="D86" s="10">
        <v>5</v>
      </c>
      <c r="E86" s="12">
        <f t="shared" si="6"/>
        <v>7.0921985815602835E-3</v>
      </c>
      <c r="F86" s="12">
        <f t="shared" si="7"/>
        <v>3.0674846625766871E-2</v>
      </c>
      <c r="G86" s="13">
        <f t="shared" si="8"/>
        <v>4</v>
      </c>
      <c r="H86" s="18">
        <f t="shared" si="9"/>
        <v>2.8368794326241134E-2</v>
      </c>
    </row>
    <row r="87" spans="2:8" ht="15" x14ac:dyDescent="0.2">
      <c r="B87" s="3" t="s">
        <v>232</v>
      </c>
      <c r="C87" s="10">
        <v>1</v>
      </c>
      <c r="D87" s="10">
        <v>0</v>
      </c>
      <c r="E87" s="12">
        <f t="shared" si="6"/>
        <v>7.0921985815602835E-3</v>
      </c>
      <c r="F87" s="12" t="str">
        <f t="shared" si="7"/>
        <v/>
      </c>
      <c r="G87" s="13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3</v>
      </c>
      <c r="D88" s="10">
        <v>1</v>
      </c>
      <c r="E88" s="12">
        <f t="shared" si="6"/>
        <v>2.1276595744680851E-2</v>
      </c>
      <c r="F88" s="12">
        <f t="shared" si="7"/>
        <v>6.1349693251533744E-3</v>
      </c>
      <c r="G88" s="13">
        <f t="shared" si="8"/>
        <v>-0.66666666666666663</v>
      </c>
      <c r="H88" s="18">
        <f t="shared" si="9"/>
        <v>-1.4184397163120567E-2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1</v>
      </c>
      <c r="D92" s="10">
        <v>0</v>
      </c>
      <c r="E92" s="12">
        <f t="shared" si="6"/>
        <v>7.0921985815602835E-3</v>
      </c>
      <c r="F92" s="12" t="str">
        <f t="shared" si="7"/>
        <v/>
      </c>
      <c r="G92" s="13" t="str">
        <f t="shared" si="8"/>
        <v>0</v>
      </c>
      <c r="H92" s="18">
        <f t="shared" si="9"/>
        <v>0</v>
      </c>
    </row>
    <row r="93" spans="2:8" ht="15" x14ac:dyDescent="0.2">
      <c r="B93" s="3" t="s">
        <v>560</v>
      </c>
      <c r="C93" s="10">
        <v>4</v>
      </c>
      <c r="D93" s="10">
        <v>2</v>
      </c>
      <c r="E93" s="12">
        <f t="shared" si="6"/>
        <v>2.8368794326241134E-2</v>
      </c>
      <c r="F93" s="12">
        <f t="shared" si="7"/>
        <v>1.2269938650306749E-2</v>
      </c>
      <c r="G93" s="13">
        <f t="shared" si="8"/>
        <v>-0.5</v>
      </c>
      <c r="H93" s="18">
        <f t="shared" si="9"/>
        <v>-1.4184397163120567E-2</v>
      </c>
    </row>
    <row r="94" spans="2:8" ht="15" x14ac:dyDescent="0.2">
      <c r="B94" s="3" t="s">
        <v>25</v>
      </c>
      <c r="C94" s="10">
        <v>1</v>
      </c>
      <c r="D94" s="10">
        <v>2</v>
      </c>
      <c r="E94" s="12">
        <f t="shared" si="6"/>
        <v>7.0921985815602835E-3</v>
      </c>
      <c r="F94" s="12">
        <f t="shared" si="7"/>
        <v>1.2269938650306749E-2</v>
      </c>
      <c r="G94" s="13">
        <f t="shared" si="8"/>
        <v>1</v>
      </c>
      <c r="H94" s="18">
        <f t="shared" si="9"/>
        <v>7.0921985815602835E-3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0</v>
      </c>
      <c r="D97" s="10">
        <v>0</v>
      </c>
      <c r="E97" s="12" t="str">
        <f t="shared" si="6"/>
        <v/>
      </c>
      <c r="F97" s="12" t="str">
        <f t="shared" si="7"/>
        <v/>
      </c>
      <c r="G97" s="13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10">
        <v>12</v>
      </c>
      <c r="D98" s="10">
        <v>30</v>
      </c>
      <c r="E98" s="12">
        <f t="shared" si="6"/>
        <v>8.5106382978723402E-2</v>
      </c>
      <c r="F98" s="12">
        <f t="shared" si="7"/>
        <v>0.18404907975460122</v>
      </c>
      <c r="G98" s="13">
        <f t="shared" si="8"/>
        <v>1.5</v>
      </c>
      <c r="H98" s="18">
        <f t="shared" si="9"/>
        <v>0.1276595744680851</v>
      </c>
    </row>
    <row r="99" spans="2:8" ht="15" x14ac:dyDescent="0.2">
      <c r="B99" s="3" t="s">
        <v>239</v>
      </c>
      <c r="C99" s="10">
        <v>7</v>
      </c>
      <c r="D99" s="10">
        <v>1</v>
      </c>
      <c r="E99" s="12">
        <f t="shared" si="6"/>
        <v>4.9645390070921988E-2</v>
      </c>
      <c r="F99" s="12">
        <f t="shared" si="7"/>
        <v>6.1349693251533744E-3</v>
      </c>
      <c r="G99" s="13">
        <f t="shared" si="8"/>
        <v>-0.8571428571428571</v>
      </c>
      <c r="H99" s="18">
        <f t="shared" si="9"/>
        <v>-4.2553191489361701E-2</v>
      </c>
    </row>
    <row r="100" spans="2:8" ht="15" x14ac:dyDescent="0.2">
      <c r="B100" s="3" t="s">
        <v>240</v>
      </c>
      <c r="C100" s="10">
        <v>2</v>
      </c>
      <c r="D100" s="10">
        <v>1</v>
      </c>
      <c r="E100" s="12">
        <f t="shared" si="6"/>
        <v>1.4184397163120567E-2</v>
      </c>
      <c r="F100" s="12">
        <f t="shared" si="7"/>
        <v>6.1349693251533744E-3</v>
      </c>
      <c r="G100" s="13">
        <f t="shared" si="8"/>
        <v>-0.5</v>
      </c>
      <c r="H100" s="18">
        <f t="shared" si="9"/>
        <v>-7.0921985815602835E-3</v>
      </c>
    </row>
    <row r="101" spans="2:8" ht="15" x14ac:dyDescent="0.2">
      <c r="B101" s="3" t="s">
        <v>241</v>
      </c>
      <c r="C101" s="10">
        <v>1</v>
      </c>
      <c r="D101" s="10">
        <v>1</v>
      </c>
      <c r="E101" s="12">
        <f t="shared" si="6"/>
        <v>7.0921985815602835E-3</v>
      </c>
      <c r="F101" s="12">
        <f t="shared" si="7"/>
        <v>6.1349693251533744E-3</v>
      </c>
      <c r="G101" s="13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10">
        <v>0</v>
      </c>
      <c r="D102" s="10">
        <v>1</v>
      </c>
      <c r="E102" s="12" t="str">
        <f t="shared" si="6"/>
        <v/>
      </c>
      <c r="F102" s="12">
        <f t="shared" si="7"/>
        <v>6.1349693251533744E-3</v>
      </c>
      <c r="G102" s="13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10">
        <v>1</v>
      </c>
      <c r="D103" s="10">
        <v>0</v>
      </c>
      <c r="E103" s="12">
        <f t="shared" si="6"/>
        <v>7.0921985815602835E-3</v>
      </c>
      <c r="F103" s="12" t="str">
        <f t="shared" si="7"/>
        <v/>
      </c>
      <c r="G103" s="13" t="str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10">
        <v>0</v>
      </c>
      <c r="D104" s="10">
        <v>1</v>
      </c>
      <c r="E104" s="12" t="str">
        <f t="shared" si="6"/>
        <v/>
      </c>
      <c r="F104" s="12">
        <f t="shared" si="7"/>
        <v>6.1349693251533744E-3</v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1</v>
      </c>
      <c r="E105" s="12" t="str">
        <f t="shared" si="6"/>
        <v/>
      </c>
      <c r="F105" s="12">
        <f t="shared" si="7"/>
        <v>6.1349693251533744E-3</v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2</v>
      </c>
      <c r="D110" s="10">
        <v>0</v>
      </c>
      <c r="E110" s="12">
        <f t="shared" si="6"/>
        <v>1.4184397163120567E-2</v>
      </c>
      <c r="F110" s="12" t="str">
        <f t="shared" si="7"/>
        <v/>
      </c>
      <c r="G110" s="13" t="str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0</v>
      </c>
      <c r="D111" s="10">
        <v>1</v>
      </c>
      <c r="E111" s="12" t="str">
        <f t="shared" si="6"/>
        <v/>
      </c>
      <c r="F111" s="12">
        <f t="shared" si="7"/>
        <v>6.1349693251533744E-3</v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1</v>
      </c>
      <c r="D112" s="10">
        <v>5</v>
      </c>
      <c r="E112" s="12">
        <f t="shared" si="6"/>
        <v>7.0921985815602835E-3</v>
      </c>
      <c r="F112" s="12">
        <f t="shared" si="7"/>
        <v>3.0674846625766871E-2</v>
      </c>
      <c r="G112" s="13">
        <f t="shared" si="8"/>
        <v>4</v>
      </c>
      <c r="H112" s="18">
        <f t="shared" si="9"/>
        <v>2.8368794326241134E-2</v>
      </c>
    </row>
    <row r="113" spans="2:8" ht="15" x14ac:dyDescent="0.2">
      <c r="B113" s="3" t="s">
        <v>248</v>
      </c>
      <c r="C113" s="10">
        <v>4</v>
      </c>
      <c r="D113" s="10">
        <v>6</v>
      </c>
      <c r="E113" s="12">
        <f t="shared" si="6"/>
        <v>2.8368794326241134E-2</v>
      </c>
      <c r="F113" s="12">
        <f t="shared" si="7"/>
        <v>3.6809815950920248E-2</v>
      </c>
      <c r="G113" s="13">
        <f t="shared" si="8"/>
        <v>0.5</v>
      </c>
      <c r="H113" s="18">
        <f t="shared" si="9"/>
        <v>1.4184397163120567E-2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3</v>
      </c>
      <c r="D115" s="10">
        <v>4</v>
      </c>
      <c r="E115" s="12">
        <f t="shared" si="6"/>
        <v>2.1276595744680851E-2</v>
      </c>
      <c r="F115" s="12">
        <f t="shared" si="7"/>
        <v>2.4539877300613498E-2</v>
      </c>
      <c r="G115" s="13">
        <f t="shared" si="8"/>
        <v>0.33333333333333331</v>
      </c>
      <c r="H115" s="18">
        <f t="shared" si="9"/>
        <v>7.0921985815602835E-3</v>
      </c>
    </row>
    <row r="116" spans="2:8" ht="15" x14ac:dyDescent="0.2">
      <c r="B116" s="3" t="s">
        <v>249</v>
      </c>
      <c r="C116" s="10">
        <v>0</v>
      </c>
      <c r="D116" s="10">
        <v>2</v>
      </c>
      <c r="E116" s="12" t="str">
        <f t="shared" si="6"/>
        <v/>
      </c>
      <c r="F116" s="12">
        <f t="shared" si="7"/>
        <v>1.2269938650306749E-2</v>
      </c>
      <c r="G116" s="13" t="str">
        <f t="shared" si="8"/>
        <v>0</v>
      </c>
      <c r="H116" s="18" t="str">
        <f t="shared" si="9"/>
        <v/>
      </c>
    </row>
    <row r="117" spans="2:8" ht="15" x14ac:dyDescent="0.2">
      <c r="B117" s="3" t="s">
        <v>250</v>
      </c>
      <c r="C117" s="10">
        <v>9</v>
      </c>
      <c r="D117" s="10">
        <v>3</v>
      </c>
      <c r="E117" s="12">
        <f t="shared" si="6"/>
        <v>6.3829787234042548E-2</v>
      </c>
      <c r="F117" s="12">
        <f t="shared" si="7"/>
        <v>1.8404907975460124E-2</v>
      </c>
      <c r="G117" s="13">
        <f t="shared" si="8"/>
        <v>-0.66666666666666663</v>
      </c>
      <c r="H117" s="18">
        <f t="shared" si="9"/>
        <v>-4.2553191489361694E-2</v>
      </c>
    </row>
    <row r="118" spans="2:8" ht="15" x14ac:dyDescent="0.2">
      <c r="B118" s="3" t="s">
        <v>251</v>
      </c>
      <c r="C118" s="10">
        <v>24</v>
      </c>
      <c r="D118" s="10">
        <v>16</v>
      </c>
      <c r="E118" s="12">
        <f t="shared" si="6"/>
        <v>0.1702127659574468</v>
      </c>
      <c r="F118" s="12">
        <f t="shared" si="7"/>
        <v>9.815950920245399E-2</v>
      </c>
      <c r="G118" s="13">
        <f t="shared" si="8"/>
        <v>-0.33333333333333331</v>
      </c>
      <c r="H118" s="18">
        <f t="shared" si="9"/>
        <v>-5.6737588652482268E-2</v>
      </c>
    </row>
    <row r="119" spans="2:8" ht="15" x14ac:dyDescent="0.2">
      <c r="B119" s="3" t="s">
        <v>252</v>
      </c>
      <c r="C119" s="10">
        <v>3</v>
      </c>
      <c r="D119" s="10">
        <v>4</v>
      </c>
      <c r="E119" s="12">
        <f t="shared" si="6"/>
        <v>2.1276595744680851E-2</v>
      </c>
      <c r="F119" s="12">
        <f t="shared" si="7"/>
        <v>2.4539877300613498E-2</v>
      </c>
      <c r="G119" s="13">
        <f t="shared" si="8"/>
        <v>0.33333333333333331</v>
      </c>
      <c r="H119" s="18">
        <f t="shared" si="9"/>
        <v>7.0921985815602835E-3</v>
      </c>
    </row>
    <row r="120" spans="2:8" ht="15" x14ac:dyDescent="0.2">
      <c r="B120" s="3" t="s">
        <v>253</v>
      </c>
      <c r="C120" s="10">
        <v>2</v>
      </c>
      <c r="D120" s="10">
        <v>4</v>
      </c>
      <c r="E120" s="12">
        <f t="shared" si="6"/>
        <v>1.4184397163120567E-2</v>
      </c>
      <c r="F120" s="12">
        <f t="shared" si="7"/>
        <v>2.4539877300613498E-2</v>
      </c>
      <c r="G120" s="13">
        <f t="shared" si="8"/>
        <v>1</v>
      </c>
      <c r="H120" s="18">
        <f t="shared" si="9"/>
        <v>1.4184397163120567E-2</v>
      </c>
    </row>
    <row r="121" spans="2:8" ht="15" x14ac:dyDescent="0.2">
      <c r="B121" s="3" t="s">
        <v>35</v>
      </c>
      <c r="C121" s="10">
        <v>0</v>
      </c>
      <c r="D121" s="10">
        <v>0</v>
      </c>
      <c r="E121" s="12" t="str">
        <f t="shared" si="6"/>
        <v/>
      </c>
      <c r="F121" s="12" t="str">
        <f t="shared" si="7"/>
        <v/>
      </c>
      <c r="G121" s="13" t="str">
        <f t="shared" si="8"/>
        <v>0</v>
      </c>
      <c r="H121" s="18" t="str">
        <f t="shared" si="9"/>
        <v/>
      </c>
    </row>
    <row r="122" spans="2:8" ht="15" x14ac:dyDescent="0.2">
      <c r="B122" s="3" t="s">
        <v>39</v>
      </c>
      <c r="C122" s="10">
        <v>0</v>
      </c>
      <c r="D122" s="10">
        <v>0</v>
      </c>
      <c r="E122" s="12" t="str">
        <f t="shared" si="6"/>
        <v/>
      </c>
      <c r="F122" s="12" t="str">
        <f t="shared" si="7"/>
        <v/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2</v>
      </c>
      <c r="D123" s="10">
        <v>8</v>
      </c>
      <c r="E123" s="12">
        <f t="shared" si="6"/>
        <v>1.4184397163120567E-2</v>
      </c>
      <c r="F123" s="12">
        <f t="shared" si="7"/>
        <v>4.9079754601226995E-2</v>
      </c>
      <c r="G123" s="13">
        <f t="shared" si="8"/>
        <v>3</v>
      </c>
      <c r="H123" s="18">
        <f t="shared" si="9"/>
        <v>4.2553191489361701E-2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6"/>
        <v/>
      </c>
      <c r="F124" s="12">
        <f t="shared" si="7"/>
        <v>6.1349693251533744E-3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1</v>
      </c>
      <c r="E127" s="12" t="str">
        <f t="shared" si="6"/>
        <v/>
      </c>
      <c r="F127" s="12">
        <f t="shared" si="7"/>
        <v>6.1349693251533744E-3</v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5</v>
      </c>
      <c r="D128" s="10">
        <v>0</v>
      </c>
      <c r="E128" s="12">
        <f t="shared" si="6"/>
        <v>3.5460992907801421E-2</v>
      </c>
      <c r="F128" s="12" t="str">
        <f t="shared" si="7"/>
        <v/>
      </c>
      <c r="G128" s="13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10">
        <v>1</v>
      </c>
      <c r="D129" s="10">
        <v>1</v>
      </c>
      <c r="E129" s="12">
        <f t="shared" si="6"/>
        <v>7.0921985815602835E-3</v>
      </c>
      <c r="F129" s="12">
        <f t="shared" si="7"/>
        <v>6.1349693251533744E-3</v>
      </c>
      <c r="G129" s="13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3</v>
      </c>
      <c r="D131" s="10">
        <v>8</v>
      </c>
      <c r="E131" s="12">
        <f t="shared" si="6"/>
        <v>2.1276595744680851E-2</v>
      </c>
      <c r="F131" s="12">
        <f t="shared" si="7"/>
        <v>4.9079754601226995E-2</v>
      </c>
      <c r="G131" s="13">
        <f t="shared" si="8"/>
        <v>1.6666666666666667</v>
      </c>
      <c r="H131" s="18">
        <f t="shared" si="9"/>
        <v>3.5460992907801421E-2</v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0</v>
      </c>
      <c r="D134" s="10">
        <v>0</v>
      </c>
      <c r="E134" s="12" t="str">
        <f t="shared" si="6"/>
        <v/>
      </c>
      <c r="F134" s="12" t="str">
        <f t="shared" si="7"/>
        <v/>
      </c>
      <c r="G134" s="13" t="str">
        <f t="shared" si="8"/>
        <v>0</v>
      </c>
      <c r="H134" s="18" t="str">
        <f t="shared" si="9"/>
        <v/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5</v>
      </c>
      <c r="D136" s="10">
        <v>0</v>
      </c>
      <c r="E136" s="12">
        <f t="shared" ref="E136:E145" si="10">+IF(C136=0,"",C136/C$70)</f>
        <v>3.5460992907801421E-2</v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2</v>
      </c>
      <c r="D137" s="10">
        <v>0</v>
      </c>
      <c r="E137" s="12">
        <f t="shared" si="10"/>
        <v>1.4184397163120567E-2</v>
      </c>
      <c r="F137" s="12" t="str">
        <f t="shared" si="11"/>
        <v/>
      </c>
      <c r="G137" s="13" t="str">
        <f t="shared" si="12"/>
        <v>0</v>
      </c>
      <c r="H137" s="18">
        <f t="shared" si="13"/>
        <v>0</v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1</v>
      </c>
      <c r="D139" s="10">
        <v>0</v>
      </c>
      <c r="E139" s="12">
        <f t="shared" si="10"/>
        <v>7.0921985815602835E-3</v>
      </c>
      <c r="F139" s="12" t="str">
        <f t="shared" si="11"/>
        <v/>
      </c>
      <c r="G139" s="13" t="str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0</v>
      </c>
      <c r="E141" s="12">
        <f t="shared" si="10"/>
        <v>7.0921985815602835E-3</v>
      </c>
      <c r="F141" s="12" t="str">
        <f t="shared" si="11"/>
        <v/>
      </c>
      <c r="G141" s="13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3</v>
      </c>
      <c r="D142" s="10">
        <v>0</v>
      </c>
      <c r="E142" s="12">
        <f t="shared" si="10"/>
        <v>2.1276595744680851E-2</v>
      </c>
      <c r="F142" s="12" t="str">
        <f t="shared" si="11"/>
        <v/>
      </c>
      <c r="G142" s="13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2</v>
      </c>
      <c r="D143" s="10">
        <v>0</v>
      </c>
      <c r="E143" s="12">
        <f t="shared" si="10"/>
        <v>1.4184397163120567E-2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184</v>
      </c>
      <c r="D151" s="40">
        <f>SUM(D152:D288)</f>
        <v>330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0.79347826086956519</v>
      </c>
      <c r="H151" s="41">
        <f>+IF(OR(AND(E151=""),(G151="")),"",E151*G151)</f>
        <v>0.79347826086956519</v>
      </c>
    </row>
    <row r="152" spans="2:8" ht="15" x14ac:dyDescent="0.2">
      <c r="B152" s="4" t="s">
        <v>54</v>
      </c>
      <c r="C152" s="10">
        <v>1</v>
      </c>
      <c r="D152" s="10">
        <v>1</v>
      </c>
      <c r="E152" s="12">
        <f>+IF(C152=0,"",C152/C$151)</f>
        <v>5.434782608695652E-3</v>
      </c>
      <c r="F152" s="12">
        <f>+IF(D152=0,"",D152/D$151)</f>
        <v>3.0303030303030303E-3</v>
      </c>
      <c r="G152" s="13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2</v>
      </c>
      <c r="E154" s="12" t="str">
        <f t="shared" si="14"/>
        <v/>
      </c>
      <c r="F154" s="12">
        <f t="shared" si="15"/>
        <v>6.0606060606060606E-3</v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4</v>
      </c>
      <c r="D156" s="10">
        <v>6</v>
      </c>
      <c r="E156" s="12">
        <f t="shared" si="14"/>
        <v>2.1739130434782608E-2</v>
      </c>
      <c r="F156" s="12">
        <f t="shared" si="15"/>
        <v>1.8181818181818181E-2</v>
      </c>
      <c r="G156" s="13">
        <f t="shared" si="16"/>
        <v>0.5</v>
      </c>
      <c r="H156" s="18">
        <f t="shared" si="17"/>
        <v>1.0869565217391304E-2</v>
      </c>
    </row>
    <row r="157" spans="2:8" ht="15" x14ac:dyDescent="0.2">
      <c r="B157" s="4" t="s">
        <v>53</v>
      </c>
      <c r="C157" s="10">
        <v>31</v>
      </c>
      <c r="D157" s="10">
        <v>81</v>
      </c>
      <c r="E157" s="12">
        <f t="shared" si="14"/>
        <v>0.16847826086956522</v>
      </c>
      <c r="F157" s="12">
        <f t="shared" si="15"/>
        <v>0.24545454545454545</v>
      </c>
      <c r="G157" s="13">
        <f t="shared" si="16"/>
        <v>1.6129032258064515</v>
      </c>
      <c r="H157" s="18">
        <f t="shared" si="17"/>
        <v>0.27173913043478259</v>
      </c>
    </row>
    <row r="158" spans="2:8" ht="15" x14ac:dyDescent="0.2">
      <c r="B158" s="4" t="s">
        <v>59</v>
      </c>
      <c r="C158" s="10">
        <v>2</v>
      </c>
      <c r="D158" s="10">
        <v>2</v>
      </c>
      <c r="E158" s="12">
        <f t="shared" si="14"/>
        <v>1.0869565217391304E-2</v>
      </c>
      <c r="F158" s="12">
        <f t="shared" si="15"/>
        <v>6.0606060606060606E-3</v>
      </c>
      <c r="G158" s="13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2</v>
      </c>
      <c r="D159" s="10">
        <v>8</v>
      </c>
      <c r="E159" s="12">
        <f t="shared" si="14"/>
        <v>1.0869565217391304E-2</v>
      </c>
      <c r="F159" s="12">
        <f t="shared" si="15"/>
        <v>2.4242424242424242E-2</v>
      </c>
      <c r="G159" s="13">
        <f t="shared" si="16"/>
        <v>3</v>
      </c>
      <c r="H159" s="18">
        <f t="shared" si="17"/>
        <v>3.2608695652173912E-2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2</v>
      </c>
      <c r="D164" s="10">
        <v>16</v>
      </c>
      <c r="E164" s="12">
        <f t="shared" si="14"/>
        <v>1.0869565217391304E-2</v>
      </c>
      <c r="F164" s="12">
        <f t="shared" si="15"/>
        <v>4.8484848484848485E-2</v>
      </c>
      <c r="G164" s="13">
        <f t="shared" si="16"/>
        <v>7</v>
      </c>
      <c r="H164" s="18">
        <f t="shared" si="17"/>
        <v>7.6086956521739135E-2</v>
      </c>
    </row>
    <row r="165" spans="2:8" ht="15" x14ac:dyDescent="0.2">
      <c r="B165" s="4" t="s">
        <v>57</v>
      </c>
      <c r="C165" s="10">
        <v>2</v>
      </c>
      <c r="D165" s="10">
        <v>5</v>
      </c>
      <c r="E165" s="12">
        <f t="shared" si="14"/>
        <v>1.0869565217391304E-2</v>
      </c>
      <c r="F165" s="12">
        <f t="shared" si="15"/>
        <v>1.5151515151515152E-2</v>
      </c>
      <c r="G165" s="13">
        <f t="shared" si="16"/>
        <v>1.5</v>
      </c>
      <c r="H165" s="18">
        <f t="shared" si="17"/>
        <v>1.6304347826086956E-2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6</v>
      </c>
      <c r="E169" s="12" t="str">
        <f t="shared" si="14"/>
        <v/>
      </c>
      <c r="F169" s="12">
        <f t="shared" si="15"/>
        <v>1.8181818181818181E-2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3</v>
      </c>
      <c r="D171" s="10">
        <v>0</v>
      </c>
      <c r="E171" s="12">
        <f t="shared" si="14"/>
        <v>1.6304347826086956E-2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4</v>
      </c>
      <c r="D173" s="10">
        <v>49</v>
      </c>
      <c r="E173" s="12">
        <f t="shared" si="14"/>
        <v>2.1739130434782608E-2</v>
      </c>
      <c r="F173" s="12">
        <f t="shared" si="15"/>
        <v>0.1484848484848485</v>
      </c>
      <c r="G173" s="13">
        <f t="shared" si="16"/>
        <v>11.25</v>
      </c>
      <c r="H173" s="18">
        <f t="shared" si="17"/>
        <v>0.24456521739130435</v>
      </c>
    </row>
    <row r="174" spans="2:8" ht="15" x14ac:dyDescent="0.2">
      <c r="B174" s="4" t="s">
        <v>276</v>
      </c>
      <c r="C174" s="10">
        <v>16</v>
      </c>
      <c r="D174" s="10">
        <v>7</v>
      </c>
      <c r="E174" s="12">
        <f t="shared" si="14"/>
        <v>8.6956521739130432E-2</v>
      </c>
      <c r="F174" s="12">
        <f t="shared" si="15"/>
        <v>2.1212121212121213E-2</v>
      </c>
      <c r="G174" s="13">
        <f t="shared" si="16"/>
        <v>-0.5625</v>
      </c>
      <c r="H174" s="18">
        <f t="shared" si="17"/>
        <v>-4.8913043478260865E-2</v>
      </c>
    </row>
    <row r="175" spans="2:8" ht="15" x14ac:dyDescent="0.2">
      <c r="B175" s="4" t="s">
        <v>277</v>
      </c>
      <c r="C175" s="10">
        <v>5</v>
      </c>
      <c r="D175" s="10">
        <v>0</v>
      </c>
      <c r="E175" s="12">
        <f t="shared" si="14"/>
        <v>2.717391304347826E-2</v>
      </c>
      <c r="F175" s="12" t="str">
        <f t="shared" si="15"/>
        <v/>
      </c>
      <c r="G175" s="13" t="str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10">
        <v>2</v>
      </c>
      <c r="D176" s="10">
        <v>5</v>
      </c>
      <c r="E176" s="12">
        <f t="shared" si="14"/>
        <v>1.0869565217391304E-2</v>
      </c>
      <c r="F176" s="12">
        <f t="shared" si="15"/>
        <v>1.5151515151515152E-2</v>
      </c>
      <c r="G176" s="13">
        <f t="shared" si="16"/>
        <v>1.5</v>
      </c>
      <c r="H176" s="18">
        <f t="shared" si="17"/>
        <v>1.6304347826086956E-2</v>
      </c>
    </row>
    <row r="177" spans="2:8" ht="15" x14ac:dyDescent="0.2">
      <c r="B177" s="4" t="s">
        <v>279</v>
      </c>
      <c r="C177" s="10">
        <v>9</v>
      </c>
      <c r="D177" s="10">
        <v>3</v>
      </c>
      <c r="E177" s="12">
        <f t="shared" si="14"/>
        <v>4.8913043478260872E-2</v>
      </c>
      <c r="F177" s="12">
        <f t="shared" si="15"/>
        <v>9.0909090909090905E-3</v>
      </c>
      <c r="G177" s="13">
        <f t="shared" si="16"/>
        <v>-0.66666666666666663</v>
      </c>
      <c r="H177" s="18">
        <f t="shared" si="17"/>
        <v>-3.2608695652173912E-2</v>
      </c>
    </row>
    <row r="178" spans="2:8" ht="15" x14ac:dyDescent="0.2">
      <c r="B178" s="4" t="s">
        <v>280</v>
      </c>
      <c r="C178" s="10">
        <v>2</v>
      </c>
      <c r="D178" s="10">
        <v>4</v>
      </c>
      <c r="E178" s="12">
        <f t="shared" si="14"/>
        <v>1.0869565217391304E-2</v>
      </c>
      <c r="F178" s="12">
        <f t="shared" si="15"/>
        <v>1.2121212121212121E-2</v>
      </c>
      <c r="G178" s="13">
        <f t="shared" si="16"/>
        <v>1</v>
      </c>
      <c r="H178" s="18">
        <f t="shared" si="17"/>
        <v>1.0869565217391304E-2</v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1</v>
      </c>
      <c r="E180" s="12" t="str">
        <f t="shared" si="14"/>
        <v/>
      </c>
      <c r="F180" s="12">
        <f t="shared" si="15"/>
        <v>3.0303030303030303E-3</v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2</v>
      </c>
      <c r="D182" s="10">
        <v>2</v>
      </c>
      <c r="E182" s="12">
        <f t="shared" si="14"/>
        <v>1.0869565217391304E-2</v>
      </c>
      <c r="F182" s="12">
        <f t="shared" si="15"/>
        <v>6.0606060606060606E-3</v>
      </c>
      <c r="G182" s="13">
        <f t="shared" si="16"/>
        <v>0</v>
      </c>
      <c r="H182" s="18">
        <f t="shared" si="17"/>
        <v>0</v>
      </c>
    </row>
    <row r="183" spans="2:8" ht="15" x14ac:dyDescent="0.2">
      <c r="B183" s="4" t="s">
        <v>285</v>
      </c>
      <c r="C183" s="10">
        <v>6</v>
      </c>
      <c r="D183" s="10">
        <v>4</v>
      </c>
      <c r="E183" s="12">
        <f t="shared" si="14"/>
        <v>3.2608695652173912E-2</v>
      </c>
      <c r="F183" s="12">
        <f t="shared" si="15"/>
        <v>1.2121212121212121E-2</v>
      </c>
      <c r="G183" s="13">
        <f t="shared" si="16"/>
        <v>-0.33333333333333331</v>
      </c>
      <c r="H183" s="18">
        <f t="shared" si="17"/>
        <v>-1.0869565217391304E-2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1</v>
      </c>
      <c r="E185" s="12" t="str">
        <f t="shared" si="14"/>
        <v/>
      </c>
      <c r="F185" s="12">
        <f t="shared" si="15"/>
        <v>3.0303030303030303E-3</v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2</v>
      </c>
      <c r="D186" s="10">
        <v>0</v>
      </c>
      <c r="E186" s="12">
        <f t="shared" si="14"/>
        <v>1.0869565217391304E-2</v>
      </c>
      <c r="F186" s="12" t="str">
        <f t="shared" si="15"/>
        <v/>
      </c>
      <c r="G186" s="13" t="str">
        <f t="shared" si="16"/>
        <v>0</v>
      </c>
      <c r="H186" s="18">
        <f t="shared" si="17"/>
        <v>0</v>
      </c>
    </row>
    <row r="187" spans="2:8" ht="15" x14ac:dyDescent="0.2">
      <c r="B187" s="4" t="s">
        <v>287</v>
      </c>
      <c r="C187" s="10">
        <v>1</v>
      </c>
      <c r="D187" s="10">
        <v>1</v>
      </c>
      <c r="E187" s="12">
        <f t="shared" si="14"/>
        <v>5.434782608695652E-3</v>
      </c>
      <c r="F187" s="12">
        <f t="shared" si="15"/>
        <v>3.0303030303030303E-3</v>
      </c>
      <c r="G187" s="13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2</v>
      </c>
      <c r="E190" s="12" t="str">
        <f t="shared" si="14"/>
        <v/>
      </c>
      <c r="F190" s="12">
        <f t="shared" si="15"/>
        <v>6.0606060606060606E-3</v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1</v>
      </c>
      <c r="E195" s="12" t="str">
        <f t="shared" si="14"/>
        <v/>
      </c>
      <c r="F195" s="12">
        <f t="shared" si="15"/>
        <v>3.0303030303030303E-3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23</v>
      </c>
      <c r="D196" s="10">
        <v>27</v>
      </c>
      <c r="E196" s="12">
        <f t="shared" si="14"/>
        <v>0.125</v>
      </c>
      <c r="F196" s="12">
        <f t="shared" si="15"/>
        <v>8.1818181818181818E-2</v>
      </c>
      <c r="G196" s="13">
        <f t="shared" si="16"/>
        <v>0.17391304347826086</v>
      </c>
      <c r="H196" s="18">
        <f t="shared" si="17"/>
        <v>2.1739130434782608E-2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3.0303030303030303E-3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1</v>
      </c>
      <c r="E202" s="12" t="str">
        <f t="shared" si="14"/>
        <v/>
      </c>
      <c r="F202" s="12">
        <f t="shared" si="15"/>
        <v>3.0303030303030303E-3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1</v>
      </c>
      <c r="D206" s="10">
        <v>0</v>
      </c>
      <c r="E206" s="12">
        <f t="shared" si="14"/>
        <v>5.434782608695652E-3</v>
      </c>
      <c r="F206" s="12" t="str">
        <f t="shared" si="15"/>
        <v/>
      </c>
      <c r="G206" s="13" t="str">
        <f t="shared" si="16"/>
        <v>0</v>
      </c>
      <c r="H206" s="18">
        <f t="shared" si="17"/>
        <v>0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</v>
      </c>
      <c r="D208" s="10">
        <v>4</v>
      </c>
      <c r="E208" s="12">
        <f t="shared" si="14"/>
        <v>1.6304347826086956E-2</v>
      </c>
      <c r="F208" s="12">
        <f t="shared" si="15"/>
        <v>1.2121212121212121E-2</v>
      </c>
      <c r="G208" s="13">
        <f t="shared" si="16"/>
        <v>0.33333333333333331</v>
      </c>
      <c r="H208" s="18">
        <f t="shared" si="17"/>
        <v>5.434782608695652E-3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5</v>
      </c>
      <c r="D214" s="10">
        <v>3</v>
      </c>
      <c r="E214" s="12">
        <f t="shared" si="14"/>
        <v>2.717391304347826E-2</v>
      </c>
      <c r="F214" s="12">
        <f t="shared" si="15"/>
        <v>9.0909090909090905E-3</v>
      </c>
      <c r="G214" s="13">
        <f t="shared" si="16"/>
        <v>-0.4</v>
      </c>
      <c r="H214" s="18">
        <f t="shared" si="17"/>
        <v>-1.0869565217391304E-2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0</v>
      </c>
      <c r="D216" s="10">
        <v>0</v>
      </c>
      <c r="E216" s="12" t="str">
        <f t="shared" si="14"/>
        <v/>
      </c>
      <c r="F216" s="12" t="str">
        <f t="shared" si="15"/>
        <v/>
      </c>
      <c r="G216" s="13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3.0303030303030303E-3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0</v>
      </c>
      <c r="E218" s="12">
        <f t="shared" si="18"/>
        <v>5.434782608695652E-3</v>
      </c>
      <c r="F218" s="12" t="str">
        <f t="shared" si="19"/>
        <v/>
      </c>
      <c r="G218" s="13" t="str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1</v>
      </c>
      <c r="E220" s="12" t="str">
        <f t="shared" si="18"/>
        <v/>
      </c>
      <c r="F220" s="12">
        <f t="shared" si="19"/>
        <v>3.0303030303030303E-3</v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5</v>
      </c>
      <c r="D222" s="10">
        <v>0</v>
      </c>
      <c r="E222" s="12">
        <f t="shared" si="18"/>
        <v>2.717391304347826E-2</v>
      </c>
      <c r="F222" s="12" t="str">
        <f t="shared" si="19"/>
        <v/>
      </c>
      <c r="G222" s="13" t="str">
        <f t="shared" si="20"/>
        <v>0</v>
      </c>
      <c r="H222" s="18">
        <f t="shared" si="21"/>
        <v>0</v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1</v>
      </c>
      <c r="D229" s="10">
        <v>27</v>
      </c>
      <c r="E229" s="12">
        <f t="shared" si="18"/>
        <v>5.434782608695652E-3</v>
      </c>
      <c r="F229" s="12">
        <f t="shared" si="19"/>
        <v>8.1818181818181818E-2</v>
      </c>
      <c r="G229" s="13">
        <f t="shared" si="20"/>
        <v>26</v>
      </c>
      <c r="H229" s="18">
        <f t="shared" si="21"/>
        <v>0.14130434782608695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3.0303030303030303E-3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7</v>
      </c>
      <c r="D232" s="10">
        <v>0</v>
      </c>
      <c r="E232" s="12">
        <f t="shared" si="18"/>
        <v>3.8043478260869568E-2</v>
      </c>
      <c r="F232" s="12" t="str">
        <f t="shared" si="19"/>
        <v/>
      </c>
      <c r="G232" s="13" t="str">
        <f t="shared" si="20"/>
        <v>0</v>
      </c>
      <c r="H232" s="18">
        <f t="shared" si="21"/>
        <v>0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1</v>
      </c>
      <c r="D234" s="10">
        <v>1</v>
      </c>
      <c r="E234" s="12">
        <f t="shared" si="18"/>
        <v>5.434782608695652E-3</v>
      </c>
      <c r="F234" s="12">
        <f t="shared" si="19"/>
        <v>3.0303030303030303E-3</v>
      </c>
      <c r="G234" s="13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4</v>
      </c>
      <c r="D235" s="10">
        <v>21</v>
      </c>
      <c r="E235" s="12">
        <f t="shared" si="18"/>
        <v>2.1739130434782608E-2</v>
      </c>
      <c r="F235" s="12">
        <f t="shared" si="19"/>
        <v>6.363636363636363E-2</v>
      </c>
      <c r="G235" s="13">
        <f t="shared" si="20"/>
        <v>4.25</v>
      </c>
      <c r="H235" s="18">
        <f t="shared" si="21"/>
        <v>9.2391304347826081E-2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1</v>
      </c>
      <c r="E237" s="12" t="str">
        <f t="shared" si="18"/>
        <v/>
      </c>
      <c r="F237" s="12">
        <f t="shared" si="19"/>
        <v>3.0303030303030303E-3</v>
      </c>
      <c r="G237" s="13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10">
        <v>12</v>
      </c>
      <c r="D238" s="10">
        <v>9</v>
      </c>
      <c r="E238" s="12">
        <f t="shared" si="18"/>
        <v>6.5217391304347824E-2</v>
      </c>
      <c r="F238" s="12">
        <f t="shared" si="19"/>
        <v>2.7272727272727271E-2</v>
      </c>
      <c r="G238" s="13">
        <f t="shared" si="20"/>
        <v>-0.25</v>
      </c>
      <c r="H238" s="18">
        <f t="shared" si="21"/>
        <v>-1.6304347826086956E-2</v>
      </c>
    </row>
    <row r="239" spans="2:8" ht="15" x14ac:dyDescent="0.2">
      <c r="B239" s="4" t="s">
        <v>81</v>
      </c>
      <c r="C239" s="10">
        <v>1</v>
      </c>
      <c r="D239" s="10">
        <v>1</v>
      </c>
      <c r="E239" s="12">
        <f t="shared" si="18"/>
        <v>5.434782608695652E-3</v>
      </c>
      <c r="F239" s="12">
        <f t="shared" si="19"/>
        <v>3.0303030303030303E-3</v>
      </c>
      <c r="G239" s="13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10">
        <v>1</v>
      </c>
      <c r="D240" s="10">
        <v>3</v>
      </c>
      <c r="E240" s="12">
        <f t="shared" si="18"/>
        <v>5.434782608695652E-3</v>
      </c>
      <c r="F240" s="12">
        <f t="shared" si="19"/>
        <v>9.0909090909090905E-3</v>
      </c>
      <c r="G240" s="13">
        <f t="shared" si="20"/>
        <v>2</v>
      </c>
      <c r="H240" s="18">
        <f t="shared" si="21"/>
        <v>1.0869565217391304E-2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1</v>
      </c>
      <c r="D244" s="10">
        <v>0</v>
      </c>
      <c r="E244" s="12">
        <f t="shared" si="18"/>
        <v>5.434782608695652E-3</v>
      </c>
      <c r="F244" s="12" t="str">
        <f t="shared" si="19"/>
        <v/>
      </c>
      <c r="G244" s="13" t="str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1</v>
      </c>
      <c r="D246" s="10">
        <v>0</v>
      </c>
      <c r="E246" s="12">
        <f t="shared" si="18"/>
        <v>5.434782608695652E-3</v>
      </c>
      <c r="F246" s="12" t="str">
        <f t="shared" si="19"/>
        <v/>
      </c>
      <c r="G246" s="13" t="str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2</v>
      </c>
      <c r="D247" s="10">
        <v>2</v>
      </c>
      <c r="E247" s="12">
        <f t="shared" si="18"/>
        <v>1.0869565217391304E-2</v>
      </c>
      <c r="F247" s="12">
        <f t="shared" si="19"/>
        <v>6.0606060606060606E-3</v>
      </c>
      <c r="G247" s="13">
        <f t="shared" si="20"/>
        <v>0</v>
      </c>
      <c r="H247" s="18">
        <f t="shared" si="21"/>
        <v>0</v>
      </c>
    </row>
    <row r="248" spans="2:8" ht="15" x14ac:dyDescent="0.2">
      <c r="B248" s="4" t="s">
        <v>86</v>
      </c>
      <c r="C248" s="10">
        <v>3</v>
      </c>
      <c r="D248" s="10">
        <v>0</v>
      </c>
      <c r="E248" s="12">
        <f t="shared" si="18"/>
        <v>1.6304347826086956E-2</v>
      </c>
      <c r="F248" s="12" t="str">
        <f t="shared" si="19"/>
        <v/>
      </c>
      <c r="G248" s="13" t="str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10">
        <v>1</v>
      </c>
      <c r="D249" s="10">
        <v>1</v>
      </c>
      <c r="E249" s="12">
        <f t="shared" si="18"/>
        <v>5.434782608695652E-3</v>
      </c>
      <c r="F249" s="12">
        <f t="shared" si="19"/>
        <v>3.0303030303030303E-3</v>
      </c>
      <c r="G249" s="13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1</v>
      </c>
      <c r="E250" s="12" t="str">
        <f t="shared" si="18"/>
        <v/>
      </c>
      <c r="F250" s="12">
        <f t="shared" si="19"/>
        <v>3.0303030303030303E-3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3.0303030303030303E-3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1</v>
      </c>
      <c r="E253" s="12" t="str">
        <f t="shared" si="18"/>
        <v/>
      </c>
      <c r="F253" s="12">
        <f t="shared" si="19"/>
        <v>3.0303030303030303E-3</v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4</v>
      </c>
      <c r="D256" s="10">
        <v>1</v>
      </c>
      <c r="E256" s="12">
        <f t="shared" si="18"/>
        <v>2.1739130434782608E-2</v>
      </c>
      <c r="F256" s="12">
        <f t="shared" si="19"/>
        <v>3.0303030303030303E-3</v>
      </c>
      <c r="G256" s="13">
        <f t="shared" si="20"/>
        <v>-0.75</v>
      </c>
      <c r="H256" s="18">
        <f t="shared" si="21"/>
        <v>-1.6304347826086956E-2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1</v>
      </c>
      <c r="D258" s="10">
        <v>0</v>
      </c>
      <c r="E258" s="12">
        <f t="shared" si="18"/>
        <v>5.434782608695652E-3</v>
      </c>
      <c r="F258" s="12" t="str">
        <f t="shared" si="19"/>
        <v/>
      </c>
      <c r="G258" s="13" t="str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10">
        <v>0</v>
      </c>
      <c r="D259" s="10">
        <v>0</v>
      </c>
      <c r="E259" s="12" t="str">
        <f t="shared" si="18"/>
        <v/>
      </c>
      <c r="F259" s="12" t="str">
        <f t="shared" si="19"/>
        <v/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1</v>
      </c>
      <c r="D260" s="10">
        <v>1</v>
      </c>
      <c r="E260" s="12">
        <f t="shared" si="18"/>
        <v>5.434782608695652E-3</v>
      </c>
      <c r="F260" s="12">
        <f t="shared" si="19"/>
        <v>3.0303030303030303E-3</v>
      </c>
      <c r="G260" s="13">
        <f t="shared" si="20"/>
        <v>0</v>
      </c>
      <c r="H260" s="18">
        <f t="shared" si="21"/>
        <v>0</v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2</v>
      </c>
      <c r="D262" s="10">
        <v>2</v>
      </c>
      <c r="E262" s="12">
        <f t="shared" si="18"/>
        <v>1.0869565217391304E-2</v>
      </c>
      <c r="F262" s="12">
        <f t="shared" si="19"/>
        <v>6.0606060606060606E-3</v>
      </c>
      <c r="G262" s="13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1</v>
      </c>
      <c r="D265" s="10">
        <v>0</v>
      </c>
      <c r="E265" s="12">
        <f t="shared" si="18"/>
        <v>5.434782608695652E-3</v>
      </c>
      <c r="F265" s="12" t="str">
        <f t="shared" si="19"/>
        <v/>
      </c>
      <c r="G265" s="13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10">
        <v>0</v>
      </c>
      <c r="D266" s="10">
        <v>2</v>
      </c>
      <c r="E266" s="12" t="str">
        <f t="shared" si="18"/>
        <v/>
      </c>
      <c r="F266" s="12">
        <f t="shared" si="19"/>
        <v>6.0606060606060606E-3</v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5</v>
      </c>
      <c r="D268" s="10">
        <v>5</v>
      </c>
      <c r="E268" s="12">
        <f t="shared" si="18"/>
        <v>2.717391304347826E-2</v>
      </c>
      <c r="F268" s="12">
        <f t="shared" si="19"/>
        <v>1.5151515151515152E-2</v>
      </c>
      <c r="G268" s="13">
        <f t="shared" si="20"/>
        <v>0</v>
      </c>
      <c r="H268" s="18">
        <f t="shared" si="21"/>
        <v>0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1</v>
      </c>
      <c r="D271" s="10">
        <v>2</v>
      </c>
      <c r="E271" s="12">
        <f t="shared" si="18"/>
        <v>5.434782608695652E-3</v>
      </c>
      <c r="F271" s="12">
        <f t="shared" si="19"/>
        <v>6.0606060606060606E-3</v>
      </c>
      <c r="G271" s="13">
        <f t="shared" si="20"/>
        <v>1</v>
      </c>
      <c r="H271" s="18">
        <f t="shared" si="21"/>
        <v>5.434782608695652E-3</v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2</v>
      </c>
      <c r="E273" s="12" t="str">
        <f t="shared" si="18"/>
        <v/>
      </c>
      <c r="F273" s="12">
        <f t="shared" si="19"/>
        <v>6.0606060606060606E-3</v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1915</v>
      </c>
      <c r="D294" s="40">
        <f>SUM(D295:D499)</f>
        <v>1833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-4.2819843342036555E-2</v>
      </c>
      <c r="H294" s="41">
        <f>+IF(OR(AND(E294=""),(G294="")),"",E294*G294)</f>
        <v>-4.2819843342036555E-2</v>
      </c>
    </row>
    <row r="295" spans="2:8" ht="15" x14ac:dyDescent="0.2">
      <c r="B295" s="3" t="s">
        <v>100</v>
      </c>
      <c r="C295" s="10">
        <v>8</v>
      </c>
      <c r="D295" s="10">
        <v>8</v>
      </c>
      <c r="E295" s="12">
        <f>+IF(C295=0,"",C295/C$294)</f>
        <v>4.1775456919060051E-3</v>
      </c>
      <c r="F295" s="12">
        <f>+IF(D295=0,"",D295/D$294)</f>
        <v>4.3644298963447896E-3</v>
      </c>
      <c r="G295" s="13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3" t="s">
        <v>113</v>
      </c>
      <c r="C296" s="10">
        <v>0</v>
      </c>
      <c r="D296" s="10">
        <v>1</v>
      </c>
      <c r="E296" s="12" t="str">
        <f t="shared" ref="E296:E359" si="26">+IF(C296=0,"",C296/C$294)</f>
        <v/>
      </c>
      <c r="F296" s="12">
        <f t="shared" ref="F296:F359" si="27">+IF(D296=0,"",D296/D$294)</f>
        <v>5.455537370430987E-4</v>
      </c>
      <c r="G296" s="13" t="str">
        <f t="shared" ref="G296:G359" si="28">+IF(OR(AND(D296=0),(C296=0)),"0",((D296-C296)/C296))</f>
        <v>0</v>
      </c>
      <c r="H296" s="18" t="str">
        <f t="shared" ref="H296:H359" si="29">+IF(OR(AND(E296=""),(G296="")),"",E296*G296)</f>
        <v/>
      </c>
    </row>
    <row r="297" spans="2:8" ht="15" x14ac:dyDescent="0.2">
      <c r="B297" s="3" t="s">
        <v>104</v>
      </c>
      <c r="C297" s="10">
        <v>6</v>
      </c>
      <c r="D297" s="10">
        <v>11</v>
      </c>
      <c r="E297" s="12">
        <f t="shared" si="26"/>
        <v>3.133159268929504E-3</v>
      </c>
      <c r="F297" s="12">
        <f t="shared" si="27"/>
        <v>6.0010911074740861E-3</v>
      </c>
      <c r="G297" s="13">
        <f t="shared" si="28"/>
        <v>0.83333333333333337</v>
      </c>
      <c r="H297" s="18">
        <f t="shared" si="29"/>
        <v>2.6109660574412533E-3</v>
      </c>
    </row>
    <row r="298" spans="2:8" ht="15" x14ac:dyDescent="0.2">
      <c r="B298" s="3" t="s">
        <v>95</v>
      </c>
      <c r="C298" s="10">
        <v>0</v>
      </c>
      <c r="D298" s="10">
        <v>2</v>
      </c>
      <c r="E298" s="12" t="str">
        <f t="shared" si="26"/>
        <v/>
      </c>
      <c r="F298" s="12">
        <f t="shared" si="27"/>
        <v>1.0911074740861974E-3</v>
      </c>
      <c r="G298" s="13" t="str">
        <f t="shared" si="28"/>
        <v>0</v>
      </c>
      <c r="H298" s="18" t="str">
        <f t="shared" si="29"/>
        <v/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18</v>
      </c>
      <c r="D301" s="10">
        <v>33</v>
      </c>
      <c r="E301" s="12">
        <f t="shared" si="26"/>
        <v>9.3994778067885126E-3</v>
      </c>
      <c r="F301" s="12">
        <f t="shared" si="27"/>
        <v>1.8003273322422259E-2</v>
      </c>
      <c r="G301" s="13">
        <f t="shared" si="28"/>
        <v>0.83333333333333337</v>
      </c>
      <c r="H301" s="18">
        <f t="shared" si="29"/>
        <v>7.8328981723237608E-3</v>
      </c>
    </row>
    <row r="302" spans="2:8" ht="15" x14ac:dyDescent="0.2">
      <c r="B302" s="3" t="s">
        <v>109</v>
      </c>
      <c r="C302" s="10">
        <v>1</v>
      </c>
      <c r="D302" s="10">
        <v>3</v>
      </c>
      <c r="E302" s="12">
        <f t="shared" si="26"/>
        <v>5.2219321148825064E-4</v>
      </c>
      <c r="F302" s="12">
        <f t="shared" si="27"/>
        <v>1.6366612111292963E-3</v>
      </c>
      <c r="G302" s="13">
        <f t="shared" si="28"/>
        <v>2</v>
      </c>
      <c r="H302" s="18">
        <f t="shared" si="29"/>
        <v>1.0443864229765013E-3</v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13</v>
      </c>
      <c r="D307" s="10">
        <v>72</v>
      </c>
      <c r="E307" s="12">
        <f t="shared" si="26"/>
        <v>6.7885117493472584E-3</v>
      </c>
      <c r="F307" s="12">
        <f t="shared" si="27"/>
        <v>3.927986906710311E-2</v>
      </c>
      <c r="G307" s="13">
        <f t="shared" si="28"/>
        <v>4.5384615384615383</v>
      </c>
      <c r="H307" s="18">
        <f t="shared" si="29"/>
        <v>3.0809399477806788E-2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10</v>
      </c>
      <c r="D310" s="10">
        <v>11</v>
      </c>
      <c r="E310" s="12">
        <f t="shared" si="26"/>
        <v>5.2219321148825066E-3</v>
      </c>
      <c r="F310" s="12">
        <f t="shared" si="27"/>
        <v>6.0010911074740861E-3</v>
      </c>
      <c r="G310" s="13">
        <f t="shared" si="28"/>
        <v>0.1</v>
      </c>
      <c r="H310" s="18">
        <f t="shared" si="29"/>
        <v>5.2219321148825064E-4</v>
      </c>
    </row>
    <row r="311" spans="2:8" ht="15" x14ac:dyDescent="0.2">
      <c r="B311" s="3" t="s">
        <v>102</v>
      </c>
      <c r="C311" s="10">
        <v>10</v>
      </c>
      <c r="D311" s="10">
        <v>0</v>
      </c>
      <c r="E311" s="12">
        <f t="shared" si="26"/>
        <v>5.2219321148825066E-3</v>
      </c>
      <c r="F311" s="12" t="str">
        <f t="shared" si="27"/>
        <v/>
      </c>
      <c r="G311" s="13" t="str">
        <f t="shared" si="28"/>
        <v>0</v>
      </c>
      <c r="H311" s="18">
        <f t="shared" si="29"/>
        <v>0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1442</v>
      </c>
      <c r="D314" s="10">
        <v>1201</v>
      </c>
      <c r="E314" s="12">
        <f t="shared" si="26"/>
        <v>0.75300261096605747</v>
      </c>
      <c r="F314" s="12">
        <f t="shared" si="27"/>
        <v>0.65521003818876156</v>
      </c>
      <c r="G314" s="13">
        <f t="shared" si="28"/>
        <v>-0.16712898751733704</v>
      </c>
      <c r="H314" s="18">
        <f t="shared" si="29"/>
        <v>-0.12584856396866842</v>
      </c>
    </row>
    <row r="315" spans="2:8" ht="15" x14ac:dyDescent="0.2">
      <c r="B315" s="3" t="s">
        <v>354</v>
      </c>
      <c r="C315" s="10">
        <v>1</v>
      </c>
      <c r="D315" s="10">
        <v>37</v>
      </c>
      <c r="E315" s="12">
        <f t="shared" si="26"/>
        <v>5.2219321148825064E-4</v>
      </c>
      <c r="F315" s="12">
        <f t="shared" si="27"/>
        <v>2.0185488270594652E-2</v>
      </c>
      <c r="G315" s="13">
        <f t="shared" si="28"/>
        <v>36</v>
      </c>
      <c r="H315" s="18">
        <f t="shared" si="29"/>
        <v>1.8798955613577022E-2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3</v>
      </c>
      <c r="E317" s="12" t="str">
        <f t="shared" si="26"/>
        <v/>
      </c>
      <c r="F317" s="12">
        <f t="shared" si="27"/>
        <v>1.6366612111292963E-3</v>
      </c>
      <c r="G317" s="13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10">
        <v>5</v>
      </c>
      <c r="D318" s="10">
        <v>13</v>
      </c>
      <c r="E318" s="12">
        <f t="shared" si="26"/>
        <v>2.6109660574412533E-3</v>
      </c>
      <c r="F318" s="12">
        <f t="shared" si="27"/>
        <v>7.0921985815602835E-3</v>
      </c>
      <c r="G318" s="13">
        <f t="shared" si="28"/>
        <v>1.6</v>
      </c>
      <c r="H318" s="18">
        <f t="shared" si="29"/>
        <v>4.1775456919060051E-3</v>
      </c>
    </row>
    <row r="319" spans="2:8" ht="15" x14ac:dyDescent="0.2">
      <c r="B319" s="3" t="s">
        <v>115</v>
      </c>
      <c r="C319" s="10">
        <v>0</v>
      </c>
      <c r="D319" s="10">
        <v>3</v>
      </c>
      <c r="E319" s="12" t="str">
        <f t="shared" si="26"/>
        <v/>
      </c>
      <c r="F319" s="12">
        <f t="shared" si="27"/>
        <v>1.6366612111292963E-3</v>
      </c>
      <c r="G319" s="13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10">
        <v>1</v>
      </c>
      <c r="D320" s="10">
        <v>0</v>
      </c>
      <c r="E320" s="12">
        <f t="shared" si="26"/>
        <v>5.2219321148825064E-4</v>
      </c>
      <c r="F320" s="12" t="str">
        <f t="shared" si="27"/>
        <v/>
      </c>
      <c r="G320" s="13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1</v>
      </c>
      <c r="D323" s="10">
        <v>0</v>
      </c>
      <c r="E323" s="12">
        <f t="shared" si="26"/>
        <v>5.2219321148825064E-4</v>
      </c>
      <c r="F323" s="12" t="str">
        <f t="shared" si="27"/>
        <v/>
      </c>
      <c r="G323" s="13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10">
        <v>1</v>
      </c>
      <c r="D324" s="10">
        <v>2</v>
      </c>
      <c r="E324" s="12">
        <f t="shared" si="26"/>
        <v>5.2219321148825064E-4</v>
      </c>
      <c r="F324" s="12">
        <f t="shared" si="27"/>
        <v>1.0911074740861974E-3</v>
      </c>
      <c r="G324" s="13">
        <f t="shared" si="28"/>
        <v>1</v>
      </c>
      <c r="H324" s="18">
        <f t="shared" si="29"/>
        <v>5.2219321148825064E-4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6</v>
      </c>
      <c r="D326" s="10">
        <v>7</v>
      </c>
      <c r="E326" s="12">
        <f t="shared" si="26"/>
        <v>3.133159268929504E-3</v>
      </c>
      <c r="F326" s="12">
        <f t="shared" si="27"/>
        <v>3.8188761593016913E-3</v>
      </c>
      <c r="G326" s="13">
        <f t="shared" si="28"/>
        <v>0.16666666666666666</v>
      </c>
      <c r="H326" s="18">
        <f t="shared" si="29"/>
        <v>5.2219321148825064E-4</v>
      </c>
    </row>
    <row r="327" spans="2:8" ht="15" x14ac:dyDescent="0.2">
      <c r="B327" s="3" t="s">
        <v>358</v>
      </c>
      <c r="C327" s="10">
        <v>1</v>
      </c>
      <c r="D327" s="10">
        <v>1</v>
      </c>
      <c r="E327" s="12">
        <f t="shared" si="26"/>
        <v>5.2219321148825064E-4</v>
      </c>
      <c r="F327" s="12">
        <f t="shared" si="27"/>
        <v>5.455537370430987E-4</v>
      </c>
      <c r="G327" s="13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2</v>
      </c>
      <c r="D328" s="10">
        <v>0</v>
      </c>
      <c r="E328" s="12">
        <f t="shared" si="26"/>
        <v>1.0443864229765013E-3</v>
      </c>
      <c r="F328" s="12" t="str">
        <f t="shared" si="27"/>
        <v/>
      </c>
      <c r="G328" s="13" t="str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0</v>
      </c>
      <c r="D329" s="10">
        <v>3</v>
      </c>
      <c r="E329" s="12" t="str">
        <f t="shared" si="26"/>
        <v/>
      </c>
      <c r="F329" s="12">
        <f t="shared" si="27"/>
        <v>1.6366612111292963E-3</v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12</v>
      </c>
      <c r="D330" s="10">
        <v>11</v>
      </c>
      <c r="E330" s="12">
        <f t="shared" si="26"/>
        <v>6.2663185378590081E-3</v>
      </c>
      <c r="F330" s="12">
        <f t="shared" si="27"/>
        <v>6.0010911074740861E-3</v>
      </c>
      <c r="G330" s="13">
        <f t="shared" si="28"/>
        <v>-8.3333333333333329E-2</v>
      </c>
      <c r="H330" s="18">
        <f t="shared" si="29"/>
        <v>-5.2219321148825064E-4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34</v>
      </c>
      <c r="D332" s="10">
        <v>27</v>
      </c>
      <c r="E332" s="12">
        <f t="shared" si="26"/>
        <v>1.7754569190600523E-2</v>
      </c>
      <c r="F332" s="12">
        <f t="shared" si="27"/>
        <v>1.4729950900163666E-2</v>
      </c>
      <c r="G332" s="13">
        <f t="shared" si="28"/>
        <v>-0.20588235294117646</v>
      </c>
      <c r="H332" s="18">
        <f t="shared" si="29"/>
        <v>-3.6553524804177544E-3</v>
      </c>
    </row>
    <row r="333" spans="2:8" ht="15" x14ac:dyDescent="0.2">
      <c r="B333" s="3" t="s">
        <v>130</v>
      </c>
      <c r="C333" s="10">
        <v>28</v>
      </c>
      <c r="D333" s="10">
        <v>17</v>
      </c>
      <c r="E333" s="12">
        <f t="shared" si="26"/>
        <v>1.4621409921671017E-2</v>
      </c>
      <c r="F333" s="12">
        <f t="shared" si="27"/>
        <v>9.2744135297326783E-3</v>
      </c>
      <c r="G333" s="13">
        <f t="shared" si="28"/>
        <v>-0.39285714285714285</v>
      </c>
      <c r="H333" s="18">
        <f t="shared" si="29"/>
        <v>-5.7441253263707569E-3</v>
      </c>
    </row>
    <row r="334" spans="2:8" ht="15" x14ac:dyDescent="0.2">
      <c r="B334" s="3" t="s">
        <v>119</v>
      </c>
      <c r="C334" s="10">
        <v>7</v>
      </c>
      <c r="D334" s="10">
        <v>12</v>
      </c>
      <c r="E334" s="12">
        <f t="shared" si="26"/>
        <v>3.6553524804177544E-3</v>
      </c>
      <c r="F334" s="12">
        <f t="shared" si="27"/>
        <v>6.5466448445171853E-3</v>
      </c>
      <c r="G334" s="13">
        <f t="shared" si="28"/>
        <v>0.7142857142857143</v>
      </c>
      <c r="H334" s="18">
        <f t="shared" si="29"/>
        <v>2.6109660574412533E-3</v>
      </c>
    </row>
    <row r="335" spans="2:8" ht="15" x14ac:dyDescent="0.2">
      <c r="B335" s="3" t="s">
        <v>128</v>
      </c>
      <c r="C335" s="10">
        <v>1</v>
      </c>
      <c r="D335" s="10">
        <v>12</v>
      </c>
      <c r="E335" s="12">
        <f t="shared" si="26"/>
        <v>5.2219321148825064E-4</v>
      </c>
      <c r="F335" s="12">
        <f t="shared" si="27"/>
        <v>6.5466448445171853E-3</v>
      </c>
      <c r="G335" s="13">
        <f t="shared" si="28"/>
        <v>11</v>
      </c>
      <c r="H335" s="18">
        <f t="shared" si="29"/>
        <v>5.7441253263707569E-3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16</v>
      </c>
      <c r="D337" s="10">
        <v>7</v>
      </c>
      <c r="E337" s="12">
        <f t="shared" si="26"/>
        <v>8.3550913838120102E-3</v>
      </c>
      <c r="F337" s="12">
        <f t="shared" si="27"/>
        <v>3.8188761593016913E-3</v>
      </c>
      <c r="G337" s="13">
        <f t="shared" si="28"/>
        <v>-0.5625</v>
      </c>
      <c r="H337" s="18">
        <f t="shared" si="29"/>
        <v>-4.6997389033942554E-3</v>
      </c>
    </row>
    <row r="338" spans="2:8" ht="30" x14ac:dyDescent="0.2">
      <c r="B338" s="3" t="s">
        <v>362</v>
      </c>
      <c r="C338" s="10">
        <v>3</v>
      </c>
      <c r="D338" s="10">
        <v>10</v>
      </c>
      <c r="E338" s="12">
        <f t="shared" si="26"/>
        <v>1.566579634464752E-3</v>
      </c>
      <c r="F338" s="12">
        <f t="shared" si="27"/>
        <v>5.4555373704309879E-3</v>
      </c>
      <c r="G338" s="13">
        <f t="shared" si="28"/>
        <v>2.3333333333333335</v>
      </c>
      <c r="H338" s="18">
        <f t="shared" si="29"/>
        <v>3.6553524804177548E-3</v>
      </c>
    </row>
    <row r="339" spans="2:8" ht="15" x14ac:dyDescent="0.2">
      <c r="B339" s="3" t="s">
        <v>363</v>
      </c>
      <c r="C339" s="10">
        <v>11</v>
      </c>
      <c r="D339" s="10">
        <v>0</v>
      </c>
      <c r="E339" s="12">
        <f t="shared" si="26"/>
        <v>5.7441253263707569E-3</v>
      </c>
      <c r="F339" s="12" t="str">
        <f t="shared" si="27"/>
        <v/>
      </c>
      <c r="G339" s="13" t="str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10">
        <v>17</v>
      </c>
      <c r="D340" s="10">
        <v>10</v>
      </c>
      <c r="E340" s="12">
        <f t="shared" si="26"/>
        <v>8.8772845953002614E-3</v>
      </c>
      <c r="F340" s="12">
        <f t="shared" si="27"/>
        <v>5.4555373704309879E-3</v>
      </c>
      <c r="G340" s="13">
        <f t="shared" si="28"/>
        <v>-0.41176470588235292</v>
      </c>
      <c r="H340" s="18">
        <f t="shared" si="29"/>
        <v>-3.6553524804177544E-3</v>
      </c>
    </row>
    <row r="341" spans="2:8" ht="15" x14ac:dyDescent="0.2">
      <c r="B341" s="3" t="s">
        <v>118</v>
      </c>
      <c r="C341" s="10">
        <v>5</v>
      </c>
      <c r="D341" s="10">
        <v>6</v>
      </c>
      <c r="E341" s="12">
        <f t="shared" si="26"/>
        <v>2.6109660574412533E-3</v>
      </c>
      <c r="F341" s="12">
        <f t="shared" si="27"/>
        <v>3.2733224222585926E-3</v>
      </c>
      <c r="G341" s="13">
        <f t="shared" si="28"/>
        <v>0.2</v>
      </c>
      <c r="H341" s="18">
        <f t="shared" si="29"/>
        <v>5.2219321148825064E-4</v>
      </c>
    </row>
    <row r="342" spans="2:8" ht="15" x14ac:dyDescent="0.2">
      <c r="B342" s="3" t="s">
        <v>365</v>
      </c>
      <c r="C342" s="10">
        <v>7</v>
      </c>
      <c r="D342" s="10">
        <v>0</v>
      </c>
      <c r="E342" s="12">
        <f t="shared" si="26"/>
        <v>3.6553524804177544E-3</v>
      </c>
      <c r="F342" s="12" t="str">
        <f t="shared" si="27"/>
        <v/>
      </c>
      <c r="G342" s="13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5</v>
      </c>
      <c r="D344" s="10">
        <v>1</v>
      </c>
      <c r="E344" s="12">
        <f t="shared" si="26"/>
        <v>2.6109660574412533E-3</v>
      </c>
      <c r="F344" s="12">
        <f t="shared" si="27"/>
        <v>5.455537370430987E-4</v>
      </c>
      <c r="G344" s="13">
        <f t="shared" si="28"/>
        <v>-0.8</v>
      </c>
      <c r="H344" s="18">
        <f t="shared" si="29"/>
        <v>-2.0887728459530026E-3</v>
      </c>
    </row>
    <row r="345" spans="2:8" ht="15" x14ac:dyDescent="0.2">
      <c r="B345" s="3" t="s">
        <v>366</v>
      </c>
      <c r="C345" s="10">
        <v>9</v>
      </c>
      <c r="D345" s="10">
        <v>25</v>
      </c>
      <c r="E345" s="12">
        <f t="shared" si="26"/>
        <v>4.6997389033942563E-3</v>
      </c>
      <c r="F345" s="12">
        <f t="shared" si="27"/>
        <v>1.3638843426077468E-2</v>
      </c>
      <c r="G345" s="13">
        <f t="shared" si="28"/>
        <v>1.7777777777777777</v>
      </c>
      <c r="H345" s="18">
        <f t="shared" si="29"/>
        <v>8.3550913838120102E-3</v>
      </c>
    </row>
    <row r="346" spans="2:8" ht="15" x14ac:dyDescent="0.2">
      <c r="B346" s="3" t="s">
        <v>122</v>
      </c>
      <c r="C346" s="10">
        <v>0</v>
      </c>
      <c r="D346" s="10">
        <v>6</v>
      </c>
      <c r="E346" s="12" t="str">
        <f t="shared" si="26"/>
        <v/>
      </c>
      <c r="F346" s="12">
        <f t="shared" si="27"/>
        <v>3.2733224222585926E-3</v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3</v>
      </c>
      <c r="D347" s="10">
        <v>7</v>
      </c>
      <c r="E347" s="12">
        <f t="shared" si="26"/>
        <v>1.566579634464752E-3</v>
      </c>
      <c r="F347" s="12">
        <f t="shared" si="27"/>
        <v>3.8188761593016913E-3</v>
      </c>
      <c r="G347" s="13">
        <f t="shared" si="28"/>
        <v>1.3333333333333333</v>
      </c>
      <c r="H347" s="18">
        <f t="shared" si="29"/>
        <v>2.0887728459530026E-3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2</v>
      </c>
      <c r="D349" s="10">
        <v>0</v>
      </c>
      <c r="E349" s="12">
        <f t="shared" si="26"/>
        <v>1.0443864229765013E-3</v>
      </c>
      <c r="F349" s="12" t="str">
        <f t="shared" si="27"/>
        <v/>
      </c>
      <c r="G349" s="13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10">
        <v>0</v>
      </c>
      <c r="D350" s="10">
        <v>2</v>
      </c>
      <c r="E350" s="12" t="str">
        <f t="shared" si="26"/>
        <v/>
      </c>
      <c r="F350" s="12">
        <f t="shared" si="27"/>
        <v>1.0911074740861974E-3</v>
      </c>
      <c r="G350" s="13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10">
        <v>2</v>
      </c>
      <c r="D351" s="10">
        <v>3</v>
      </c>
      <c r="E351" s="12">
        <f t="shared" si="26"/>
        <v>1.0443864229765013E-3</v>
      </c>
      <c r="F351" s="12">
        <f t="shared" si="27"/>
        <v>1.6366612111292963E-3</v>
      </c>
      <c r="G351" s="13">
        <f t="shared" si="28"/>
        <v>0.5</v>
      </c>
      <c r="H351" s="18">
        <f t="shared" si="29"/>
        <v>5.2219321148825064E-4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5</v>
      </c>
      <c r="D354" s="10">
        <v>24</v>
      </c>
      <c r="E354" s="12">
        <f t="shared" si="26"/>
        <v>2.6109660574412533E-3</v>
      </c>
      <c r="F354" s="12">
        <f t="shared" si="27"/>
        <v>1.3093289689034371E-2</v>
      </c>
      <c r="G354" s="13">
        <f t="shared" si="28"/>
        <v>3.8</v>
      </c>
      <c r="H354" s="18">
        <f t="shared" si="29"/>
        <v>9.921671018276762E-3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1</v>
      </c>
      <c r="D356" s="10">
        <v>0</v>
      </c>
      <c r="E356" s="12">
        <f t="shared" si="26"/>
        <v>5.2219321148825064E-4</v>
      </c>
      <c r="F356" s="12" t="str">
        <f t="shared" si="27"/>
        <v/>
      </c>
      <c r="G356" s="13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10">
        <v>1</v>
      </c>
      <c r="D357" s="10">
        <v>0</v>
      </c>
      <c r="E357" s="12">
        <f t="shared" si="26"/>
        <v>5.2219321148825064E-4</v>
      </c>
      <c r="F357" s="12" t="str">
        <f t="shared" si="27"/>
        <v/>
      </c>
      <c r="G357" s="13" t="str">
        <f t="shared" si="28"/>
        <v>0</v>
      </c>
      <c r="H357" s="18">
        <f t="shared" si="29"/>
        <v>0</v>
      </c>
    </row>
    <row r="358" spans="2:8" ht="15" x14ac:dyDescent="0.2">
      <c r="B358" s="3" t="s">
        <v>127</v>
      </c>
      <c r="C358" s="10">
        <v>11</v>
      </c>
      <c r="D358" s="10">
        <v>19</v>
      </c>
      <c r="E358" s="12">
        <f t="shared" si="26"/>
        <v>5.7441253263707569E-3</v>
      </c>
      <c r="F358" s="12">
        <f t="shared" si="27"/>
        <v>1.0365521003818877E-2</v>
      </c>
      <c r="G358" s="13">
        <f t="shared" si="28"/>
        <v>0.72727272727272729</v>
      </c>
      <c r="H358" s="18">
        <f t="shared" si="29"/>
        <v>4.1775456919060051E-3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8</v>
      </c>
      <c r="E363" s="12">
        <f t="shared" si="30"/>
        <v>5.2219321148825064E-4</v>
      </c>
      <c r="F363" s="12">
        <f t="shared" si="31"/>
        <v>4.3644298963447896E-3</v>
      </c>
      <c r="G363" s="13">
        <f t="shared" si="32"/>
        <v>7</v>
      </c>
      <c r="H363" s="18">
        <f t="shared" si="33"/>
        <v>3.6553524804177544E-3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1</v>
      </c>
      <c r="D369" s="10">
        <v>0</v>
      </c>
      <c r="E369" s="12">
        <f t="shared" si="30"/>
        <v>5.2219321148825064E-4</v>
      </c>
      <c r="F369" s="12" t="str">
        <f t="shared" si="31"/>
        <v/>
      </c>
      <c r="G369" s="13" t="str">
        <f t="shared" si="32"/>
        <v>0</v>
      </c>
      <c r="H369" s="18">
        <f t="shared" si="33"/>
        <v>0</v>
      </c>
    </row>
    <row r="370" spans="2:8" ht="15" x14ac:dyDescent="0.2">
      <c r="B370" s="3" t="s">
        <v>135</v>
      </c>
      <c r="C370" s="10">
        <v>0</v>
      </c>
      <c r="D370" s="10">
        <v>0</v>
      </c>
      <c r="E370" s="12" t="str">
        <f t="shared" si="30"/>
        <v/>
      </c>
      <c r="F370" s="12" t="str">
        <f t="shared" si="31"/>
        <v/>
      </c>
      <c r="G370" s="13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0</v>
      </c>
      <c r="D372" s="10">
        <v>0</v>
      </c>
      <c r="E372" s="12" t="str">
        <f t="shared" si="30"/>
        <v/>
      </c>
      <c r="F372" s="12" t="str">
        <f t="shared" si="31"/>
        <v/>
      </c>
      <c r="G372" s="13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10</v>
      </c>
      <c r="E374" s="12">
        <f t="shared" si="30"/>
        <v>5.2219321148825064E-4</v>
      </c>
      <c r="F374" s="12">
        <f t="shared" si="31"/>
        <v>5.4555373704309879E-3</v>
      </c>
      <c r="G374" s="13">
        <f t="shared" si="32"/>
        <v>9</v>
      </c>
      <c r="H374" s="18">
        <f t="shared" si="33"/>
        <v>4.6997389033942554E-3</v>
      </c>
    </row>
    <row r="375" spans="2:8" ht="15" x14ac:dyDescent="0.2">
      <c r="B375" s="3" t="s">
        <v>383</v>
      </c>
      <c r="C375" s="10">
        <v>16</v>
      </c>
      <c r="D375" s="10">
        <v>1</v>
      </c>
      <c r="E375" s="12">
        <f t="shared" si="30"/>
        <v>8.3550913838120102E-3</v>
      </c>
      <c r="F375" s="12">
        <f t="shared" si="31"/>
        <v>5.455537370430987E-4</v>
      </c>
      <c r="G375" s="13">
        <f t="shared" si="32"/>
        <v>-0.9375</v>
      </c>
      <c r="H375" s="18">
        <f t="shared" si="33"/>
        <v>-7.832898172323759E-3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3</v>
      </c>
      <c r="E377" s="12" t="str">
        <f t="shared" si="30"/>
        <v/>
      </c>
      <c r="F377" s="12">
        <f t="shared" si="31"/>
        <v>1.6366612111292963E-3</v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12</v>
      </c>
      <c r="D378" s="10">
        <v>20</v>
      </c>
      <c r="E378" s="12">
        <f t="shared" si="30"/>
        <v>6.2663185378590081E-3</v>
      </c>
      <c r="F378" s="12">
        <f t="shared" si="31"/>
        <v>1.0911074740861976E-2</v>
      </c>
      <c r="G378" s="13">
        <f t="shared" si="32"/>
        <v>0.66666666666666663</v>
      </c>
      <c r="H378" s="18">
        <f t="shared" si="33"/>
        <v>4.1775456919060051E-3</v>
      </c>
    </row>
    <row r="379" spans="2:8" ht="15" x14ac:dyDescent="0.2">
      <c r="B379" s="3" t="s">
        <v>384</v>
      </c>
      <c r="C379" s="10">
        <v>1</v>
      </c>
      <c r="D379" s="10">
        <v>11</v>
      </c>
      <c r="E379" s="12">
        <f t="shared" si="30"/>
        <v>5.2219321148825064E-4</v>
      </c>
      <c r="F379" s="12">
        <f t="shared" si="31"/>
        <v>6.0010911074740861E-3</v>
      </c>
      <c r="G379" s="13">
        <f t="shared" si="32"/>
        <v>10</v>
      </c>
      <c r="H379" s="18">
        <f t="shared" si="33"/>
        <v>5.2219321148825066E-3</v>
      </c>
    </row>
    <row r="380" spans="2:8" ht="30" x14ac:dyDescent="0.2">
      <c r="B380" s="3" t="s">
        <v>385</v>
      </c>
      <c r="C380" s="10">
        <v>12</v>
      </c>
      <c r="D380" s="10">
        <v>4</v>
      </c>
      <c r="E380" s="12">
        <f t="shared" si="30"/>
        <v>6.2663185378590081E-3</v>
      </c>
      <c r="F380" s="12">
        <f t="shared" si="31"/>
        <v>2.1822149481723948E-3</v>
      </c>
      <c r="G380" s="13">
        <f t="shared" si="32"/>
        <v>-0.66666666666666663</v>
      </c>
      <c r="H380" s="18">
        <f t="shared" si="33"/>
        <v>-4.1775456919060051E-3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5.2219321148825064E-4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1</v>
      </c>
      <c r="E383" s="12" t="str">
        <f t="shared" si="30"/>
        <v/>
      </c>
      <c r="F383" s="12">
        <f t="shared" si="31"/>
        <v>5.455537370430987E-4</v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564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4</v>
      </c>
      <c r="D387" s="10">
        <v>5</v>
      </c>
      <c r="E387" s="12">
        <f t="shared" si="30"/>
        <v>2.0887728459530026E-3</v>
      </c>
      <c r="F387" s="12">
        <f t="shared" si="31"/>
        <v>2.7277686852154939E-3</v>
      </c>
      <c r="G387" s="13">
        <f t="shared" si="32"/>
        <v>0.25</v>
      </c>
      <c r="H387" s="18">
        <f t="shared" si="33"/>
        <v>5.2219321148825064E-4</v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3</v>
      </c>
      <c r="D391" s="10">
        <v>1</v>
      </c>
      <c r="E391" s="12">
        <f t="shared" si="30"/>
        <v>1.566579634464752E-3</v>
      </c>
      <c r="F391" s="12">
        <f t="shared" si="31"/>
        <v>5.455537370430987E-4</v>
      </c>
      <c r="G391" s="13">
        <f t="shared" si="32"/>
        <v>-0.66666666666666663</v>
      </c>
      <c r="H391" s="18">
        <f t="shared" si="33"/>
        <v>-1.0443864229765013E-3</v>
      </c>
    </row>
    <row r="392" spans="2:8" ht="15" x14ac:dyDescent="0.2">
      <c r="B392" s="3" t="s">
        <v>140</v>
      </c>
      <c r="C392" s="10">
        <v>9</v>
      </c>
      <c r="D392" s="10">
        <v>3</v>
      </c>
      <c r="E392" s="12">
        <f t="shared" si="30"/>
        <v>4.6997389033942563E-3</v>
      </c>
      <c r="F392" s="12">
        <f t="shared" si="31"/>
        <v>1.6366612111292963E-3</v>
      </c>
      <c r="G392" s="13">
        <f t="shared" si="32"/>
        <v>-0.66666666666666663</v>
      </c>
      <c r="H392" s="18">
        <f t="shared" si="33"/>
        <v>-3.133159268929504E-3</v>
      </c>
    </row>
    <row r="393" spans="2:8" ht="15" x14ac:dyDescent="0.2">
      <c r="B393" s="3" t="s">
        <v>390</v>
      </c>
      <c r="C393" s="10">
        <v>47</v>
      </c>
      <c r="D393" s="10">
        <v>24</v>
      </c>
      <c r="E393" s="12">
        <f t="shared" si="30"/>
        <v>2.4543080939947781E-2</v>
      </c>
      <c r="F393" s="12">
        <f t="shared" si="31"/>
        <v>1.3093289689034371E-2</v>
      </c>
      <c r="G393" s="13">
        <f t="shared" si="32"/>
        <v>-0.48936170212765956</v>
      </c>
      <c r="H393" s="18">
        <f t="shared" si="33"/>
        <v>-1.2010443864229765E-2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2</v>
      </c>
      <c r="D398" s="10">
        <v>1</v>
      </c>
      <c r="E398" s="12">
        <f t="shared" si="30"/>
        <v>1.0443864229765013E-3</v>
      </c>
      <c r="F398" s="12">
        <f t="shared" si="31"/>
        <v>5.455537370430987E-4</v>
      </c>
      <c r="G398" s="13">
        <f t="shared" si="32"/>
        <v>-0.5</v>
      </c>
      <c r="H398" s="18">
        <f t="shared" si="33"/>
        <v>-5.2219321148825064E-4</v>
      </c>
    </row>
    <row r="399" spans="2:8" ht="15" x14ac:dyDescent="0.2">
      <c r="B399" s="3" t="s">
        <v>148</v>
      </c>
      <c r="C399" s="10">
        <v>0</v>
      </c>
      <c r="D399" s="10">
        <v>1</v>
      </c>
      <c r="E399" s="12" t="str">
        <f t="shared" si="30"/>
        <v/>
      </c>
      <c r="F399" s="12">
        <f t="shared" si="31"/>
        <v>5.455537370430987E-4</v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11</v>
      </c>
      <c r="D401" s="10">
        <v>20</v>
      </c>
      <c r="E401" s="12">
        <f t="shared" si="30"/>
        <v>5.7441253263707569E-3</v>
      </c>
      <c r="F401" s="12">
        <f t="shared" si="31"/>
        <v>1.0911074740861976E-2</v>
      </c>
      <c r="G401" s="13">
        <f t="shared" si="32"/>
        <v>0.81818181818181823</v>
      </c>
      <c r="H401" s="18">
        <f t="shared" si="33"/>
        <v>4.6997389033942563E-3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1</v>
      </c>
      <c r="D403" s="10">
        <v>1</v>
      </c>
      <c r="E403" s="12">
        <f t="shared" si="30"/>
        <v>5.2219321148825064E-4</v>
      </c>
      <c r="F403" s="12">
        <f t="shared" si="31"/>
        <v>5.455537370430987E-4</v>
      </c>
      <c r="G403" s="13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10">
        <v>0</v>
      </c>
      <c r="D404" s="10">
        <v>6</v>
      </c>
      <c r="E404" s="12" t="str">
        <f t="shared" si="30"/>
        <v/>
      </c>
      <c r="F404" s="12">
        <f t="shared" si="31"/>
        <v>3.2733224222585926E-3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</v>
      </c>
      <c r="D405" s="10">
        <v>0</v>
      </c>
      <c r="E405" s="12">
        <f t="shared" si="30"/>
        <v>5.2219321148825064E-4</v>
      </c>
      <c r="F405" s="12" t="str">
        <f t="shared" si="31"/>
        <v/>
      </c>
      <c r="G405" s="13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7</v>
      </c>
      <c r="D406" s="10">
        <v>8</v>
      </c>
      <c r="E406" s="12">
        <f t="shared" si="30"/>
        <v>3.6553524804177544E-3</v>
      </c>
      <c r="F406" s="12">
        <f t="shared" si="31"/>
        <v>4.3644298963447896E-3</v>
      </c>
      <c r="G406" s="13">
        <f t="shared" si="32"/>
        <v>0.14285714285714285</v>
      </c>
      <c r="H406" s="18">
        <f t="shared" si="33"/>
        <v>5.2219321148825064E-4</v>
      </c>
    </row>
    <row r="407" spans="2:8" ht="15" x14ac:dyDescent="0.2">
      <c r="B407" s="3" t="s">
        <v>398</v>
      </c>
      <c r="C407" s="10">
        <v>0</v>
      </c>
      <c r="D407" s="10">
        <v>1</v>
      </c>
      <c r="E407" s="12" t="str">
        <f t="shared" si="30"/>
        <v/>
      </c>
      <c r="F407" s="12">
        <f t="shared" si="31"/>
        <v>5.455537370430987E-4</v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1</v>
      </c>
      <c r="E411" s="12" t="str">
        <f t="shared" si="30"/>
        <v/>
      </c>
      <c r="F411" s="12">
        <f t="shared" si="31"/>
        <v>5.455537370430987E-4</v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9</v>
      </c>
      <c r="D412" s="10">
        <v>1</v>
      </c>
      <c r="E412" s="12">
        <f t="shared" si="30"/>
        <v>4.6997389033942563E-3</v>
      </c>
      <c r="F412" s="12">
        <f t="shared" si="31"/>
        <v>5.455537370430987E-4</v>
      </c>
      <c r="G412" s="13">
        <f t="shared" si="32"/>
        <v>-0.88888888888888884</v>
      </c>
      <c r="H412" s="18">
        <f t="shared" si="33"/>
        <v>-4.1775456919060051E-3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1</v>
      </c>
      <c r="E414" s="12" t="str">
        <f t="shared" si="30"/>
        <v/>
      </c>
      <c r="F414" s="12">
        <f t="shared" si="31"/>
        <v>5.455537370430987E-4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2</v>
      </c>
      <c r="E416" s="12" t="str">
        <f t="shared" si="30"/>
        <v/>
      </c>
      <c r="F416" s="12">
        <f t="shared" si="31"/>
        <v>1.0911074740861974E-3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1</v>
      </c>
      <c r="E417" s="12" t="str">
        <f t="shared" si="30"/>
        <v/>
      </c>
      <c r="F417" s="12">
        <f t="shared" si="31"/>
        <v>5.455537370430987E-4</v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1</v>
      </c>
      <c r="E432" s="12" t="str">
        <f t="shared" si="34"/>
        <v/>
      </c>
      <c r="F432" s="12">
        <f t="shared" si="35"/>
        <v>5.455537370430987E-4</v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4</v>
      </c>
      <c r="D433" s="10">
        <v>0</v>
      </c>
      <c r="E433" s="12">
        <f t="shared" si="34"/>
        <v>2.0887728459530026E-3</v>
      </c>
      <c r="F433" s="12" t="str">
        <f t="shared" si="35"/>
        <v/>
      </c>
      <c r="G433" s="13" t="str">
        <f t="shared" si="36"/>
        <v>0</v>
      </c>
      <c r="H433" s="18">
        <f t="shared" si="37"/>
        <v>0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2</v>
      </c>
      <c r="D436" s="10">
        <v>0</v>
      </c>
      <c r="E436" s="12">
        <f t="shared" si="34"/>
        <v>1.0443864229765013E-3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2</v>
      </c>
      <c r="D437" s="10">
        <v>0</v>
      </c>
      <c r="E437" s="12">
        <f t="shared" si="34"/>
        <v>1.0443864229765013E-3</v>
      </c>
      <c r="F437" s="12" t="str">
        <f t="shared" si="35"/>
        <v/>
      </c>
      <c r="G437" s="13" t="str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10">
        <v>0</v>
      </c>
      <c r="D438" s="10">
        <v>1</v>
      </c>
      <c r="E438" s="12" t="str">
        <f t="shared" si="34"/>
        <v/>
      </c>
      <c r="F438" s="12">
        <f t="shared" si="35"/>
        <v>5.455537370430987E-4</v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1</v>
      </c>
      <c r="E439" s="12" t="str">
        <f t="shared" si="34"/>
        <v/>
      </c>
      <c r="F439" s="12">
        <f t="shared" si="35"/>
        <v>5.455537370430987E-4</v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1</v>
      </c>
      <c r="D441" s="10">
        <v>0</v>
      </c>
      <c r="E441" s="12">
        <f t="shared" si="34"/>
        <v>5.2219321148825064E-4</v>
      </c>
      <c r="F441" s="12" t="str">
        <f t="shared" si="35"/>
        <v/>
      </c>
      <c r="G441" s="13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2</v>
      </c>
      <c r="D447" s="10">
        <v>0</v>
      </c>
      <c r="E447" s="12">
        <f t="shared" si="34"/>
        <v>1.0443864229765013E-3</v>
      </c>
      <c r="F447" s="12" t="str">
        <f t="shared" si="35"/>
        <v/>
      </c>
      <c r="G447" s="13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3</v>
      </c>
      <c r="D454" s="10">
        <v>0</v>
      </c>
      <c r="E454" s="12">
        <f t="shared" si="34"/>
        <v>1.566579634464752E-3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15</v>
      </c>
      <c r="D460" s="10">
        <v>7</v>
      </c>
      <c r="E460" s="12">
        <f t="shared" si="34"/>
        <v>7.832898172323759E-3</v>
      </c>
      <c r="F460" s="12">
        <f t="shared" si="35"/>
        <v>3.8188761593016913E-3</v>
      </c>
      <c r="G460" s="13">
        <f t="shared" si="36"/>
        <v>-0.53333333333333333</v>
      </c>
      <c r="H460" s="18">
        <f t="shared" si="37"/>
        <v>-4.1775456919060051E-3</v>
      </c>
    </row>
    <row r="461" spans="2:8" ht="30" x14ac:dyDescent="0.2">
      <c r="B461" s="3" t="s">
        <v>173</v>
      </c>
      <c r="C461" s="10">
        <v>0</v>
      </c>
      <c r="D461" s="10">
        <v>2</v>
      </c>
      <c r="E461" s="12" t="str">
        <f t="shared" si="34"/>
        <v/>
      </c>
      <c r="F461" s="12">
        <f t="shared" si="35"/>
        <v>1.0911074740861974E-3</v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5</v>
      </c>
      <c r="D463" s="10">
        <v>4</v>
      </c>
      <c r="E463" s="12">
        <f t="shared" si="34"/>
        <v>2.6109660574412533E-3</v>
      </c>
      <c r="F463" s="12">
        <f t="shared" si="35"/>
        <v>2.1822149481723948E-3</v>
      </c>
      <c r="G463" s="13">
        <f t="shared" si="36"/>
        <v>-0.2</v>
      </c>
      <c r="H463" s="18">
        <f t="shared" si="37"/>
        <v>-5.2219321148825064E-4</v>
      </c>
    </row>
    <row r="464" spans="2:8" ht="15" x14ac:dyDescent="0.2">
      <c r="B464" s="3" t="s">
        <v>478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1</v>
      </c>
      <c r="E466" s="12" t="str">
        <f t="shared" si="34"/>
        <v/>
      </c>
      <c r="F466" s="12">
        <f t="shared" si="35"/>
        <v>5.455537370430987E-4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5</v>
      </c>
      <c r="D467" s="10">
        <v>0</v>
      </c>
      <c r="E467" s="12">
        <f t="shared" si="34"/>
        <v>2.6109660574412533E-3</v>
      </c>
      <c r="F467" s="12" t="str">
        <f t="shared" si="35"/>
        <v/>
      </c>
      <c r="G467" s="13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1</v>
      </c>
      <c r="D472" s="10">
        <v>2</v>
      </c>
      <c r="E472" s="12">
        <f t="shared" si="34"/>
        <v>5.2219321148825064E-4</v>
      </c>
      <c r="F472" s="12">
        <f t="shared" si="35"/>
        <v>1.0911074740861974E-3</v>
      </c>
      <c r="G472" s="13">
        <f t="shared" si="36"/>
        <v>1</v>
      </c>
      <c r="H472" s="18">
        <f t="shared" si="37"/>
        <v>5.2219321148825064E-4</v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3</v>
      </c>
      <c r="E474" s="12" t="str">
        <f t="shared" si="34"/>
        <v/>
      </c>
      <c r="F474" s="12">
        <f t="shared" si="35"/>
        <v>1.6366612111292963E-3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5.455537370430987E-4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2</v>
      </c>
      <c r="E476" s="12">
        <f t="shared" si="34"/>
        <v>5.2219321148825064E-4</v>
      </c>
      <c r="F476" s="12">
        <f t="shared" si="35"/>
        <v>1.0911074740861974E-3</v>
      </c>
      <c r="G476" s="13">
        <f t="shared" si="36"/>
        <v>1</v>
      </c>
      <c r="H476" s="18">
        <f t="shared" si="37"/>
        <v>5.2219321148825064E-4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5</v>
      </c>
      <c r="E478" s="12" t="str">
        <f t="shared" si="34"/>
        <v/>
      </c>
      <c r="F478" s="12">
        <f t="shared" si="35"/>
        <v>2.7277686852154939E-3</v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10</v>
      </c>
      <c r="D479" s="10">
        <v>0</v>
      </c>
      <c r="E479" s="12">
        <f t="shared" si="34"/>
        <v>5.2219321148825066E-3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7</v>
      </c>
      <c r="D483" s="10">
        <v>8</v>
      </c>
      <c r="E483" s="12">
        <f t="shared" si="34"/>
        <v>3.6553524804177544E-3</v>
      </c>
      <c r="F483" s="12">
        <f t="shared" si="35"/>
        <v>4.3644298963447896E-3</v>
      </c>
      <c r="G483" s="13">
        <f t="shared" si="36"/>
        <v>0.14285714285714285</v>
      </c>
      <c r="H483" s="18">
        <f t="shared" si="37"/>
        <v>5.2219321148825064E-4</v>
      </c>
    </row>
    <row r="484" spans="2:8" ht="30" x14ac:dyDescent="0.2">
      <c r="B484" s="3" t="s">
        <v>184</v>
      </c>
      <c r="C484" s="10">
        <v>0</v>
      </c>
      <c r="D484" s="10">
        <v>4</v>
      </c>
      <c r="E484" s="12" t="str">
        <f t="shared" si="34"/>
        <v/>
      </c>
      <c r="F484" s="12">
        <f t="shared" si="35"/>
        <v>2.1822149481723948E-3</v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3</v>
      </c>
      <c r="D485" s="10">
        <v>10</v>
      </c>
      <c r="E485" s="12">
        <f t="shared" si="34"/>
        <v>1.566579634464752E-3</v>
      </c>
      <c r="F485" s="12">
        <f t="shared" si="35"/>
        <v>5.4555373704309879E-3</v>
      </c>
      <c r="G485" s="13">
        <f t="shared" si="36"/>
        <v>2.3333333333333335</v>
      </c>
      <c r="H485" s="18">
        <f t="shared" si="37"/>
        <v>3.6553524804177548E-3</v>
      </c>
    </row>
    <row r="486" spans="2:8" ht="15" x14ac:dyDescent="0.2">
      <c r="B486" s="3" t="s">
        <v>171</v>
      </c>
      <c r="C486" s="10">
        <v>1</v>
      </c>
      <c r="D486" s="10">
        <v>1</v>
      </c>
      <c r="E486" s="12">
        <f t="shared" si="34"/>
        <v>5.2219321148825064E-4</v>
      </c>
      <c r="F486" s="12">
        <f t="shared" si="35"/>
        <v>5.455537370430987E-4</v>
      </c>
      <c r="G486" s="13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4</v>
      </c>
      <c r="D488" s="10">
        <v>1</v>
      </c>
      <c r="E488" s="12">
        <f t="shared" ref="E488:E499" si="38">+IF(C488=0,"",C488/C$294)</f>
        <v>2.0887728459530026E-3</v>
      </c>
      <c r="F488" s="12">
        <f t="shared" ref="F488:F499" si="39">+IF(D488=0,"",D488/D$294)</f>
        <v>5.455537370430987E-4</v>
      </c>
      <c r="G488" s="13">
        <f t="shared" ref="G488:G499" si="40">+IF(OR(AND(D488=0),(C488=0)),"0",((D488-C488)/C488))</f>
        <v>-0.75</v>
      </c>
      <c r="H488" s="18">
        <f t="shared" ref="H488:H499" si="41">+IF(OR(AND(E488=""),(G488="")),"",E488*G488)</f>
        <v>-1.5665796344647518E-3</v>
      </c>
    </row>
    <row r="489" spans="2:8" ht="13.5" customHeight="1" x14ac:dyDescent="0.2">
      <c r="B489" s="3" t="s">
        <v>446</v>
      </c>
      <c r="C489" s="10">
        <v>0</v>
      </c>
      <c r="D489" s="10">
        <v>32</v>
      </c>
      <c r="E489" s="12" t="str">
        <f t="shared" si="38"/>
        <v/>
      </c>
      <c r="F489" s="12">
        <f t="shared" si="39"/>
        <v>1.7457719585379158E-2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2</v>
      </c>
      <c r="D491" s="10">
        <v>0</v>
      </c>
      <c r="E491" s="12">
        <f t="shared" si="38"/>
        <v>1.0443864229765013E-3</v>
      </c>
      <c r="F491" s="12" t="str">
        <f t="shared" si="39"/>
        <v/>
      </c>
      <c r="G491" s="13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1</v>
      </c>
      <c r="D493" s="10">
        <v>0</v>
      </c>
      <c r="E493" s="12">
        <f t="shared" si="38"/>
        <v>5.2219321148825064E-4</v>
      </c>
      <c r="F493" s="12" t="str">
        <f t="shared" si="39"/>
        <v/>
      </c>
      <c r="G493" s="13" t="str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1</v>
      </c>
      <c r="D497" s="10">
        <v>0</v>
      </c>
      <c r="E497" s="12">
        <f t="shared" si="38"/>
        <v>5.2219321148825064E-4</v>
      </c>
      <c r="F497" s="12" t="str">
        <f t="shared" si="39"/>
        <v/>
      </c>
      <c r="G497" s="13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10">
        <v>0</v>
      </c>
      <c r="D498" s="10">
        <v>2</v>
      </c>
      <c r="E498" s="12" t="str">
        <f t="shared" si="38"/>
        <v/>
      </c>
      <c r="F498" s="12">
        <f t="shared" si="39"/>
        <v>1.0911074740861974E-3</v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231</v>
      </c>
      <c r="D505" s="40">
        <f>SUM(D506:D530)</f>
        <v>277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0.19913419913419914</v>
      </c>
      <c r="H505" s="41">
        <f>+IF(OR(AND(E505=""),(G505="")),"",E505*G505)</f>
        <v>0.19913419913419914</v>
      </c>
    </row>
    <row r="506" spans="2:8" ht="15" x14ac:dyDescent="0.2">
      <c r="B506" s="3" t="s">
        <v>454</v>
      </c>
      <c r="C506" s="10">
        <v>1</v>
      </c>
      <c r="D506" s="10">
        <v>0</v>
      </c>
      <c r="E506" s="12">
        <f>+IF(C506=0,"",C506/C$505)</f>
        <v>4.329004329004329E-3</v>
      </c>
      <c r="F506" s="12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1</v>
      </c>
      <c r="D507" s="10">
        <v>2</v>
      </c>
      <c r="E507" s="12">
        <f t="shared" ref="E507:E529" si="42">+IF(C507=0,"",C507/C$505)</f>
        <v>4.329004329004329E-3</v>
      </c>
      <c r="F507" s="12">
        <f t="shared" ref="F507:F529" si="43">+IF(D507=0,"",D507/D$505)</f>
        <v>7.2202166064981952E-3</v>
      </c>
      <c r="G507" s="13">
        <f t="shared" ref="G507:G529" si="44">+IF(OR(AND(D507=0),(C507=0)),"0",((D507-C507)/C507))</f>
        <v>1</v>
      </c>
      <c r="H507" s="18">
        <f t="shared" ref="H507:H530" si="45">+IF(OR(AND(E507=""),(G507="")),"",E507*G507)</f>
        <v>4.329004329004329E-3</v>
      </c>
    </row>
    <row r="508" spans="2:8" ht="15" x14ac:dyDescent="0.2">
      <c r="B508" s="3" t="s">
        <v>455</v>
      </c>
      <c r="C508" s="10">
        <v>59</v>
      </c>
      <c r="D508" s="10">
        <v>102</v>
      </c>
      <c r="E508" s="12">
        <f t="shared" si="42"/>
        <v>0.25541125541125542</v>
      </c>
      <c r="F508" s="12">
        <f t="shared" si="43"/>
        <v>0.36823104693140796</v>
      </c>
      <c r="G508" s="13">
        <f t="shared" si="44"/>
        <v>0.72881355932203384</v>
      </c>
      <c r="H508" s="18">
        <f t="shared" si="45"/>
        <v>0.18614718614718614</v>
      </c>
    </row>
    <row r="509" spans="2:8" ht="15" x14ac:dyDescent="0.2">
      <c r="B509" s="3" t="s">
        <v>456</v>
      </c>
      <c r="C509" s="10">
        <v>25</v>
      </c>
      <c r="D509" s="10">
        <v>65</v>
      </c>
      <c r="E509" s="12">
        <f t="shared" si="42"/>
        <v>0.10822510822510822</v>
      </c>
      <c r="F509" s="12">
        <f t="shared" si="43"/>
        <v>0.23465703971119134</v>
      </c>
      <c r="G509" s="13">
        <f t="shared" si="44"/>
        <v>1.6</v>
      </c>
      <c r="H509" s="18">
        <f t="shared" si="45"/>
        <v>0.17316017316017318</v>
      </c>
    </row>
    <row r="510" spans="2:8" ht="15" x14ac:dyDescent="0.2">
      <c r="B510" s="3" t="s">
        <v>188</v>
      </c>
      <c r="C510" s="10">
        <v>0</v>
      </c>
      <c r="D510" s="10">
        <v>1</v>
      </c>
      <c r="E510" s="12" t="str">
        <f t="shared" si="42"/>
        <v/>
      </c>
      <c r="F510" s="12">
        <f t="shared" si="43"/>
        <v>3.6101083032490976E-3</v>
      </c>
      <c r="G510" s="13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4</v>
      </c>
      <c r="E512" s="12" t="str">
        <f t="shared" si="42"/>
        <v/>
      </c>
      <c r="F512" s="12">
        <f t="shared" si="43"/>
        <v>1.444043321299639E-2</v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0</v>
      </c>
      <c r="E513" s="12">
        <f t="shared" si="42"/>
        <v>4.329004329004329E-3</v>
      </c>
      <c r="F513" s="12" t="str">
        <f t="shared" si="43"/>
        <v/>
      </c>
      <c r="G513" s="13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1</v>
      </c>
      <c r="D515" s="10">
        <v>1</v>
      </c>
      <c r="E515" s="12">
        <f t="shared" si="42"/>
        <v>4.329004329004329E-3</v>
      </c>
      <c r="F515" s="12">
        <f t="shared" si="43"/>
        <v>3.6101083032490976E-3</v>
      </c>
      <c r="G515" s="13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0</v>
      </c>
      <c r="D517" s="10">
        <v>2</v>
      </c>
      <c r="E517" s="12" t="str">
        <f t="shared" si="42"/>
        <v/>
      </c>
      <c r="F517" s="12">
        <f t="shared" si="43"/>
        <v>7.2202166064981952E-3</v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0</v>
      </c>
      <c r="D518" s="10">
        <v>0</v>
      </c>
      <c r="E518" s="12" t="str">
        <f t="shared" si="42"/>
        <v/>
      </c>
      <c r="F518" s="12" t="str">
        <f t="shared" si="43"/>
        <v/>
      </c>
      <c r="G518" s="13" t="str">
        <f t="shared" si="44"/>
        <v>0</v>
      </c>
      <c r="H518" s="18" t="str">
        <f t="shared" si="45"/>
        <v/>
      </c>
    </row>
    <row r="519" spans="2:8" ht="15" x14ac:dyDescent="0.2">
      <c r="B519" s="3" t="s">
        <v>192</v>
      </c>
      <c r="C519" s="10">
        <v>3</v>
      </c>
      <c r="D519" s="10">
        <v>3</v>
      </c>
      <c r="E519" s="12">
        <f t="shared" si="42"/>
        <v>1.2987012987012988E-2</v>
      </c>
      <c r="F519" s="12">
        <f t="shared" si="43"/>
        <v>1.0830324909747292E-2</v>
      </c>
      <c r="G519" s="13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10">
        <v>0</v>
      </c>
      <c r="D520" s="10">
        <v>0</v>
      </c>
      <c r="E520" s="12" t="str">
        <f t="shared" si="42"/>
        <v/>
      </c>
      <c r="F520" s="12" t="str">
        <f t="shared" si="43"/>
        <v/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55</v>
      </c>
      <c r="D521" s="10">
        <v>38</v>
      </c>
      <c r="E521" s="12">
        <f t="shared" si="42"/>
        <v>0.23809523809523808</v>
      </c>
      <c r="F521" s="12">
        <f t="shared" si="43"/>
        <v>0.13718411552346571</v>
      </c>
      <c r="G521" s="13">
        <f t="shared" si="44"/>
        <v>-0.30909090909090908</v>
      </c>
      <c r="H521" s="18">
        <f t="shared" si="45"/>
        <v>-7.3593073593073585E-2</v>
      </c>
    </row>
    <row r="522" spans="2:8" ht="25.5" customHeight="1" x14ac:dyDescent="0.2">
      <c r="B522" s="3" t="s">
        <v>193</v>
      </c>
      <c r="C522" s="10">
        <v>51</v>
      </c>
      <c r="D522" s="10">
        <v>53</v>
      </c>
      <c r="E522" s="12">
        <f t="shared" si="42"/>
        <v>0.22077922077922077</v>
      </c>
      <c r="F522" s="12">
        <f t="shared" si="43"/>
        <v>0.19133574007220217</v>
      </c>
      <c r="G522" s="13">
        <f t="shared" si="44"/>
        <v>3.9215686274509803E-2</v>
      </c>
      <c r="H522" s="18">
        <f t="shared" si="45"/>
        <v>8.658008658008658E-3</v>
      </c>
    </row>
    <row r="523" spans="2:8" ht="13.5" customHeight="1" x14ac:dyDescent="0.2">
      <c r="B523" s="3" t="s">
        <v>462</v>
      </c>
      <c r="C523" s="10">
        <v>7</v>
      </c>
      <c r="D523" s="10">
        <v>1</v>
      </c>
      <c r="E523" s="12">
        <f t="shared" si="42"/>
        <v>3.0303030303030304E-2</v>
      </c>
      <c r="F523" s="12">
        <f t="shared" si="43"/>
        <v>3.6101083032490976E-3</v>
      </c>
      <c r="G523" s="13">
        <f t="shared" si="44"/>
        <v>-0.8571428571428571</v>
      </c>
      <c r="H523" s="18">
        <f t="shared" si="45"/>
        <v>-2.5974025974025972E-2</v>
      </c>
    </row>
    <row r="524" spans="2:8" ht="12" customHeight="1" x14ac:dyDescent="0.2">
      <c r="B524" s="3" t="s">
        <v>194</v>
      </c>
      <c r="C524" s="10">
        <v>0</v>
      </c>
      <c r="D524" s="10">
        <v>1</v>
      </c>
      <c r="E524" s="12" t="str">
        <f t="shared" si="42"/>
        <v/>
      </c>
      <c r="F524" s="12">
        <f t="shared" si="43"/>
        <v>3.6101083032490976E-3</v>
      </c>
      <c r="G524" s="13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26</v>
      </c>
      <c r="D529" s="10">
        <v>3</v>
      </c>
      <c r="E529" s="12">
        <f t="shared" si="42"/>
        <v>0.11255411255411256</v>
      </c>
      <c r="F529" s="12">
        <f t="shared" si="43"/>
        <v>1.0830324909747292E-2</v>
      </c>
      <c r="G529" s="13">
        <f t="shared" si="44"/>
        <v>-0.88461538461538458</v>
      </c>
      <c r="H529" s="18">
        <f t="shared" si="45"/>
        <v>-9.9567099567099568E-2</v>
      </c>
    </row>
    <row r="530" spans="2:8" ht="15" x14ac:dyDescent="0.2">
      <c r="B530" s="3" t="s">
        <v>467</v>
      </c>
      <c r="C530" s="10">
        <v>1</v>
      </c>
      <c r="D530" s="10">
        <v>1</v>
      </c>
      <c r="E530" s="12">
        <f>+IF(C530=0,"",C530/C$505)</f>
        <v>4.329004329004329E-3</v>
      </c>
      <c r="F530" s="12">
        <f>+IF(D530=0,"",D530/D$505)</f>
        <v>3.6101083032490976E-3</v>
      </c>
      <c r="G530" s="13">
        <f>+IF(OR(AND(D530=0),(C530=0)),"0",((D530-C530)/C530))</f>
        <v>0</v>
      </c>
      <c r="H530" s="18">
        <f t="shared" si="45"/>
        <v>0</v>
      </c>
    </row>
    <row r="531" spans="2:8" x14ac:dyDescent="0.2">
      <c r="B531" s="37" t="s">
        <v>525</v>
      </c>
      <c r="C531" s="15"/>
      <c r="D531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554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496</v>
      </c>
      <c r="C8" s="45">
        <f>+C18+C70+C151+C294+C505</f>
        <v>57388</v>
      </c>
      <c r="D8" s="46">
        <f>+D18+D70+D151+D294+D505</f>
        <v>59275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3.2881438628284659E-2</v>
      </c>
      <c r="H8" s="47">
        <f>+E8*G8</f>
        <v>3.2881438628284659E-2</v>
      </c>
    </row>
    <row r="9" spans="2:8" ht="20.100000000000001" customHeight="1" x14ac:dyDescent="0.2">
      <c r="B9" s="33" t="s">
        <v>486</v>
      </c>
      <c r="C9" s="34">
        <v>1215</v>
      </c>
      <c r="D9" s="34">
        <f>D18</f>
        <v>1040</v>
      </c>
      <c r="E9" s="35">
        <f t="shared" si="0"/>
        <v>2.1171673520596641E-2</v>
      </c>
      <c r="F9" s="35">
        <f t="shared" si="0"/>
        <v>1.7545339519190215E-2</v>
      </c>
      <c r="G9" s="35">
        <f t="shared" si="1"/>
        <v>-0.1440329218106996</v>
      </c>
      <c r="H9" s="35">
        <f>+IF(OR(AND(E9=""),(G9="")),"",E9*G9)</f>
        <v>-3.0494179967937552E-3</v>
      </c>
    </row>
    <row r="10" spans="2:8" ht="20.100000000000001" customHeight="1" x14ac:dyDescent="0.2">
      <c r="B10" s="33" t="s">
        <v>487</v>
      </c>
      <c r="C10" s="36">
        <v>5661</v>
      </c>
      <c r="D10" s="36">
        <f>D70</f>
        <v>4548</v>
      </c>
      <c r="E10" s="35">
        <f t="shared" si="0"/>
        <v>9.8644315884853978E-2</v>
      </c>
      <c r="F10" s="35">
        <f t="shared" si="0"/>
        <v>7.6727119358920293E-2</v>
      </c>
      <c r="G10" s="35">
        <f t="shared" si="1"/>
        <v>-0.19660837307896131</v>
      </c>
      <c r="H10" s="35">
        <f>+IF(OR(AND(E10=""),(G10="")),"",E10*G10)</f>
        <v>-1.9394298459608279E-2</v>
      </c>
    </row>
    <row r="11" spans="2:8" ht="20.100000000000001" customHeight="1" x14ac:dyDescent="0.2">
      <c r="B11" s="33" t="s">
        <v>488</v>
      </c>
      <c r="C11" s="36">
        <v>7802</v>
      </c>
      <c r="D11" s="36">
        <f>D151</f>
        <v>10247</v>
      </c>
      <c r="E11" s="35">
        <f t="shared" si="0"/>
        <v>0.13595176691991356</v>
      </c>
      <c r="F11" s="35">
        <f t="shared" si="0"/>
        <v>0.17287220582032897</v>
      </c>
      <c r="G11" s="35">
        <f t="shared" si="1"/>
        <v>0.31338118431171497</v>
      </c>
      <c r="H11" s="35">
        <f>+IF(OR(AND(E11=""),(G11="")),"",E11*G11)</f>
        <v>4.2604725726632743E-2</v>
      </c>
    </row>
    <row r="12" spans="2:8" ht="20.100000000000001" customHeight="1" x14ac:dyDescent="0.2">
      <c r="B12" s="33" t="s">
        <v>489</v>
      </c>
      <c r="C12" s="36">
        <v>25799</v>
      </c>
      <c r="D12" s="36">
        <f>D294</f>
        <v>36033</v>
      </c>
      <c r="E12" s="35">
        <f t="shared" si="0"/>
        <v>0.44955391371018333</v>
      </c>
      <c r="F12" s="35">
        <f t="shared" si="0"/>
        <v>0.60789540278363563</v>
      </c>
      <c r="G12" s="35">
        <f t="shared" si="1"/>
        <v>0.39668204193961004</v>
      </c>
      <c r="H12" s="35">
        <f>+IF(OR(AND(E12=""),(G12="")),"",E12*G12)</f>
        <v>0.17832996445249877</v>
      </c>
    </row>
    <row r="13" spans="2:8" ht="20.100000000000001" customHeight="1" x14ac:dyDescent="0.2">
      <c r="B13" s="33" t="s">
        <v>490</v>
      </c>
      <c r="C13" s="36">
        <v>9513</v>
      </c>
      <c r="D13" s="36">
        <f>D505</f>
        <v>7407</v>
      </c>
      <c r="E13" s="35">
        <f t="shared" si="0"/>
        <v>0.16576636230570851</v>
      </c>
      <c r="F13" s="35">
        <f t="shared" si="0"/>
        <v>0.12495993251792492</v>
      </c>
      <c r="G13" s="35">
        <f t="shared" si="1"/>
        <v>-0.22138126773888364</v>
      </c>
      <c r="H13" s="35">
        <f>+IF(OR(AND(E13=""),(G13="")),"",E13*G13)</f>
        <v>-3.6697567435700844E-2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1851</v>
      </c>
      <c r="D18" s="40">
        <f>SUM(D19:D64)</f>
        <v>1040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-0.43814154511075093</v>
      </c>
      <c r="H18" s="41">
        <f>+IF(OR(AND(E18=""),(G18="")),"",E18*G18)</f>
        <v>-0.43814154511075093</v>
      </c>
    </row>
    <row r="19" spans="2:8" ht="15" x14ac:dyDescent="0.2">
      <c r="B19" s="3" t="s">
        <v>0</v>
      </c>
      <c r="C19" s="10">
        <v>1</v>
      </c>
      <c r="D19" s="10">
        <v>1</v>
      </c>
      <c r="E19" s="8">
        <f>+IF(C19=0,"",C19/C$18)</f>
        <v>5.4024851431658564E-4</v>
      </c>
      <c r="F19" s="8">
        <f>+IF(D19=0,"",D19/D$18)</f>
        <v>9.6153846153846159E-4</v>
      </c>
      <c r="G19" s="13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90</v>
      </c>
      <c r="D20" s="10">
        <v>40</v>
      </c>
      <c r="E20" s="8">
        <f t="shared" ref="E20:E64" si="2">+IF(C20=0,"",C20/C$18)</f>
        <v>4.8622366288492709E-2</v>
      </c>
      <c r="F20" s="8">
        <f t="shared" ref="F20:F64" si="3">+IF(D20=0,"",D20/D$18)</f>
        <v>3.8461538461538464E-2</v>
      </c>
      <c r="G20" s="13">
        <f t="shared" ref="G20:G64" si="4">+IF(OR(AND(D20=0),(C20=0)),"0",((D20-C20)/C20))</f>
        <v>-0.55555555555555558</v>
      </c>
      <c r="H20" s="18">
        <f t="shared" ref="H20:H64" si="5">+IF(OR(AND(E20=""),(G20="")),"",E20*G20)</f>
        <v>-2.7012425715829284E-2</v>
      </c>
    </row>
    <row r="21" spans="2:8" ht="25.5" customHeight="1" x14ac:dyDescent="0.2">
      <c r="B21" s="3" t="s">
        <v>1</v>
      </c>
      <c r="C21" s="10">
        <v>7</v>
      </c>
      <c r="D21" s="10">
        <v>2</v>
      </c>
      <c r="E21" s="8">
        <f t="shared" si="2"/>
        <v>3.7817396002160996E-3</v>
      </c>
      <c r="F21" s="8">
        <f t="shared" si="3"/>
        <v>1.9230769230769232E-3</v>
      </c>
      <c r="G21" s="13">
        <f t="shared" si="4"/>
        <v>-0.7142857142857143</v>
      </c>
      <c r="H21" s="18">
        <f t="shared" si="5"/>
        <v>-2.7012425715829285E-3</v>
      </c>
    </row>
    <row r="22" spans="2:8" ht="30" x14ac:dyDescent="0.2">
      <c r="B22" s="3" t="s">
        <v>197</v>
      </c>
      <c r="C22" s="10">
        <v>6</v>
      </c>
      <c r="D22" s="10">
        <v>17</v>
      </c>
      <c r="E22" s="8">
        <f t="shared" si="2"/>
        <v>3.2414910858995136E-3</v>
      </c>
      <c r="F22" s="8">
        <f t="shared" si="3"/>
        <v>1.6346153846153847E-2</v>
      </c>
      <c r="G22" s="13">
        <f t="shared" si="4"/>
        <v>1.8333333333333333</v>
      </c>
      <c r="H22" s="18">
        <f t="shared" si="5"/>
        <v>5.9427336574824413E-3</v>
      </c>
    </row>
    <row r="23" spans="2:8" ht="30" x14ac:dyDescent="0.2">
      <c r="B23" s="3" t="s">
        <v>198</v>
      </c>
      <c r="C23" s="10">
        <v>17</v>
      </c>
      <c r="D23" s="10">
        <v>8</v>
      </c>
      <c r="E23" s="8">
        <f t="shared" si="2"/>
        <v>9.1842247433819562E-3</v>
      </c>
      <c r="F23" s="8">
        <f t="shared" si="3"/>
        <v>7.6923076923076927E-3</v>
      </c>
      <c r="G23" s="13">
        <f t="shared" si="4"/>
        <v>-0.52941176470588236</v>
      </c>
      <c r="H23" s="18">
        <f t="shared" si="5"/>
        <v>-4.8622366288492711E-3</v>
      </c>
    </row>
    <row r="24" spans="2:8" ht="37.5" customHeight="1" x14ac:dyDescent="0.2">
      <c r="B24" s="3" t="s">
        <v>199</v>
      </c>
      <c r="C24" s="10">
        <v>9</v>
      </c>
      <c r="D24" s="10">
        <v>16</v>
      </c>
      <c r="E24" s="8">
        <f t="shared" si="2"/>
        <v>4.8622366288492711E-3</v>
      </c>
      <c r="F24" s="8">
        <f t="shared" si="3"/>
        <v>1.5384615384615385E-2</v>
      </c>
      <c r="G24" s="13">
        <f t="shared" si="4"/>
        <v>0.77777777777777779</v>
      </c>
      <c r="H24" s="18">
        <f t="shared" si="5"/>
        <v>3.7817396002160996E-3</v>
      </c>
    </row>
    <row r="25" spans="2:8" ht="15" x14ac:dyDescent="0.2">
      <c r="B25" s="3" t="s">
        <v>2</v>
      </c>
      <c r="C25" s="10">
        <v>25</v>
      </c>
      <c r="D25" s="10">
        <v>33</v>
      </c>
      <c r="E25" s="8">
        <f t="shared" si="2"/>
        <v>1.350621285791464E-2</v>
      </c>
      <c r="F25" s="8">
        <f t="shared" si="3"/>
        <v>3.1730769230769229E-2</v>
      </c>
      <c r="G25" s="13">
        <f t="shared" si="4"/>
        <v>0.32</v>
      </c>
      <c r="H25" s="18">
        <f t="shared" si="5"/>
        <v>4.3219881145326851E-3</v>
      </c>
    </row>
    <row r="26" spans="2:8" ht="15" x14ac:dyDescent="0.2">
      <c r="B26" s="3" t="s">
        <v>6</v>
      </c>
      <c r="C26" s="10">
        <v>53</v>
      </c>
      <c r="D26" s="10">
        <v>84</v>
      </c>
      <c r="E26" s="8">
        <f t="shared" si="2"/>
        <v>2.8633171258779039E-2</v>
      </c>
      <c r="F26" s="8">
        <f t="shared" si="3"/>
        <v>8.0769230769230774E-2</v>
      </c>
      <c r="G26" s="13">
        <f t="shared" si="4"/>
        <v>0.58490566037735847</v>
      </c>
      <c r="H26" s="18">
        <f t="shared" si="5"/>
        <v>1.6747703943814155E-2</v>
      </c>
    </row>
    <row r="27" spans="2:8" ht="15" x14ac:dyDescent="0.2">
      <c r="B27" s="3" t="s">
        <v>3</v>
      </c>
      <c r="C27" s="10">
        <v>11</v>
      </c>
      <c r="D27" s="10">
        <v>11</v>
      </c>
      <c r="E27" s="8">
        <f t="shared" si="2"/>
        <v>5.9427336574824421E-3</v>
      </c>
      <c r="F27" s="8">
        <f t="shared" si="3"/>
        <v>1.0576923076923078E-2</v>
      </c>
      <c r="G27" s="13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796</v>
      </c>
      <c r="D28" s="10">
        <v>100</v>
      </c>
      <c r="E28" s="8">
        <f t="shared" si="2"/>
        <v>0.43003781739600216</v>
      </c>
      <c r="F28" s="8">
        <f t="shared" si="3"/>
        <v>9.6153846153846159E-2</v>
      </c>
      <c r="G28" s="13">
        <f t="shared" si="4"/>
        <v>-0.87437185929648242</v>
      </c>
      <c r="H28" s="18">
        <f t="shared" si="5"/>
        <v>-0.37601296596434358</v>
      </c>
    </row>
    <row r="29" spans="2:8" ht="15" x14ac:dyDescent="0.2">
      <c r="B29" s="3" t="s">
        <v>200</v>
      </c>
      <c r="C29" s="10">
        <v>0</v>
      </c>
      <c r="D29" s="10">
        <v>4</v>
      </c>
      <c r="E29" s="8" t="str">
        <f t="shared" si="2"/>
        <v/>
      </c>
      <c r="F29" s="8">
        <f t="shared" si="3"/>
        <v>3.8461538461538464E-3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16</v>
      </c>
      <c r="D30" s="10">
        <v>19</v>
      </c>
      <c r="E30" s="8">
        <f t="shared" si="2"/>
        <v>8.6439762290653702E-3</v>
      </c>
      <c r="F30" s="8">
        <f t="shared" si="3"/>
        <v>1.826923076923077E-2</v>
      </c>
      <c r="G30" s="13">
        <f t="shared" si="4"/>
        <v>0.1875</v>
      </c>
      <c r="H30" s="18">
        <f t="shared" si="5"/>
        <v>1.620745542949757E-3</v>
      </c>
    </row>
    <row r="31" spans="2:8" ht="15" x14ac:dyDescent="0.2">
      <c r="B31" s="3" t="s">
        <v>4</v>
      </c>
      <c r="C31" s="10">
        <v>6</v>
      </c>
      <c r="D31" s="10">
        <v>8</v>
      </c>
      <c r="E31" s="8">
        <f t="shared" si="2"/>
        <v>3.2414910858995136E-3</v>
      </c>
      <c r="F31" s="8">
        <f t="shared" si="3"/>
        <v>7.6923076923076927E-3</v>
      </c>
      <c r="G31" s="13">
        <f t="shared" si="4"/>
        <v>0.33333333333333331</v>
      </c>
      <c r="H31" s="18">
        <f t="shared" si="5"/>
        <v>1.0804970286331711E-3</v>
      </c>
    </row>
    <row r="32" spans="2:8" ht="15" x14ac:dyDescent="0.2">
      <c r="B32" s="3" t="s">
        <v>7</v>
      </c>
      <c r="C32" s="10">
        <v>3</v>
      </c>
      <c r="D32" s="10">
        <v>1</v>
      </c>
      <c r="E32" s="8">
        <f t="shared" si="2"/>
        <v>1.6207455429497568E-3</v>
      </c>
      <c r="F32" s="8">
        <f t="shared" si="3"/>
        <v>9.6153846153846159E-4</v>
      </c>
      <c r="G32" s="13">
        <f t="shared" si="4"/>
        <v>-0.66666666666666663</v>
      </c>
      <c r="H32" s="18">
        <f t="shared" si="5"/>
        <v>-1.0804970286331711E-3</v>
      </c>
    </row>
    <row r="33" spans="2:8" ht="15" x14ac:dyDescent="0.2">
      <c r="B33" s="3" t="s">
        <v>202</v>
      </c>
      <c r="C33" s="10">
        <v>0</v>
      </c>
      <c r="D33" s="10">
        <v>7</v>
      </c>
      <c r="E33" s="8" t="str">
        <f t="shared" si="2"/>
        <v/>
      </c>
      <c r="F33" s="8">
        <f t="shared" si="3"/>
        <v>6.7307692307692311E-3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39</v>
      </c>
      <c r="D34" s="10">
        <v>29</v>
      </c>
      <c r="E34" s="8">
        <f t="shared" si="2"/>
        <v>2.1069692058346839E-2</v>
      </c>
      <c r="F34" s="8">
        <f t="shared" si="3"/>
        <v>2.7884615384615386E-2</v>
      </c>
      <c r="G34" s="13">
        <f t="shared" si="4"/>
        <v>-0.25641025641025639</v>
      </c>
      <c r="H34" s="18">
        <f t="shared" si="5"/>
        <v>-5.4024851431658553E-3</v>
      </c>
    </row>
    <row r="35" spans="2:8" ht="30" x14ac:dyDescent="0.2">
      <c r="B35" s="3" t="s">
        <v>204</v>
      </c>
      <c r="C35" s="10">
        <v>4</v>
      </c>
      <c r="D35" s="10">
        <v>1</v>
      </c>
      <c r="E35" s="8">
        <f t="shared" si="2"/>
        <v>2.1609940572663426E-3</v>
      </c>
      <c r="F35" s="8">
        <f t="shared" si="3"/>
        <v>9.6153846153846159E-4</v>
      </c>
      <c r="G35" s="13">
        <f t="shared" si="4"/>
        <v>-0.75</v>
      </c>
      <c r="H35" s="18">
        <f t="shared" si="5"/>
        <v>-1.620745542949757E-3</v>
      </c>
    </row>
    <row r="36" spans="2:8" ht="15" x14ac:dyDescent="0.2">
      <c r="B36" s="3" t="s">
        <v>205</v>
      </c>
      <c r="C36" s="10">
        <v>10</v>
      </c>
      <c r="D36" s="10">
        <v>9</v>
      </c>
      <c r="E36" s="8">
        <f t="shared" si="2"/>
        <v>5.4024851431658562E-3</v>
      </c>
      <c r="F36" s="8">
        <f t="shared" si="3"/>
        <v>8.6538461538461543E-3</v>
      </c>
      <c r="G36" s="13">
        <f t="shared" si="4"/>
        <v>-0.1</v>
      </c>
      <c r="H36" s="18">
        <f t="shared" si="5"/>
        <v>-5.4024851431658564E-4</v>
      </c>
    </row>
    <row r="37" spans="2:8" ht="15" x14ac:dyDescent="0.2">
      <c r="B37" s="3" t="s">
        <v>8</v>
      </c>
      <c r="C37" s="10">
        <v>9</v>
      </c>
      <c r="D37" s="10">
        <v>12</v>
      </c>
      <c r="E37" s="8">
        <f t="shared" si="2"/>
        <v>4.8622366288492711E-3</v>
      </c>
      <c r="F37" s="8">
        <f t="shared" si="3"/>
        <v>1.1538461538461539E-2</v>
      </c>
      <c r="G37" s="13">
        <f t="shared" si="4"/>
        <v>0.33333333333333331</v>
      </c>
      <c r="H37" s="18">
        <f t="shared" si="5"/>
        <v>1.620745542949757E-3</v>
      </c>
    </row>
    <row r="38" spans="2:8" ht="15" x14ac:dyDescent="0.2">
      <c r="B38" s="3" t="s">
        <v>206</v>
      </c>
      <c r="C38" s="10">
        <v>2</v>
      </c>
      <c r="D38" s="10">
        <v>2</v>
      </c>
      <c r="E38" s="8">
        <f t="shared" si="2"/>
        <v>1.0804970286331713E-3</v>
      </c>
      <c r="F38" s="8">
        <f t="shared" si="3"/>
        <v>1.9230769230769232E-3</v>
      </c>
      <c r="G38" s="13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2</v>
      </c>
      <c r="D39" s="10">
        <v>0</v>
      </c>
      <c r="E39" s="8">
        <f t="shared" si="2"/>
        <v>1.0804970286331713E-3</v>
      </c>
      <c r="F39" s="8" t="str">
        <f t="shared" si="3"/>
        <v/>
      </c>
      <c r="G39" s="13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0</v>
      </c>
      <c r="D40" s="10">
        <v>2</v>
      </c>
      <c r="E40" s="8" t="str">
        <f t="shared" si="2"/>
        <v/>
      </c>
      <c r="F40" s="8">
        <f t="shared" si="3"/>
        <v>1.9230769230769232E-3</v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3</v>
      </c>
      <c r="D41" s="10">
        <v>0</v>
      </c>
      <c r="E41" s="8">
        <f t="shared" si="2"/>
        <v>1.6207455429497568E-3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9</v>
      </c>
      <c r="D42" s="10">
        <v>13</v>
      </c>
      <c r="E42" s="8">
        <f t="shared" si="2"/>
        <v>4.8622366288492711E-3</v>
      </c>
      <c r="F42" s="8">
        <f t="shared" si="3"/>
        <v>1.2500000000000001E-2</v>
      </c>
      <c r="G42" s="13">
        <f t="shared" si="4"/>
        <v>0.44444444444444442</v>
      </c>
      <c r="H42" s="18">
        <f t="shared" si="5"/>
        <v>2.1609940572663426E-3</v>
      </c>
    </row>
    <row r="43" spans="2:8" ht="15" x14ac:dyDescent="0.2">
      <c r="B43" s="3" t="s">
        <v>211</v>
      </c>
      <c r="C43" s="10">
        <v>1</v>
      </c>
      <c r="D43" s="10">
        <v>20</v>
      </c>
      <c r="E43" s="8">
        <f t="shared" si="2"/>
        <v>5.4024851431658564E-4</v>
      </c>
      <c r="F43" s="8">
        <f t="shared" si="3"/>
        <v>1.9230769230769232E-2</v>
      </c>
      <c r="G43" s="13">
        <f t="shared" si="4"/>
        <v>19</v>
      </c>
      <c r="H43" s="18">
        <f t="shared" si="5"/>
        <v>1.0264721772015126E-2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9.6153846153846159E-4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3</v>
      </c>
      <c r="D45" s="10">
        <v>3</v>
      </c>
      <c r="E45" s="8">
        <f t="shared" si="2"/>
        <v>1.6207455429497568E-3</v>
      </c>
      <c r="F45" s="8">
        <f t="shared" si="3"/>
        <v>2.8846153846153848E-3</v>
      </c>
      <c r="G45" s="13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2</v>
      </c>
      <c r="D46" s="10">
        <v>2</v>
      </c>
      <c r="E46" s="8">
        <f t="shared" si="2"/>
        <v>1.0804970286331713E-3</v>
      </c>
      <c r="F46" s="8">
        <f t="shared" si="3"/>
        <v>1.9230769230769232E-3</v>
      </c>
      <c r="G46" s="13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3</v>
      </c>
      <c r="D47" s="10">
        <v>15</v>
      </c>
      <c r="E47" s="8">
        <f t="shared" si="2"/>
        <v>1.6207455429497568E-3</v>
      </c>
      <c r="F47" s="8">
        <f t="shared" si="3"/>
        <v>1.4423076923076924E-2</v>
      </c>
      <c r="G47" s="13">
        <f t="shared" si="4"/>
        <v>4</v>
      </c>
      <c r="H47" s="18">
        <f t="shared" si="5"/>
        <v>6.4829821717990272E-3</v>
      </c>
    </row>
    <row r="48" spans="2:8" ht="15" x14ac:dyDescent="0.2">
      <c r="B48" s="3" t="s">
        <v>11</v>
      </c>
      <c r="C48" s="10">
        <v>145</v>
      </c>
      <c r="D48" s="10">
        <v>211</v>
      </c>
      <c r="E48" s="8">
        <f t="shared" si="2"/>
        <v>7.833603457590492E-2</v>
      </c>
      <c r="F48" s="8">
        <f t="shared" si="3"/>
        <v>0.20288461538461539</v>
      </c>
      <c r="G48" s="13">
        <f t="shared" si="4"/>
        <v>0.45517241379310347</v>
      </c>
      <c r="H48" s="18">
        <f t="shared" si="5"/>
        <v>3.5656401944894653E-2</v>
      </c>
    </row>
    <row r="49" spans="2:8" ht="15" x14ac:dyDescent="0.2">
      <c r="B49" s="3" t="s">
        <v>16</v>
      </c>
      <c r="C49" s="10">
        <v>11</v>
      </c>
      <c r="D49" s="10">
        <v>21</v>
      </c>
      <c r="E49" s="8">
        <f t="shared" si="2"/>
        <v>5.9427336574824421E-3</v>
      </c>
      <c r="F49" s="8">
        <f t="shared" si="3"/>
        <v>2.0192307692307693E-2</v>
      </c>
      <c r="G49" s="13">
        <f t="shared" si="4"/>
        <v>0.90909090909090906</v>
      </c>
      <c r="H49" s="18">
        <f t="shared" si="5"/>
        <v>5.4024851431658562E-3</v>
      </c>
    </row>
    <row r="50" spans="2:8" ht="15" x14ac:dyDescent="0.2">
      <c r="B50" s="3" t="s">
        <v>15</v>
      </c>
      <c r="C50" s="10">
        <v>38</v>
      </c>
      <c r="D50" s="10">
        <v>73</v>
      </c>
      <c r="E50" s="8">
        <f t="shared" si="2"/>
        <v>2.0529443544030253E-2</v>
      </c>
      <c r="F50" s="8">
        <f t="shared" si="3"/>
        <v>7.0192307692307693E-2</v>
      </c>
      <c r="G50" s="13">
        <f t="shared" si="4"/>
        <v>0.92105263157894735</v>
      </c>
      <c r="H50" s="18">
        <f t="shared" si="5"/>
        <v>1.8908698001080495E-2</v>
      </c>
    </row>
    <row r="51" spans="2:8" ht="15" x14ac:dyDescent="0.2">
      <c r="B51" s="3" t="s">
        <v>13</v>
      </c>
      <c r="C51" s="10">
        <v>79</v>
      </c>
      <c r="D51" s="10">
        <v>3</v>
      </c>
      <c r="E51" s="8">
        <f t="shared" si="2"/>
        <v>4.2679632631010267E-2</v>
      </c>
      <c r="F51" s="8">
        <f t="shared" si="3"/>
        <v>2.8846153846153848E-3</v>
      </c>
      <c r="G51" s="13">
        <f t="shared" si="4"/>
        <v>-0.96202531645569622</v>
      </c>
      <c r="H51" s="18">
        <f t="shared" si="5"/>
        <v>-4.1058887088060513E-2</v>
      </c>
    </row>
    <row r="52" spans="2:8" ht="15" x14ac:dyDescent="0.2">
      <c r="B52" s="3" t="s">
        <v>14</v>
      </c>
      <c r="C52" s="10">
        <v>70</v>
      </c>
      <c r="D52" s="10">
        <v>20</v>
      </c>
      <c r="E52" s="8">
        <f t="shared" si="2"/>
        <v>3.7817396002160997E-2</v>
      </c>
      <c r="F52" s="8">
        <f t="shared" si="3"/>
        <v>1.9230769230769232E-2</v>
      </c>
      <c r="G52" s="13">
        <f t="shared" si="4"/>
        <v>-0.7142857142857143</v>
      </c>
      <c r="H52" s="18">
        <f t="shared" si="5"/>
        <v>-2.7012425715829284E-2</v>
      </c>
    </row>
    <row r="53" spans="2:8" ht="15" x14ac:dyDescent="0.2">
      <c r="B53" s="3" t="s">
        <v>12</v>
      </c>
      <c r="C53" s="10">
        <v>21</v>
      </c>
      <c r="D53" s="10">
        <v>3</v>
      </c>
      <c r="E53" s="8">
        <f t="shared" si="2"/>
        <v>1.1345218800648298E-2</v>
      </c>
      <c r="F53" s="8">
        <f t="shared" si="3"/>
        <v>2.8846153846153848E-3</v>
      </c>
      <c r="G53" s="13">
        <f t="shared" si="4"/>
        <v>-0.8571428571428571</v>
      </c>
      <c r="H53" s="18">
        <f t="shared" si="5"/>
        <v>-9.7244732576985404E-3</v>
      </c>
    </row>
    <row r="54" spans="2:8" ht="15" x14ac:dyDescent="0.2">
      <c r="B54" s="3" t="s">
        <v>214</v>
      </c>
      <c r="C54" s="10">
        <v>2</v>
      </c>
      <c r="D54" s="10">
        <v>0</v>
      </c>
      <c r="E54" s="8">
        <f t="shared" si="2"/>
        <v>1.0804970286331713E-3</v>
      </c>
      <c r="F54" s="8" t="str">
        <f t="shared" si="3"/>
        <v/>
      </c>
      <c r="G54" s="13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2</v>
      </c>
      <c r="D55" s="10">
        <v>3</v>
      </c>
      <c r="E55" s="8">
        <f t="shared" si="2"/>
        <v>1.0804970286331713E-3</v>
      </c>
      <c r="F55" s="8">
        <f t="shared" si="3"/>
        <v>2.8846153846153848E-3</v>
      </c>
      <c r="G55" s="13">
        <f t="shared" si="4"/>
        <v>0.5</v>
      </c>
      <c r="H55" s="18">
        <f t="shared" si="5"/>
        <v>5.4024851431658564E-4</v>
      </c>
    </row>
    <row r="56" spans="2:8" ht="15" x14ac:dyDescent="0.2">
      <c r="B56" s="3" t="s">
        <v>18</v>
      </c>
      <c r="C56" s="10">
        <v>11</v>
      </c>
      <c r="D56" s="10">
        <v>14</v>
      </c>
      <c r="E56" s="8">
        <f t="shared" si="2"/>
        <v>5.9427336574824421E-3</v>
      </c>
      <c r="F56" s="8">
        <f t="shared" si="3"/>
        <v>1.3461538461538462E-2</v>
      </c>
      <c r="G56" s="13">
        <f t="shared" si="4"/>
        <v>0.27272727272727271</v>
      </c>
      <c r="H56" s="18">
        <f t="shared" si="5"/>
        <v>1.6207455429497568E-3</v>
      </c>
    </row>
    <row r="57" spans="2:8" ht="15" x14ac:dyDescent="0.2">
      <c r="B57" s="3" t="s">
        <v>215</v>
      </c>
      <c r="C57" s="10">
        <v>4</v>
      </c>
      <c r="D57" s="10">
        <v>9</v>
      </c>
      <c r="E57" s="8">
        <f t="shared" si="2"/>
        <v>2.1609940572663426E-3</v>
      </c>
      <c r="F57" s="8">
        <f t="shared" si="3"/>
        <v>8.6538461538461543E-3</v>
      </c>
      <c r="G57" s="13">
        <f t="shared" si="4"/>
        <v>1.25</v>
      </c>
      <c r="H57" s="18">
        <f t="shared" si="5"/>
        <v>2.7012425715829281E-3</v>
      </c>
    </row>
    <row r="58" spans="2:8" ht="15" x14ac:dyDescent="0.2">
      <c r="B58" s="3" t="s">
        <v>216</v>
      </c>
      <c r="C58" s="10">
        <v>141</v>
      </c>
      <c r="D58" s="10">
        <v>76</v>
      </c>
      <c r="E58" s="8">
        <f t="shared" si="2"/>
        <v>7.6175040518638576E-2</v>
      </c>
      <c r="F58" s="8">
        <f t="shared" si="3"/>
        <v>7.3076923076923081E-2</v>
      </c>
      <c r="G58" s="13">
        <f t="shared" si="4"/>
        <v>-0.46099290780141844</v>
      </c>
      <c r="H58" s="18">
        <f t="shared" si="5"/>
        <v>-3.5116153430578063E-2</v>
      </c>
    </row>
    <row r="59" spans="2:8" ht="15" x14ac:dyDescent="0.2">
      <c r="B59" s="3" t="s">
        <v>217</v>
      </c>
      <c r="C59" s="10">
        <v>3</v>
      </c>
      <c r="D59" s="10">
        <v>22</v>
      </c>
      <c r="E59" s="8">
        <f t="shared" si="2"/>
        <v>1.6207455429497568E-3</v>
      </c>
      <c r="F59" s="8">
        <f t="shared" si="3"/>
        <v>2.1153846153846155E-2</v>
      </c>
      <c r="G59" s="13">
        <f t="shared" si="4"/>
        <v>6.333333333333333</v>
      </c>
      <c r="H59" s="18">
        <f t="shared" si="5"/>
        <v>1.0264721772015126E-2</v>
      </c>
    </row>
    <row r="60" spans="2:8" ht="15" x14ac:dyDescent="0.2">
      <c r="B60" s="3" t="s">
        <v>218</v>
      </c>
      <c r="C60" s="10">
        <v>134</v>
      </c>
      <c r="D60" s="10">
        <v>43</v>
      </c>
      <c r="E60" s="8">
        <f t="shared" si="2"/>
        <v>7.2393300918422471E-2</v>
      </c>
      <c r="F60" s="8">
        <f t="shared" si="3"/>
        <v>4.1346153846153845E-2</v>
      </c>
      <c r="G60" s="13">
        <f t="shared" si="4"/>
        <v>-0.67910447761194026</v>
      </c>
      <c r="H60" s="18">
        <f t="shared" si="5"/>
        <v>-4.9162614802809285E-2</v>
      </c>
    </row>
    <row r="61" spans="2:8" ht="15" x14ac:dyDescent="0.2">
      <c r="B61" s="3" t="s">
        <v>219</v>
      </c>
      <c r="C61" s="10">
        <v>16</v>
      </c>
      <c r="D61" s="10">
        <v>11</v>
      </c>
      <c r="E61" s="8">
        <f t="shared" si="2"/>
        <v>8.6439762290653702E-3</v>
      </c>
      <c r="F61" s="8">
        <f t="shared" si="3"/>
        <v>1.0576923076923078E-2</v>
      </c>
      <c r="G61" s="13">
        <f t="shared" si="4"/>
        <v>-0.3125</v>
      </c>
      <c r="H61" s="18">
        <f t="shared" si="5"/>
        <v>-2.7012425715829281E-3</v>
      </c>
    </row>
    <row r="62" spans="2:8" ht="15" x14ac:dyDescent="0.2">
      <c r="B62" s="3" t="s">
        <v>19</v>
      </c>
      <c r="C62" s="10">
        <v>11</v>
      </c>
      <c r="D62" s="10">
        <v>20</v>
      </c>
      <c r="E62" s="8">
        <f t="shared" si="2"/>
        <v>5.9427336574824421E-3</v>
      </c>
      <c r="F62" s="8">
        <f t="shared" si="3"/>
        <v>1.9230769230769232E-2</v>
      </c>
      <c r="G62" s="13">
        <f t="shared" si="4"/>
        <v>0.81818181818181823</v>
      </c>
      <c r="H62" s="18">
        <f t="shared" si="5"/>
        <v>4.8622366288492711E-3</v>
      </c>
    </row>
    <row r="63" spans="2:8" ht="15" x14ac:dyDescent="0.2">
      <c r="B63" s="3" t="s">
        <v>220</v>
      </c>
      <c r="C63" s="10">
        <v>27</v>
      </c>
      <c r="D63" s="10">
        <v>29</v>
      </c>
      <c r="E63" s="8">
        <f t="shared" si="2"/>
        <v>1.4586709886547812E-2</v>
      </c>
      <c r="F63" s="8">
        <f t="shared" si="3"/>
        <v>2.7884615384615386E-2</v>
      </c>
      <c r="G63" s="13">
        <f t="shared" si="4"/>
        <v>7.407407407407407E-2</v>
      </c>
      <c r="H63" s="18">
        <f t="shared" si="5"/>
        <v>1.0804970286331713E-3</v>
      </c>
    </row>
    <row r="64" spans="2:8" ht="13.5" customHeight="1" x14ac:dyDescent="0.2">
      <c r="B64" s="3" t="s">
        <v>221</v>
      </c>
      <c r="C64" s="10">
        <v>9</v>
      </c>
      <c r="D64" s="10">
        <v>22</v>
      </c>
      <c r="E64" s="8">
        <f t="shared" si="2"/>
        <v>4.8622366288492711E-3</v>
      </c>
      <c r="F64" s="8">
        <f t="shared" si="3"/>
        <v>2.1153846153846155E-2</v>
      </c>
      <c r="G64" s="13">
        <f t="shared" si="4"/>
        <v>1.4444444444444444</v>
      </c>
      <c r="H64" s="18">
        <f t="shared" si="5"/>
        <v>7.0232306861156141E-3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3859</v>
      </c>
      <c r="D70" s="40">
        <f>SUM(D71:D145)</f>
        <v>4548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0.17854366416169992</v>
      </c>
      <c r="H70" s="41">
        <f>+IF(OR(AND(E70=""),(G70="")),"",E70*G70)</f>
        <v>0.17854366416169992</v>
      </c>
    </row>
    <row r="71" spans="2:8" ht="15" x14ac:dyDescent="0.2">
      <c r="B71" s="3" t="s">
        <v>20</v>
      </c>
      <c r="C71" s="10">
        <v>107</v>
      </c>
      <c r="D71" s="10">
        <v>123</v>
      </c>
      <c r="E71" s="12">
        <f>+IF(C71=0,"",C71/C$70)</f>
        <v>2.7727390515677637E-2</v>
      </c>
      <c r="F71" s="12">
        <f>+IF(D71=0,"",D71/D$70)</f>
        <v>2.704485488126649E-2</v>
      </c>
      <c r="G71" s="13">
        <f>+IF(OR(AND(D71=0),(C71=0)),"0",((D71-C71)/C71))</f>
        <v>0.14953271028037382</v>
      </c>
      <c r="H71" s="18">
        <f>+IF(OR(AND(E71=""),(G71="")),"",E71*G71)</f>
        <v>4.1461518528116094E-3</v>
      </c>
    </row>
    <row r="72" spans="2:8" ht="15" x14ac:dyDescent="0.2">
      <c r="B72" s="3" t="s">
        <v>21</v>
      </c>
      <c r="C72" s="10">
        <v>41</v>
      </c>
      <c r="D72" s="10">
        <v>70</v>
      </c>
      <c r="E72" s="12">
        <f t="shared" ref="E72:E135" si="6">+IF(C72=0,"",C72/C$70)</f>
        <v>1.0624514122829748E-2</v>
      </c>
      <c r="F72" s="12">
        <f t="shared" ref="F72:F135" si="7">+IF(D72=0,"",D72/D$70)</f>
        <v>1.5391380826737027E-2</v>
      </c>
      <c r="G72" s="13">
        <f t="shared" ref="G72:G135" si="8">+IF(OR(AND(D72=0),(C72=0)),"0",((D72-C72)/C72))</f>
        <v>0.70731707317073167</v>
      </c>
      <c r="H72" s="18">
        <f t="shared" ref="H72:H135" si="9">+IF(OR(AND(E72=""),(G72="")),"",E72*G72)</f>
        <v>7.5149002332210411E-3</v>
      </c>
    </row>
    <row r="73" spans="2:8" ht="15" x14ac:dyDescent="0.2">
      <c r="B73" s="3" t="s">
        <v>22</v>
      </c>
      <c r="C73" s="10">
        <v>136</v>
      </c>
      <c r="D73" s="10">
        <v>208</v>
      </c>
      <c r="E73" s="12">
        <f t="shared" si="6"/>
        <v>3.5242290748898682E-2</v>
      </c>
      <c r="F73" s="12">
        <f t="shared" si="7"/>
        <v>4.5734388742304309E-2</v>
      </c>
      <c r="G73" s="13">
        <f t="shared" si="8"/>
        <v>0.52941176470588236</v>
      </c>
      <c r="H73" s="18">
        <f t="shared" si="9"/>
        <v>1.8657683337652244E-2</v>
      </c>
    </row>
    <row r="74" spans="2:8" ht="15" x14ac:dyDescent="0.2">
      <c r="B74" s="3" t="s">
        <v>222</v>
      </c>
      <c r="C74" s="10">
        <v>273</v>
      </c>
      <c r="D74" s="10">
        <v>239</v>
      </c>
      <c r="E74" s="12">
        <f t="shared" si="6"/>
        <v>7.0743715988598077E-2</v>
      </c>
      <c r="F74" s="12">
        <f t="shared" si="7"/>
        <v>5.2550571679859277E-2</v>
      </c>
      <c r="G74" s="13">
        <f t="shared" si="8"/>
        <v>-0.12454212454212454</v>
      </c>
      <c r="H74" s="18">
        <f t="shared" si="9"/>
        <v>-8.8105726872246687E-3</v>
      </c>
    </row>
    <row r="75" spans="2:8" ht="15" x14ac:dyDescent="0.2">
      <c r="B75" s="3" t="s">
        <v>23</v>
      </c>
      <c r="C75" s="10">
        <v>4</v>
      </c>
      <c r="D75" s="10">
        <v>8</v>
      </c>
      <c r="E75" s="12">
        <f t="shared" si="6"/>
        <v>1.0365379632029023E-3</v>
      </c>
      <c r="F75" s="12">
        <f t="shared" si="7"/>
        <v>1.7590149516270889E-3</v>
      </c>
      <c r="G75" s="13">
        <f t="shared" si="8"/>
        <v>1</v>
      </c>
      <c r="H75" s="18">
        <f t="shared" si="9"/>
        <v>1.0365379632029023E-3</v>
      </c>
    </row>
    <row r="76" spans="2:8" ht="15" x14ac:dyDescent="0.2">
      <c r="B76" s="3" t="s">
        <v>223</v>
      </c>
      <c r="C76" s="10">
        <v>6</v>
      </c>
      <c r="D76" s="10">
        <v>4</v>
      </c>
      <c r="E76" s="12">
        <f t="shared" si="6"/>
        <v>1.5548069448043534E-3</v>
      </c>
      <c r="F76" s="12">
        <f t="shared" si="7"/>
        <v>8.7950747581354446E-4</v>
      </c>
      <c r="G76" s="13">
        <f t="shared" si="8"/>
        <v>-0.33333333333333331</v>
      </c>
      <c r="H76" s="18">
        <f t="shared" si="9"/>
        <v>-5.1826898160145106E-4</v>
      </c>
    </row>
    <row r="77" spans="2:8" ht="15" x14ac:dyDescent="0.2">
      <c r="B77" s="3" t="s">
        <v>224</v>
      </c>
      <c r="C77" s="10">
        <v>16</v>
      </c>
      <c r="D77" s="10">
        <v>18</v>
      </c>
      <c r="E77" s="12">
        <f t="shared" si="6"/>
        <v>4.1461518528116094E-3</v>
      </c>
      <c r="F77" s="12">
        <f t="shared" si="7"/>
        <v>3.9577836411609502E-3</v>
      </c>
      <c r="G77" s="13">
        <f t="shared" si="8"/>
        <v>0.125</v>
      </c>
      <c r="H77" s="18">
        <f t="shared" si="9"/>
        <v>5.1826898160145117E-4</v>
      </c>
    </row>
    <row r="78" spans="2:8" ht="15" x14ac:dyDescent="0.2">
      <c r="B78" s="3" t="s">
        <v>225</v>
      </c>
      <c r="C78" s="10">
        <v>46</v>
      </c>
      <c r="D78" s="10">
        <v>30</v>
      </c>
      <c r="E78" s="12">
        <f t="shared" si="6"/>
        <v>1.1920186576833377E-2</v>
      </c>
      <c r="F78" s="12">
        <f t="shared" si="7"/>
        <v>6.5963060686015833E-3</v>
      </c>
      <c r="G78" s="13">
        <f t="shared" si="8"/>
        <v>-0.34782608695652173</v>
      </c>
      <c r="H78" s="18">
        <f t="shared" si="9"/>
        <v>-4.1461518528116094E-3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40</v>
      </c>
      <c r="D80" s="10">
        <v>50</v>
      </c>
      <c r="E80" s="12">
        <f t="shared" si="6"/>
        <v>1.0365379632029024E-2</v>
      </c>
      <c r="F80" s="12">
        <f t="shared" si="7"/>
        <v>1.0993843447669306E-2</v>
      </c>
      <c r="G80" s="13">
        <f t="shared" si="8"/>
        <v>0.25</v>
      </c>
      <c r="H80" s="18">
        <f t="shared" si="9"/>
        <v>2.591344908007256E-3</v>
      </c>
    </row>
    <row r="81" spans="2:8" ht="15" x14ac:dyDescent="0.2">
      <c r="B81" s="3" t="s">
        <v>24</v>
      </c>
      <c r="C81" s="10">
        <v>5</v>
      </c>
      <c r="D81" s="10">
        <v>8</v>
      </c>
      <c r="E81" s="12">
        <f t="shared" si="6"/>
        <v>1.295672454003628E-3</v>
      </c>
      <c r="F81" s="12">
        <f t="shared" si="7"/>
        <v>1.7590149516270889E-3</v>
      </c>
      <c r="G81" s="13">
        <f t="shared" si="8"/>
        <v>0.6</v>
      </c>
      <c r="H81" s="18">
        <f t="shared" si="9"/>
        <v>7.7740347240217681E-4</v>
      </c>
    </row>
    <row r="82" spans="2:8" ht="15" x14ac:dyDescent="0.2">
      <c r="B82" s="3" t="s">
        <v>228</v>
      </c>
      <c r="C82" s="10">
        <v>95</v>
      </c>
      <c r="D82" s="10">
        <v>49</v>
      </c>
      <c r="E82" s="12">
        <f t="shared" si="6"/>
        <v>2.461777662606893E-2</v>
      </c>
      <c r="F82" s="12">
        <f t="shared" si="7"/>
        <v>1.0773966578715918E-2</v>
      </c>
      <c r="G82" s="13">
        <f t="shared" si="8"/>
        <v>-0.48421052631578948</v>
      </c>
      <c r="H82" s="18">
        <f t="shared" si="9"/>
        <v>-1.1920186576833377E-2</v>
      </c>
    </row>
    <row r="83" spans="2:8" ht="15" x14ac:dyDescent="0.2">
      <c r="B83" s="3" t="s">
        <v>229</v>
      </c>
      <c r="C83" s="10">
        <v>101</v>
      </c>
      <c r="D83" s="10">
        <v>179</v>
      </c>
      <c r="E83" s="12">
        <f t="shared" si="6"/>
        <v>2.6172583570873282E-2</v>
      </c>
      <c r="F83" s="12">
        <f t="shared" si="7"/>
        <v>3.9357959542656112E-2</v>
      </c>
      <c r="G83" s="13">
        <f t="shared" si="8"/>
        <v>0.7722772277227723</v>
      </c>
      <c r="H83" s="18">
        <f t="shared" si="9"/>
        <v>2.0212490282456596E-2</v>
      </c>
    </row>
    <row r="84" spans="2:8" ht="15" x14ac:dyDescent="0.2">
      <c r="B84" s="3" t="s">
        <v>230</v>
      </c>
      <c r="C84" s="10">
        <v>49</v>
      </c>
      <c r="D84" s="10">
        <v>68</v>
      </c>
      <c r="E84" s="12">
        <f t="shared" si="6"/>
        <v>1.2697590049235553E-2</v>
      </c>
      <c r="F84" s="12">
        <f t="shared" si="7"/>
        <v>1.4951627088830254E-2</v>
      </c>
      <c r="G84" s="13">
        <f t="shared" si="8"/>
        <v>0.38775510204081631</v>
      </c>
      <c r="H84" s="18">
        <f t="shared" si="9"/>
        <v>4.9235553252137861E-3</v>
      </c>
    </row>
    <row r="85" spans="2:8" ht="15" x14ac:dyDescent="0.2">
      <c r="B85" s="3" t="s">
        <v>28</v>
      </c>
      <c r="C85" s="10">
        <v>37</v>
      </c>
      <c r="D85" s="10">
        <v>58</v>
      </c>
      <c r="E85" s="12">
        <f t="shared" si="6"/>
        <v>9.5879761596268463E-3</v>
      </c>
      <c r="F85" s="12">
        <f t="shared" si="7"/>
        <v>1.2752858399296393E-2</v>
      </c>
      <c r="G85" s="13">
        <f t="shared" si="8"/>
        <v>0.56756756756756754</v>
      </c>
      <c r="H85" s="18">
        <f t="shared" si="9"/>
        <v>5.4418243068152369E-3</v>
      </c>
    </row>
    <row r="86" spans="2:8" ht="15" x14ac:dyDescent="0.2">
      <c r="B86" s="3" t="s">
        <v>231</v>
      </c>
      <c r="C86" s="10">
        <v>69</v>
      </c>
      <c r="D86" s="10">
        <v>55</v>
      </c>
      <c r="E86" s="12">
        <f t="shared" si="6"/>
        <v>1.7880279865250065E-2</v>
      </c>
      <c r="F86" s="12">
        <f t="shared" si="7"/>
        <v>1.2093227792436236E-2</v>
      </c>
      <c r="G86" s="13">
        <f t="shared" si="8"/>
        <v>-0.20289855072463769</v>
      </c>
      <c r="H86" s="18">
        <f t="shared" si="9"/>
        <v>-3.6278828712101585E-3</v>
      </c>
    </row>
    <row r="87" spans="2:8" ht="15" x14ac:dyDescent="0.2">
      <c r="B87" s="3" t="s">
        <v>232</v>
      </c>
      <c r="C87" s="10">
        <v>61</v>
      </c>
      <c r="D87" s="10">
        <v>61</v>
      </c>
      <c r="E87" s="12">
        <f t="shared" si="6"/>
        <v>1.5807203938844262E-2</v>
      </c>
      <c r="F87" s="12">
        <f t="shared" si="7"/>
        <v>1.3412489006156552E-2</v>
      </c>
      <c r="G87" s="13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91</v>
      </c>
      <c r="D88" s="10">
        <v>125</v>
      </c>
      <c r="E88" s="12">
        <f t="shared" si="6"/>
        <v>2.3581238662866027E-2</v>
      </c>
      <c r="F88" s="12">
        <f t="shared" si="7"/>
        <v>2.7484608619173262E-2</v>
      </c>
      <c r="G88" s="13">
        <f t="shared" si="8"/>
        <v>0.37362637362637363</v>
      </c>
      <c r="H88" s="18">
        <f t="shared" si="9"/>
        <v>8.8105726872246687E-3</v>
      </c>
    </row>
    <row r="89" spans="2:8" ht="15" x14ac:dyDescent="0.2">
      <c r="B89" s="3" t="s">
        <v>26</v>
      </c>
      <c r="C89" s="10">
        <v>20</v>
      </c>
      <c r="D89" s="10">
        <v>10</v>
      </c>
      <c r="E89" s="12">
        <f t="shared" si="6"/>
        <v>5.1826898160145119E-3</v>
      </c>
      <c r="F89" s="12">
        <f t="shared" si="7"/>
        <v>2.1987686895338612E-3</v>
      </c>
      <c r="G89" s="13">
        <f t="shared" si="8"/>
        <v>-0.5</v>
      </c>
      <c r="H89" s="18">
        <f t="shared" si="9"/>
        <v>-2.591344908007256E-3</v>
      </c>
    </row>
    <row r="90" spans="2:8" ht="15" x14ac:dyDescent="0.2">
      <c r="B90" s="3" t="s">
        <v>29</v>
      </c>
      <c r="C90" s="10">
        <v>1</v>
      </c>
      <c r="D90" s="10">
        <v>2</v>
      </c>
      <c r="E90" s="12">
        <f t="shared" si="6"/>
        <v>2.5913449080072558E-4</v>
      </c>
      <c r="F90" s="12">
        <f t="shared" si="7"/>
        <v>4.3975373790677223E-4</v>
      </c>
      <c r="G90" s="13">
        <f t="shared" si="8"/>
        <v>1</v>
      </c>
      <c r="H90" s="18">
        <f t="shared" si="9"/>
        <v>2.5913449080072558E-4</v>
      </c>
    </row>
    <row r="91" spans="2:8" ht="15" x14ac:dyDescent="0.2">
      <c r="B91" s="3" t="s">
        <v>234</v>
      </c>
      <c r="C91" s="10">
        <v>55</v>
      </c>
      <c r="D91" s="10">
        <v>47</v>
      </c>
      <c r="E91" s="12">
        <f t="shared" si="6"/>
        <v>1.4252396994039906E-2</v>
      </c>
      <c r="F91" s="12">
        <f t="shared" si="7"/>
        <v>1.0334212840809147E-2</v>
      </c>
      <c r="G91" s="13">
        <f t="shared" si="8"/>
        <v>-0.14545454545454545</v>
      </c>
      <c r="H91" s="18">
        <f t="shared" si="9"/>
        <v>-2.0730759264058047E-3</v>
      </c>
    </row>
    <row r="92" spans="2:8" ht="15" x14ac:dyDescent="0.2">
      <c r="B92" s="3" t="s">
        <v>235</v>
      </c>
      <c r="C92" s="10">
        <v>79</v>
      </c>
      <c r="D92" s="10">
        <v>74</v>
      </c>
      <c r="E92" s="12">
        <f t="shared" si="6"/>
        <v>2.047162477325732E-2</v>
      </c>
      <c r="F92" s="12">
        <f t="shared" si="7"/>
        <v>1.6270888302550572E-2</v>
      </c>
      <c r="G92" s="13">
        <f t="shared" si="8"/>
        <v>-6.3291139240506333E-2</v>
      </c>
      <c r="H92" s="18">
        <f t="shared" si="9"/>
        <v>-1.295672454003628E-3</v>
      </c>
    </row>
    <row r="93" spans="2:8" ht="15" x14ac:dyDescent="0.2">
      <c r="B93" s="3" t="s">
        <v>560</v>
      </c>
      <c r="C93" s="10">
        <v>90</v>
      </c>
      <c r="D93" s="10">
        <v>102</v>
      </c>
      <c r="E93" s="12">
        <f t="shared" si="6"/>
        <v>2.3322104172065303E-2</v>
      </c>
      <c r="F93" s="12">
        <f t="shared" si="7"/>
        <v>2.2427440633245383E-2</v>
      </c>
      <c r="G93" s="13">
        <f t="shared" si="8"/>
        <v>0.13333333333333333</v>
      </c>
      <c r="H93" s="18">
        <f t="shared" si="9"/>
        <v>3.1096138896087068E-3</v>
      </c>
    </row>
    <row r="94" spans="2:8" ht="15" x14ac:dyDescent="0.2">
      <c r="B94" s="3" t="s">
        <v>25</v>
      </c>
      <c r="C94" s="10">
        <v>26</v>
      </c>
      <c r="D94" s="10">
        <v>21</v>
      </c>
      <c r="E94" s="12">
        <f t="shared" si="6"/>
        <v>6.7374967608188653E-3</v>
      </c>
      <c r="F94" s="12">
        <f t="shared" si="7"/>
        <v>4.6174142480211082E-3</v>
      </c>
      <c r="G94" s="13">
        <f t="shared" si="8"/>
        <v>-0.19230769230769232</v>
      </c>
      <c r="H94" s="18">
        <f t="shared" si="9"/>
        <v>-1.295672454003628E-3</v>
      </c>
    </row>
    <row r="95" spans="2:8" ht="15" x14ac:dyDescent="0.2">
      <c r="B95" s="3" t="s">
        <v>27</v>
      </c>
      <c r="C95" s="10">
        <v>10</v>
      </c>
      <c r="D95" s="10">
        <v>4</v>
      </c>
      <c r="E95" s="12">
        <f t="shared" si="6"/>
        <v>2.591344908007256E-3</v>
      </c>
      <c r="F95" s="12">
        <f t="shared" si="7"/>
        <v>8.7950747581354446E-4</v>
      </c>
      <c r="G95" s="13">
        <f t="shared" si="8"/>
        <v>-0.6</v>
      </c>
      <c r="H95" s="18">
        <f t="shared" si="9"/>
        <v>-1.5548069448043536E-3</v>
      </c>
    </row>
    <row r="96" spans="2:8" ht="15" x14ac:dyDescent="0.2">
      <c r="B96" s="3" t="s">
        <v>236</v>
      </c>
      <c r="C96" s="10">
        <v>2</v>
      </c>
      <c r="D96" s="10">
        <v>2</v>
      </c>
      <c r="E96" s="12">
        <f t="shared" si="6"/>
        <v>5.1826898160145117E-4</v>
      </c>
      <c r="F96" s="12">
        <f t="shared" si="7"/>
        <v>4.3975373790677223E-4</v>
      </c>
      <c r="G96" s="13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10</v>
      </c>
      <c r="D97" s="10">
        <v>17</v>
      </c>
      <c r="E97" s="12">
        <f t="shared" si="6"/>
        <v>2.591344908007256E-3</v>
      </c>
      <c r="F97" s="12">
        <f t="shared" si="7"/>
        <v>3.7379067722075636E-3</v>
      </c>
      <c r="G97" s="13">
        <f t="shared" si="8"/>
        <v>0.7</v>
      </c>
      <c r="H97" s="18">
        <f t="shared" si="9"/>
        <v>1.813941435605079E-3</v>
      </c>
    </row>
    <row r="98" spans="2:8" ht="15" x14ac:dyDescent="0.2">
      <c r="B98" s="3" t="s">
        <v>238</v>
      </c>
      <c r="C98" s="10">
        <v>224</v>
      </c>
      <c r="D98" s="10">
        <v>244</v>
      </c>
      <c r="E98" s="12">
        <f t="shared" si="6"/>
        <v>5.8046125939362529E-2</v>
      </c>
      <c r="F98" s="12">
        <f t="shared" si="7"/>
        <v>5.3649956024626209E-2</v>
      </c>
      <c r="G98" s="13">
        <f t="shared" si="8"/>
        <v>8.9285714285714288E-2</v>
      </c>
      <c r="H98" s="18">
        <f t="shared" si="9"/>
        <v>5.1826898160145119E-3</v>
      </c>
    </row>
    <row r="99" spans="2:8" ht="15" x14ac:dyDescent="0.2">
      <c r="B99" s="3" t="s">
        <v>239</v>
      </c>
      <c r="C99" s="10">
        <v>153</v>
      </c>
      <c r="D99" s="10">
        <v>366</v>
      </c>
      <c r="E99" s="12">
        <f t="shared" si="6"/>
        <v>3.9647577092511016E-2</v>
      </c>
      <c r="F99" s="12">
        <f t="shared" si="7"/>
        <v>8.0474934036939311E-2</v>
      </c>
      <c r="G99" s="13">
        <f t="shared" si="8"/>
        <v>1.392156862745098</v>
      </c>
      <c r="H99" s="18">
        <f t="shared" si="9"/>
        <v>5.5195646540554547E-2</v>
      </c>
    </row>
    <row r="100" spans="2:8" ht="15" x14ac:dyDescent="0.2">
      <c r="B100" s="3" t="s">
        <v>240</v>
      </c>
      <c r="C100" s="10">
        <v>77</v>
      </c>
      <c r="D100" s="10">
        <v>86</v>
      </c>
      <c r="E100" s="12">
        <f t="shared" si="6"/>
        <v>1.9953355791655868E-2</v>
      </c>
      <c r="F100" s="12">
        <f t="shared" si="7"/>
        <v>1.8909410729991204E-2</v>
      </c>
      <c r="G100" s="13">
        <f t="shared" si="8"/>
        <v>0.11688311688311688</v>
      </c>
      <c r="H100" s="18">
        <f t="shared" si="9"/>
        <v>2.3322104172065301E-3</v>
      </c>
    </row>
    <row r="101" spans="2:8" ht="15" x14ac:dyDescent="0.2">
      <c r="B101" s="3" t="s">
        <v>241</v>
      </c>
      <c r="C101" s="10">
        <v>12</v>
      </c>
      <c r="D101" s="10">
        <v>22</v>
      </c>
      <c r="E101" s="12">
        <f t="shared" si="6"/>
        <v>3.1096138896087068E-3</v>
      </c>
      <c r="F101" s="12">
        <f t="shared" si="7"/>
        <v>4.837291116974494E-3</v>
      </c>
      <c r="G101" s="13">
        <f t="shared" si="8"/>
        <v>0.83333333333333337</v>
      </c>
      <c r="H101" s="18">
        <f t="shared" si="9"/>
        <v>2.591344908007256E-3</v>
      </c>
    </row>
    <row r="102" spans="2:8" ht="15" x14ac:dyDescent="0.2">
      <c r="B102" s="3" t="s">
        <v>242</v>
      </c>
      <c r="C102" s="10">
        <v>26</v>
      </c>
      <c r="D102" s="10">
        <v>29</v>
      </c>
      <c r="E102" s="12">
        <f t="shared" si="6"/>
        <v>6.7374967608188653E-3</v>
      </c>
      <c r="F102" s="12">
        <f t="shared" si="7"/>
        <v>6.3764291996481967E-3</v>
      </c>
      <c r="G102" s="13">
        <f t="shared" si="8"/>
        <v>0.11538461538461539</v>
      </c>
      <c r="H102" s="18">
        <f t="shared" si="9"/>
        <v>7.7740347240217681E-4</v>
      </c>
    </row>
    <row r="103" spans="2:8" ht="15" x14ac:dyDescent="0.2">
      <c r="B103" s="3" t="s">
        <v>243</v>
      </c>
      <c r="C103" s="10">
        <v>18</v>
      </c>
      <c r="D103" s="10">
        <v>53</v>
      </c>
      <c r="E103" s="12">
        <f t="shared" si="6"/>
        <v>4.6644208344130602E-3</v>
      </c>
      <c r="F103" s="12">
        <f t="shared" si="7"/>
        <v>1.1653474054529463E-2</v>
      </c>
      <c r="G103" s="13">
        <f t="shared" si="8"/>
        <v>1.9444444444444444</v>
      </c>
      <c r="H103" s="18">
        <f t="shared" si="9"/>
        <v>9.0697071780253945E-3</v>
      </c>
    </row>
    <row r="104" spans="2:8" ht="15" x14ac:dyDescent="0.2">
      <c r="B104" s="3" t="s">
        <v>34</v>
      </c>
      <c r="C104" s="10">
        <v>35</v>
      </c>
      <c r="D104" s="10">
        <v>28</v>
      </c>
      <c r="E104" s="12">
        <f t="shared" si="6"/>
        <v>9.0697071780253945E-3</v>
      </c>
      <c r="F104" s="12">
        <f t="shared" si="7"/>
        <v>6.156552330694811E-3</v>
      </c>
      <c r="G104" s="13">
        <f t="shared" si="8"/>
        <v>-0.2</v>
      </c>
      <c r="H104" s="18">
        <f t="shared" si="9"/>
        <v>-1.813941435605079E-3</v>
      </c>
    </row>
    <row r="105" spans="2:8" ht="15" x14ac:dyDescent="0.2">
      <c r="B105" s="3" t="s">
        <v>244</v>
      </c>
      <c r="C105" s="10">
        <v>2</v>
      </c>
      <c r="D105" s="10">
        <v>0</v>
      </c>
      <c r="E105" s="12">
        <f t="shared" si="6"/>
        <v>5.1826898160145117E-4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25</v>
      </c>
      <c r="D107" s="10">
        <v>26</v>
      </c>
      <c r="E107" s="12">
        <f t="shared" si="6"/>
        <v>6.4783622700181395E-3</v>
      </c>
      <c r="F107" s="12">
        <f t="shared" si="7"/>
        <v>5.7167985927880386E-3</v>
      </c>
      <c r="G107" s="13">
        <f t="shared" si="8"/>
        <v>0.04</v>
      </c>
      <c r="H107" s="18">
        <f t="shared" si="9"/>
        <v>2.5913449080072558E-4</v>
      </c>
    </row>
    <row r="108" spans="2:8" ht="15" x14ac:dyDescent="0.2">
      <c r="B108" s="3" t="s">
        <v>31</v>
      </c>
      <c r="C108" s="10">
        <v>10</v>
      </c>
      <c r="D108" s="10">
        <v>10</v>
      </c>
      <c r="E108" s="12">
        <f t="shared" si="6"/>
        <v>2.591344908007256E-3</v>
      </c>
      <c r="F108" s="12">
        <f t="shared" si="7"/>
        <v>2.1987686895338612E-3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16</v>
      </c>
      <c r="D109" s="10">
        <v>15</v>
      </c>
      <c r="E109" s="12">
        <f t="shared" si="6"/>
        <v>4.1461518528116094E-3</v>
      </c>
      <c r="F109" s="12">
        <f t="shared" si="7"/>
        <v>3.2981530343007917E-3</v>
      </c>
      <c r="G109" s="13">
        <f t="shared" si="8"/>
        <v>-6.25E-2</v>
      </c>
      <c r="H109" s="18">
        <f t="shared" si="9"/>
        <v>-2.5913449080072558E-4</v>
      </c>
    </row>
    <row r="110" spans="2:8" ht="15" x14ac:dyDescent="0.2">
      <c r="B110" s="3" t="s">
        <v>32</v>
      </c>
      <c r="C110" s="10">
        <v>22</v>
      </c>
      <c r="D110" s="10">
        <v>31</v>
      </c>
      <c r="E110" s="12">
        <f t="shared" si="6"/>
        <v>5.7009587976159628E-3</v>
      </c>
      <c r="F110" s="12">
        <f t="shared" si="7"/>
        <v>6.816182937554969E-3</v>
      </c>
      <c r="G110" s="13">
        <f t="shared" si="8"/>
        <v>0.40909090909090912</v>
      </c>
      <c r="H110" s="18">
        <f t="shared" si="9"/>
        <v>2.3322104172065305E-3</v>
      </c>
    </row>
    <row r="111" spans="2:8" ht="15" x14ac:dyDescent="0.2">
      <c r="B111" s="3" t="s">
        <v>30</v>
      </c>
      <c r="C111" s="10">
        <v>5</v>
      </c>
      <c r="D111" s="10">
        <v>9</v>
      </c>
      <c r="E111" s="12">
        <f t="shared" si="6"/>
        <v>1.295672454003628E-3</v>
      </c>
      <c r="F111" s="12">
        <f t="shared" si="7"/>
        <v>1.9788918205804751E-3</v>
      </c>
      <c r="G111" s="13">
        <f t="shared" si="8"/>
        <v>0.8</v>
      </c>
      <c r="H111" s="18">
        <f t="shared" si="9"/>
        <v>1.0365379632029023E-3</v>
      </c>
    </row>
    <row r="112" spans="2:8" ht="15" x14ac:dyDescent="0.2">
      <c r="B112" s="3" t="s">
        <v>33</v>
      </c>
      <c r="C112" s="10">
        <v>88</v>
      </c>
      <c r="D112" s="10">
        <v>143</v>
      </c>
      <c r="E112" s="12">
        <f t="shared" si="6"/>
        <v>2.2803835190463851E-2</v>
      </c>
      <c r="F112" s="12">
        <f t="shared" si="7"/>
        <v>3.1442392260334212E-2</v>
      </c>
      <c r="G112" s="13">
        <f t="shared" si="8"/>
        <v>0.625</v>
      </c>
      <c r="H112" s="18">
        <f t="shared" si="9"/>
        <v>1.4252396994039906E-2</v>
      </c>
    </row>
    <row r="113" spans="2:8" ht="15" x14ac:dyDescent="0.2">
      <c r="B113" s="3" t="s">
        <v>248</v>
      </c>
      <c r="C113" s="10">
        <v>78</v>
      </c>
      <c r="D113" s="10">
        <v>135</v>
      </c>
      <c r="E113" s="12">
        <f t="shared" si="6"/>
        <v>2.0212490282456596E-2</v>
      </c>
      <c r="F113" s="12">
        <f t="shared" si="7"/>
        <v>2.9683377308707123E-2</v>
      </c>
      <c r="G113" s="13">
        <f t="shared" si="8"/>
        <v>0.73076923076923073</v>
      </c>
      <c r="H113" s="18">
        <f t="shared" si="9"/>
        <v>1.4770665975641358E-2</v>
      </c>
    </row>
    <row r="114" spans="2:8" ht="15" x14ac:dyDescent="0.2">
      <c r="B114" s="3" t="s">
        <v>38</v>
      </c>
      <c r="C114" s="10">
        <v>4</v>
      </c>
      <c r="D114" s="10">
        <v>2</v>
      </c>
      <c r="E114" s="12">
        <f t="shared" si="6"/>
        <v>1.0365379632029023E-3</v>
      </c>
      <c r="F114" s="12">
        <f t="shared" si="7"/>
        <v>4.3975373790677223E-4</v>
      </c>
      <c r="G114" s="13">
        <f t="shared" si="8"/>
        <v>-0.5</v>
      </c>
      <c r="H114" s="18">
        <f t="shared" si="9"/>
        <v>-5.1826898160145117E-4</v>
      </c>
    </row>
    <row r="115" spans="2:8" ht="15" x14ac:dyDescent="0.2">
      <c r="B115" s="3" t="s">
        <v>40</v>
      </c>
      <c r="C115" s="10">
        <v>290</v>
      </c>
      <c r="D115" s="10">
        <v>185</v>
      </c>
      <c r="E115" s="12">
        <f t="shared" si="6"/>
        <v>7.5149002332210418E-2</v>
      </c>
      <c r="F115" s="12">
        <f t="shared" si="7"/>
        <v>4.0677220756376427E-2</v>
      </c>
      <c r="G115" s="13">
        <f t="shared" si="8"/>
        <v>-0.36206896551724138</v>
      </c>
      <c r="H115" s="18">
        <f t="shared" si="9"/>
        <v>-2.7209121534076185E-2</v>
      </c>
    </row>
    <row r="116" spans="2:8" ht="15" x14ac:dyDescent="0.2">
      <c r="B116" s="3" t="s">
        <v>249</v>
      </c>
      <c r="C116" s="10">
        <v>115</v>
      </c>
      <c r="D116" s="10">
        <v>155</v>
      </c>
      <c r="E116" s="12">
        <f t="shared" si="6"/>
        <v>2.980046644208344E-2</v>
      </c>
      <c r="F116" s="12">
        <f t="shared" si="7"/>
        <v>3.4080914687774848E-2</v>
      </c>
      <c r="G116" s="13">
        <f t="shared" si="8"/>
        <v>0.34782608695652173</v>
      </c>
      <c r="H116" s="18">
        <f t="shared" si="9"/>
        <v>1.0365379632029022E-2</v>
      </c>
    </row>
    <row r="117" spans="2:8" ht="15" x14ac:dyDescent="0.2">
      <c r="B117" s="3" t="s">
        <v>250</v>
      </c>
      <c r="C117" s="10">
        <v>6</v>
      </c>
      <c r="D117" s="10">
        <v>15</v>
      </c>
      <c r="E117" s="12">
        <f t="shared" si="6"/>
        <v>1.5548069448043534E-3</v>
      </c>
      <c r="F117" s="12">
        <f t="shared" si="7"/>
        <v>3.2981530343007917E-3</v>
      </c>
      <c r="G117" s="13">
        <f t="shared" si="8"/>
        <v>1.5</v>
      </c>
      <c r="H117" s="18">
        <f t="shared" si="9"/>
        <v>2.3322104172065301E-3</v>
      </c>
    </row>
    <row r="118" spans="2:8" ht="15" x14ac:dyDescent="0.2">
      <c r="B118" s="3" t="s">
        <v>251</v>
      </c>
      <c r="C118" s="10">
        <v>271</v>
      </c>
      <c r="D118" s="10">
        <v>419</v>
      </c>
      <c r="E118" s="12">
        <f t="shared" si="6"/>
        <v>7.0225447006996636E-2</v>
      </c>
      <c r="F118" s="12">
        <f t="shared" si="7"/>
        <v>9.2128408091468772E-2</v>
      </c>
      <c r="G118" s="13">
        <f t="shared" si="8"/>
        <v>0.54612546125461259</v>
      </c>
      <c r="H118" s="18">
        <f t="shared" si="9"/>
        <v>3.8351904638507392E-2</v>
      </c>
    </row>
    <row r="119" spans="2:8" ht="15" x14ac:dyDescent="0.2">
      <c r="B119" s="3" t="s">
        <v>252</v>
      </c>
      <c r="C119" s="10">
        <v>158</v>
      </c>
      <c r="D119" s="10">
        <v>144</v>
      </c>
      <c r="E119" s="12">
        <f t="shared" si="6"/>
        <v>4.094324954651464E-2</v>
      </c>
      <c r="F119" s="12">
        <f t="shared" si="7"/>
        <v>3.1662269129287601E-2</v>
      </c>
      <c r="G119" s="13">
        <f t="shared" si="8"/>
        <v>-8.8607594936708861E-2</v>
      </c>
      <c r="H119" s="18">
        <f t="shared" si="9"/>
        <v>-3.6278828712101581E-3</v>
      </c>
    </row>
    <row r="120" spans="2:8" ht="15" x14ac:dyDescent="0.2">
      <c r="B120" s="3" t="s">
        <v>253</v>
      </c>
      <c r="C120" s="10">
        <v>121</v>
      </c>
      <c r="D120" s="10">
        <v>193</v>
      </c>
      <c r="E120" s="12">
        <f t="shared" si="6"/>
        <v>3.1355273386887796E-2</v>
      </c>
      <c r="F120" s="12">
        <f t="shared" si="7"/>
        <v>4.243623570800352E-2</v>
      </c>
      <c r="G120" s="13">
        <f t="shared" si="8"/>
        <v>0.5950413223140496</v>
      </c>
      <c r="H120" s="18">
        <f t="shared" si="9"/>
        <v>1.8657683337652241E-2</v>
      </c>
    </row>
    <row r="121" spans="2:8" ht="15" x14ac:dyDescent="0.2">
      <c r="B121" s="3" t="s">
        <v>35</v>
      </c>
      <c r="C121" s="10">
        <v>78</v>
      </c>
      <c r="D121" s="10">
        <v>86</v>
      </c>
      <c r="E121" s="12">
        <f t="shared" si="6"/>
        <v>2.0212490282456596E-2</v>
      </c>
      <c r="F121" s="12">
        <f t="shared" si="7"/>
        <v>1.8909410729991204E-2</v>
      </c>
      <c r="G121" s="13">
        <f t="shared" si="8"/>
        <v>0.10256410256410256</v>
      </c>
      <c r="H121" s="18">
        <f t="shared" si="9"/>
        <v>2.0730759264058047E-3</v>
      </c>
    </row>
    <row r="122" spans="2:8" ht="15" x14ac:dyDescent="0.2">
      <c r="B122" s="3" t="s">
        <v>39</v>
      </c>
      <c r="C122" s="10">
        <v>6</v>
      </c>
      <c r="D122" s="10">
        <v>13</v>
      </c>
      <c r="E122" s="12">
        <f t="shared" si="6"/>
        <v>1.5548069448043534E-3</v>
      </c>
      <c r="F122" s="12">
        <f t="shared" si="7"/>
        <v>2.8583992963940193E-3</v>
      </c>
      <c r="G122" s="13">
        <f t="shared" si="8"/>
        <v>1.1666666666666667</v>
      </c>
      <c r="H122" s="18">
        <f t="shared" si="9"/>
        <v>1.813941435605079E-3</v>
      </c>
    </row>
    <row r="123" spans="2:8" ht="15" x14ac:dyDescent="0.2">
      <c r="B123" s="3" t="s">
        <v>37</v>
      </c>
      <c r="C123" s="10">
        <v>45</v>
      </c>
      <c r="D123" s="10">
        <v>38</v>
      </c>
      <c r="E123" s="12">
        <f t="shared" si="6"/>
        <v>1.1661052086032651E-2</v>
      </c>
      <c r="F123" s="12">
        <f t="shared" si="7"/>
        <v>8.3553210202286718E-3</v>
      </c>
      <c r="G123" s="13">
        <f t="shared" si="8"/>
        <v>-0.15555555555555556</v>
      </c>
      <c r="H123" s="18">
        <f t="shared" si="9"/>
        <v>-1.813941435605079E-3</v>
      </c>
    </row>
    <row r="124" spans="2:8" ht="15" x14ac:dyDescent="0.2">
      <c r="B124" s="3" t="s">
        <v>36</v>
      </c>
      <c r="C124" s="10">
        <v>2</v>
      </c>
      <c r="D124" s="10">
        <v>3</v>
      </c>
      <c r="E124" s="12">
        <f t="shared" si="6"/>
        <v>5.1826898160145117E-4</v>
      </c>
      <c r="F124" s="12">
        <f t="shared" si="7"/>
        <v>6.5963060686015829E-4</v>
      </c>
      <c r="G124" s="13">
        <f t="shared" si="8"/>
        <v>0.5</v>
      </c>
      <c r="H124" s="18">
        <f t="shared" si="9"/>
        <v>2.5913449080072558E-4</v>
      </c>
    </row>
    <row r="125" spans="2:8" ht="15" x14ac:dyDescent="0.2">
      <c r="B125" s="3" t="s">
        <v>254</v>
      </c>
      <c r="C125" s="10">
        <v>1</v>
      </c>
      <c r="D125" s="10">
        <v>3</v>
      </c>
      <c r="E125" s="12">
        <f t="shared" si="6"/>
        <v>2.5913449080072558E-4</v>
      </c>
      <c r="F125" s="12">
        <f t="shared" si="7"/>
        <v>6.5963060686015829E-4</v>
      </c>
      <c r="G125" s="13">
        <f t="shared" si="8"/>
        <v>2</v>
      </c>
      <c r="H125" s="18">
        <f t="shared" si="9"/>
        <v>5.1826898160145117E-4</v>
      </c>
    </row>
    <row r="126" spans="2:8" ht="15" x14ac:dyDescent="0.2">
      <c r="B126" s="3" t="s">
        <v>255</v>
      </c>
      <c r="C126" s="10">
        <v>4</v>
      </c>
      <c r="D126" s="10">
        <v>3</v>
      </c>
      <c r="E126" s="12">
        <f t="shared" si="6"/>
        <v>1.0365379632029023E-3</v>
      </c>
      <c r="F126" s="12">
        <f t="shared" si="7"/>
        <v>6.5963060686015829E-4</v>
      </c>
      <c r="G126" s="13">
        <f t="shared" si="8"/>
        <v>-0.25</v>
      </c>
      <c r="H126" s="18">
        <f t="shared" si="9"/>
        <v>-2.5913449080072558E-4</v>
      </c>
    </row>
    <row r="127" spans="2:8" ht="15" x14ac:dyDescent="0.2">
      <c r="B127" s="3" t="s">
        <v>256</v>
      </c>
      <c r="C127" s="10">
        <v>29</v>
      </c>
      <c r="D127" s="10">
        <v>31</v>
      </c>
      <c r="E127" s="12">
        <f t="shared" si="6"/>
        <v>7.514900233221042E-3</v>
      </c>
      <c r="F127" s="12">
        <f t="shared" si="7"/>
        <v>6.816182937554969E-3</v>
      </c>
      <c r="G127" s="13">
        <f t="shared" si="8"/>
        <v>6.8965517241379309E-2</v>
      </c>
      <c r="H127" s="18">
        <f t="shared" si="9"/>
        <v>5.1826898160145117E-4</v>
      </c>
    </row>
    <row r="128" spans="2:8" ht="15" x14ac:dyDescent="0.2">
      <c r="B128" s="3" t="s">
        <v>257</v>
      </c>
      <c r="C128" s="10">
        <v>28</v>
      </c>
      <c r="D128" s="10">
        <v>19</v>
      </c>
      <c r="E128" s="12">
        <f t="shared" si="6"/>
        <v>7.2557657424203162E-3</v>
      </c>
      <c r="F128" s="12">
        <f t="shared" si="7"/>
        <v>4.1776605101143359E-3</v>
      </c>
      <c r="G128" s="13">
        <f t="shared" si="8"/>
        <v>-0.32142857142857145</v>
      </c>
      <c r="H128" s="18">
        <f t="shared" si="9"/>
        <v>-2.3322104172065305E-3</v>
      </c>
    </row>
    <row r="129" spans="2:8" ht="30" x14ac:dyDescent="0.2">
      <c r="B129" s="3" t="s">
        <v>258</v>
      </c>
      <c r="C129" s="10">
        <v>17</v>
      </c>
      <c r="D129" s="10">
        <v>25</v>
      </c>
      <c r="E129" s="12">
        <f t="shared" si="6"/>
        <v>4.4052863436123352E-3</v>
      </c>
      <c r="F129" s="12">
        <f t="shared" si="7"/>
        <v>5.4969217238346529E-3</v>
      </c>
      <c r="G129" s="13">
        <f t="shared" si="8"/>
        <v>0.47058823529411764</v>
      </c>
      <c r="H129" s="18">
        <f t="shared" si="9"/>
        <v>2.0730759264058047E-3</v>
      </c>
    </row>
    <row r="130" spans="2:8" ht="30" x14ac:dyDescent="0.2">
      <c r="B130" s="3" t="s">
        <v>259</v>
      </c>
      <c r="C130" s="10">
        <v>76</v>
      </c>
      <c r="D130" s="10">
        <v>3</v>
      </c>
      <c r="E130" s="12">
        <f t="shared" si="6"/>
        <v>1.9694221300855144E-2</v>
      </c>
      <c r="F130" s="12">
        <f t="shared" si="7"/>
        <v>6.5963060686015829E-4</v>
      </c>
      <c r="G130" s="13">
        <f t="shared" si="8"/>
        <v>-0.96052631578947367</v>
      </c>
      <c r="H130" s="18">
        <f t="shared" si="9"/>
        <v>-1.8916817828452968E-2</v>
      </c>
    </row>
    <row r="131" spans="2:8" ht="30" x14ac:dyDescent="0.2">
      <c r="B131" s="3" t="s">
        <v>260</v>
      </c>
      <c r="C131" s="10">
        <v>196</v>
      </c>
      <c r="D131" s="10">
        <v>219</v>
      </c>
      <c r="E131" s="12">
        <f t="shared" si="6"/>
        <v>5.0790360196942212E-2</v>
      </c>
      <c r="F131" s="12">
        <f t="shared" si="7"/>
        <v>4.8153034300791556E-2</v>
      </c>
      <c r="G131" s="13">
        <f t="shared" si="8"/>
        <v>0.11734693877551021</v>
      </c>
      <c r="H131" s="18">
        <f t="shared" si="9"/>
        <v>5.9600932884166886E-3</v>
      </c>
    </row>
    <row r="132" spans="2:8" ht="15" x14ac:dyDescent="0.2">
      <c r="B132" s="3" t="s">
        <v>50</v>
      </c>
      <c r="C132" s="10">
        <v>9</v>
      </c>
      <c r="D132" s="10">
        <v>10</v>
      </c>
      <c r="E132" s="12">
        <f t="shared" si="6"/>
        <v>2.3322104172065301E-3</v>
      </c>
      <c r="F132" s="12">
        <f t="shared" si="7"/>
        <v>2.1987686895338612E-3</v>
      </c>
      <c r="G132" s="13">
        <f t="shared" si="8"/>
        <v>0.1111111111111111</v>
      </c>
      <c r="H132" s="18">
        <f t="shared" si="9"/>
        <v>2.5913449080072553E-4</v>
      </c>
    </row>
    <row r="133" spans="2:8" ht="15" x14ac:dyDescent="0.2">
      <c r="B133" s="3" t="s">
        <v>45</v>
      </c>
      <c r="C133" s="10">
        <v>0</v>
      </c>
      <c r="D133" s="10">
        <v>7</v>
      </c>
      <c r="E133" s="12" t="str">
        <f t="shared" si="6"/>
        <v/>
      </c>
      <c r="F133" s="12">
        <f t="shared" si="7"/>
        <v>1.5391380826737027E-3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37</v>
      </c>
      <c r="D134" s="10">
        <v>37</v>
      </c>
      <c r="E134" s="12">
        <f t="shared" si="6"/>
        <v>9.5879761596268463E-3</v>
      </c>
      <c r="F134" s="12">
        <f t="shared" si="7"/>
        <v>8.1354441512752861E-3</v>
      </c>
      <c r="G134" s="13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2</v>
      </c>
      <c r="D136" s="10">
        <v>3</v>
      </c>
      <c r="E136" s="12">
        <f t="shared" ref="E136:E145" si="10">+IF(C136=0,"",C136/C$70)</f>
        <v>5.1826898160145117E-4</v>
      </c>
      <c r="F136" s="12">
        <f t="shared" ref="F136:F145" si="11">+IF(D136=0,"",D136/D$70)</f>
        <v>6.5963060686015829E-4</v>
      </c>
      <c r="G136" s="13">
        <f t="shared" ref="G136:G145" si="12">+IF(OR(AND(D136=0),(C136=0)),"0",((D136-C136)/C136))</f>
        <v>0.5</v>
      </c>
      <c r="H136" s="18">
        <f t="shared" ref="H136:H145" si="13">+IF(OR(AND(E136=""),(G136="")),"",E136*G136)</f>
        <v>2.5913449080072558E-4</v>
      </c>
    </row>
    <row r="137" spans="2:8" ht="15" x14ac:dyDescent="0.2">
      <c r="B137" s="3" t="s">
        <v>41</v>
      </c>
      <c r="C137" s="10">
        <v>33</v>
      </c>
      <c r="D137" s="10">
        <v>30</v>
      </c>
      <c r="E137" s="12">
        <f t="shared" si="10"/>
        <v>8.5514381964239446E-3</v>
      </c>
      <c r="F137" s="12">
        <f t="shared" si="11"/>
        <v>6.5963060686015833E-3</v>
      </c>
      <c r="G137" s="13">
        <f t="shared" si="12"/>
        <v>-9.0909090909090912E-2</v>
      </c>
      <c r="H137" s="18">
        <f t="shared" si="13"/>
        <v>-7.7740347240217681E-4</v>
      </c>
    </row>
    <row r="138" spans="2:8" ht="15" x14ac:dyDescent="0.2">
      <c r="B138" s="3" t="s">
        <v>261</v>
      </c>
      <c r="C138" s="10">
        <v>3</v>
      </c>
      <c r="D138" s="10">
        <v>8</v>
      </c>
      <c r="E138" s="12">
        <f t="shared" si="10"/>
        <v>7.774034724021767E-4</v>
      </c>
      <c r="F138" s="12">
        <f t="shared" si="11"/>
        <v>1.7590149516270889E-3</v>
      </c>
      <c r="G138" s="13">
        <f t="shared" si="12"/>
        <v>1.6666666666666667</v>
      </c>
      <c r="H138" s="18">
        <f t="shared" si="13"/>
        <v>1.295672454003628E-3</v>
      </c>
    </row>
    <row r="139" spans="2:8" ht="30" x14ac:dyDescent="0.2">
      <c r="B139" s="3" t="s">
        <v>262</v>
      </c>
      <c r="C139" s="10">
        <v>29</v>
      </c>
      <c r="D139" s="10">
        <v>20</v>
      </c>
      <c r="E139" s="12">
        <f t="shared" si="10"/>
        <v>7.514900233221042E-3</v>
      </c>
      <c r="F139" s="12">
        <f t="shared" si="11"/>
        <v>4.3975373790677225E-3</v>
      </c>
      <c r="G139" s="13">
        <f t="shared" si="12"/>
        <v>-0.31034482758620691</v>
      </c>
      <c r="H139" s="18">
        <f t="shared" si="13"/>
        <v>-2.3322104172065305E-3</v>
      </c>
    </row>
    <row r="140" spans="2:8" ht="30" x14ac:dyDescent="0.2">
      <c r="B140" s="3" t="s">
        <v>263</v>
      </c>
      <c r="C140" s="10">
        <v>6</v>
      </c>
      <c r="D140" s="10">
        <v>4</v>
      </c>
      <c r="E140" s="12">
        <f t="shared" si="10"/>
        <v>1.5548069448043534E-3</v>
      </c>
      <c r="F140" s="12">
        <f t="shared" si="11"/>
        <v>8.7950747581354446E-4</v>
      </c>
      <c r="G140" s="13">
        <f t="shared" si="12"/>
        <v>-0.33333333333333331</v>
      </c>
      <c r="H140" s="18">
        <f t="shared" si="13"/>
        <v>-5.1826898160145106E-4</v>
      </c>
    </row>
    <row r="141" spans="2:8" ht="15" x14ac:dyDescent="0.2">
      <c r="B141" s="3" t="s">
        <v>48</v>
      </c>
      <c r="C141" s="10">
        <v>6</v>
      </c>
      <c r="D141" s="10">
        <v>19</v>
      </c>
      <c r="E141" s="12">
        <f t="shared" si="10"/>
        <v>1.5548069448043534E-3</v>
      </c>
      <c r="F141" s="12">
        <f t="shared" si="11"/>
        <v>4.1776605101143359E-3</v>
      </c>
      <c r="G141" s="13">
        <f t="shared" si="12"/>
        <v>2.1666666666666665</v>
      </c>
      <c r="H141" s="18">
        <f t="shared" si="13"/>
        <v>3.3687483804094322E-3</v>
      </c>
    </row>
    <row r="142" spans="2:8" ht="15" x14ac:dyDescent="0.2">
      <c r="B142" s="3" t="s">
        <v>264</v>
      </c>
      <c r="C142" s="10">
        <v>14</v>
      </c>
      <c r="D142" s="10">
        <v>17</v>
      </c>
      <c r="E142" s="12">
        <f t="shared" si="10"/>
        <v>3.6278828712101581E-3</v>
      </c>
      <c r="F142" s="12">
        <f t="shared" si="11"/>
        <v>3.7379067722075636E-3</v>
      </c>
      <c r="G142" s="13">
        <f t="shared" si="12"/>
        <v>0.21428571428571427</v>
      </c>
      <c r="H142" s="18">
        <f t="shared" si="13"/>
        <v>7.774034724021767E-4</v>
      </c>
    </row>
    <row r="143" spans="2:8" ht="15" x14ac:dyDescent="0.2">
      <c r="B143" s="3" t="s">
        <v>49</v>
      </c>
      <c r="C143" s="10">
        <v>5</v>
      </c>
      <c r="D143" s="10">
        <v>6</v>
      </c>
      <c r="E143" s="12">
        <f t="shared" si="10"/>
        <v>1.295672454003628E-3</v>
      </c>
      <c r="F143" s="12">
        <f t="shared" si="11"/>
        <v>1.3192612137203166E-3</v>
      </c>
      <c r="G143" s="13">
        <f t="shared" si="12"/>
        <v>0.2</v>
      </c>
      <c r="H143" s="18">
        <f t="shared" si="13"/>
        <v>2.5913449080072558E-4</v>
      </c>
    </row>
    <row r="144" spans="2:8" ht="15" x14ac:dyDescent="0.2">
      <c r="B144" s="3" t="s">
        <v>46</v>
      </c>
      <c r="C144" s="10">
        <v>3</v>
      </c>
      <c r="D144" s="10">
        <v>1</v>
      </c>
      <c r="E144" s="12">
        <f t="shared" si="10"/>
        <v>7.774034724021767E-4</v>
      </c>
      <c r="F144" s="12">
        <f t="shared" si="11"/>
        <v>2.1987686895338611E-4</v>
      </c>
      <c r="G144" s="13">
        <f t="shared" si="12"/>
        <v>-0.66666666666666663</v>
      </c>
      <c r="H144" s="18">
        <f t="shared" si="13"/>
        <v>-5.1826898160145106E-4</v>
      </c>
    </row>
    <row r="145" spans="2:8" ht="13.5" customHeight="1" x14ac:dyDescent="0.2">
      <c r="B145" s="3" t="s">
        <v>47</v>
      </c>
      <c r="C145" s="10">
        <v>4</v>
      </c>
      <c r="D145" s="10">
        <v>1</v>
      </c>
      <c r="E145" s="12">
        <f t="shared" si="10"/>
        <v>1.0365379632029023E-3</v>
      </c>
      <c r="F145" s="12">
        <f t="shared" si="11"/>
        <v>2.1987686895338611E-4</v>
      </c>
      <c r="G145" s="13">
        <f t="shared" si="12"/>
        <v>-0.75</v>
      </c>
      <c r="H145" s="18">
        <f t="shared" si="13"/>
        <v>-7.774034724021767E-4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12355</v>
      </c>
      <c r="D151" s="40">
        <f>SUM(D152:D288)</f>
        <v>10247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-0.17061918251719951</v>
      </c>
      <c r="H151" s="41">
        <f>+IF(OR(AND(E151=""),(G151="")),"",E151*G151)</f>
        <v>-0.17061918251719951</v>
      </c>
    </row>
    <row r="152" spans="2:8" ht="15" x14ac:dyDescent="0.2">
      <c r="B152" s="4" t="s">
        <v>54</v>
      </c>
      <c r="C152" s="10">
        <v>37</v>
      </c>
      <c r="D152" s="10">
        <v>48</v>
      </c>
      <c r="E152" s="12">
        <f>+IF(C152=0,"",C152/C$151)</f>
        <v>2.9947389720760826E-3</v>
      </c>
      <c r="F152" s="12">
        <f>+IF(D152=0,"",D152/D$151)</f>
        <v>4.6842978432712016E-3</v>
      </c>
      <c r="G152" s="13">
        <f>+IF(OR(AND(D152=0),(C152=0)),"0",((D152-C152)/C152))</f>
        <v>0.29729729729729731</v>
      </c>
      <c r="H152" s="18">
        <f>+IF(OR(AND(E152=""),(G152="")),"",E152*G152)</f>
        <v>8.9032780250910572E-4</v>
      </c>
    </row>
    <row r="153" spans="2:8" ht="15" x14ac:dyDescent="0.2">
      <c r="B153" s="4" t="s">
        <v>58</v>
      </c>
      <c r="C153" s="10">
        <v>10</v>
      </c>
      <c r="D153" s="10">
        <v>11</v>
      </c>
      <c r="E153" s="12">
        <f t="shared" ref="E153:E216" si="14">+IF(C153=0,"",C153/C$151)</f>
        <v>8.0938891137191421E-4</v>
      </c>
      <c r="F153" s="12">
        <f t="shared" ref="F153:F216" si="15">+IF(D153=0,"",D153/D$151)</f>
        <v>1.0734849224163169E-3</v>
      </c>
      <c r="G153" s="13">
        <f t="shared" ref="G153:G216" si="16">+IF(OR(AND(D153=0),(C153=0)),"0",((D153-C153)/C153))</f>
        <v>0.1</v>
      </c>
      <c r="H153" s="18">
        <f t="shared" ref="H153:H216" si="17">+IF(OR(AND(E153=""),(G153="")),"",E153*G153)</f>
        <v>8.0938891137191427E-5</v>
      </c>
    </row>
    <row r="154" spans="2:8" ht="15" x14ac:dyDescent="0.2">
      <c r="B154" s="4" t="s">
        <v>265</v>
      </c>
      <c r="C154" s="10">
        <v>11</v>
      </c>
      <c r="D154" s="10">
        <v>12</v>
      </c>
      <c r="E154" s="12">
        <f t="shared" si="14"/>
        <v>8.9032780250910561E-4</v>
      </c>
      <c r="F154" s="12">
        <f t="shared" si="15"/>
        <v>1.1710744608178004E-3</v>
      </c>
      <c r="G154" s="13">
        <f t="shared" si="16"/>
        <v>9.0909090909090912E-2</v>
      </c>
      <c r="H154" s="18">
        <f t="shared" si="17"/>
        <v>8.0938891137191427E-5</v>
      </c>
    </row>
    <row r="155" spans="2:8" ht="15" x14ac:dyDescent="0.2">
      <c r="B155" s="4" t="s">
        <v>266</v>
      </c>
      <c r="C155" s="10">
        <v>0</v>
      </c>
      <c r="D155" s="10">
        <v>1</v>
      </c>
      <c r="E155" s="12" t="str">
        <f t="shared" si="14"/>
        <v/>
      </c>
      <c r="F155" s="12">
        <f t="shared" si="15"/>
        <v>9.7589538401483366E-5</v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47</v>
      </c>
      <c r="D156" s="10">
        <v>67</v>
      </c>
      <c r="E156" s="12">
        <f t="shared" si="14"/>
        <v>3.8041278834479966E-3</v>
      </c>
      <c r="F156" s="12">
        <f t="shared" si="15"/>
        <v>6.538499072899385E-3</v>
      </c>
      <c r="G156" s="13">
        <f t="shared" si="16"/>
        <v>0.42553191489361702</v>
      </c>
      <c r="H156" s="18">
        <f t="shared" si="17"/>
        <v>1.6187778227438284E-3</v>
      </c>
    </row>
    <row r="157" spans="2:8" ht="15" x14ac:dyDescent="0.2">
      <c r="B157" s="4" t="s">
        <v>53</v>
      </c>
      <c r="C157" s="10">
        <v>2438</v>
      </c>
      <c r="D157" s="10">
        <v>2001</v>
      </c>
      <c r="E157" s="12">
        <f t="shared" si="14"/>
        <v>0.19732901659247268</v>
      </c>
      <c r="F157" s="12">
        <f t="shared" si="15"/>
        <v>0.1952766663413682</v>
      </c>
      <c r="G157" s="13">
        <f t="shared" si="16"/>
        <v>-0.17924528301886791</v>
      </c>
      <c r="H157" s="18">
        <f t="shared" si="17"/>
        <v>-3.537029542695265E-2</v>
      </c>
    </row>
    <row r="158" spans="2:8" ht="15" x14ac:dyDescent="0.2">
      <c r="B158" s="4" t="s">
        <v>59</v>
      </c>
      <c r="C158" s="10">
        <v>68</v>
      </c>
      <c r="D158" s="10">
        <v>8</v>
      </c>
      <c r="E158" s="12">
        <f t="shared" si="14"/>
        <v>5.5038445973290169E-3</v>
      </c>
      <c r="F158" s="12">
        <f t="shared" si="15"/>
        <v>7.8071630721186693E-4</v>
      </c>
      <c r="G158" s="13">
        <f t="shared" si="16"/>
        <v>-0.88235294117647056</v>
      </c>
      <c r="H158" s="18">
        <f t="shared" si="17"/>
        <v>-4.8563334682314857E-3</v>
      </c>
    </row>
    <row r="159" spans="2:8" ht="15" x14ac:dyDescent="0.2">
      <c r="B159" s="4" t="s">
        <v>268</v>
      </c>
      <c r="C159" s="10">
        <v>81</v>
      </c>
      <c r="D159" s="10">
        <v>97</v>
      </c>
      <c r="E159" s="12">
        <f t="shared" si="14"/>
        <v>6.5560501821125047E-3</v>
      </c>
      <c r="F159" s="12">
        <f t="shared" si="15"/>
        <v>9.4661852249438867E-3</v>
      </c>
      <c r="G159" s="13">
        <f t="shared" si="16"/>
        <v>0.19753086419753085</v>
      </c>
      <c r="H159" s="18">
        <f t="shared" si="17"/>
        <v>1.2950222581950626E-3</v>
      </c>
    </row>
    <row r="160" spans="2:8" ht="15" x14ac:dyDescent="0.2">
      <c r="B160" s="4" t="s">
        <v>55</v>
      </c>
      <c r="C160" s="10">
        <v>19</v>
      </c>
      <c r="D160" s="10">
        <v>14</v>
      </c>
      <c r="E160" s="12">
        <f t="shared" si="14"/>
        <v>1.537838931606637E-3</v>
      </c>
      <c r="F160" s="12">
        <f t="shared" si="15"/>
        <v>1.3662535376207671E-3</v>
      </c>
      <c r="G160" s="13">
        <f t="shared" si="16"/>
        <v>-0.26315789473684209</v>
      </c>
      <c r="H160" s="18">
        <f t="shared" si="17"/>
        <v>-4.0469445568595711E-4</v>
      </c>
    </row>
    <row r="161" spans="2:8" ht="15" x14ac:dyDescent="0.2">
      <c r="B161" s="4" t="s">
        <v>51</v>
      </c>
      <c r="C161" s="10">
        <v>16</v>
      </c>
      <c r="D161" s="10">
        <v>11</v>
      </c>
      <c r="E161" s="12">
        <f t="shared" si="14"/>
        <v>1.2950222581950628E-3</v>
      </c>
      <c r="F161" s="12">
        <f t="shared" si="15"/>
        <v>1.0734849224163169E-3</v>
      </c>
      <c r="G161" s="13">
        <f t="shared" si="16"/>
        <v>-0.3125</v>
      </c>
      <c r="H161" s="18">
        <f t="shared" si="17"/>
        <v>-4.0469445568595711E-4</v>
      </c>
    </row>
    <row r="162" spans="2:8" ht="30" x14ac:dyDescent="0.2">
      <c r="B162" s="4" t="s">
        <v>269</v>
      </c>
      <c r="C162" s="10">
        <v>3</v>
      </c>
      <c r="D162" s="10">
        <v>6</v>
      </c>
      <c r="E162" s="12">
        <f t="shared" si="14"/>
        <v>2.4281667341157425E-4</v>
      </c>
      <c r="F162" s="12">
        <f t="shared" si="15"/>
        <v>5.855372304089002E-4</v>
      </c>
      <c r="G162" s="13">
        <f t="shared" si="16"/>
        <v>1</v>
      </c>
      <c r="H162" s="18">
        <f t="shared" si="17"/>
        <v>2.4281667341157425E-4</v>
      </c>
    </row>
    <row r="163" spans="2:8" ht="15" x14ac:dyDescent="0.2">
      <c r="B163" s="4" t="s">
        <v>61</v>
      </c>
      <c r="C163" s="10">
        <v>28</v>
      </c>
      <c r="D163" s="10">
        <v>25</v>
      </c>
      <c r="E163" s="12">
        <f t="shared" si="14"/>
        <v>2.2662889518413596E-3</v>
      </c>
      <c r="F163" s="12">
        <f t="shared" si="15"/>
        <v>2.4397384600370838E-3</v>
      </c>
      <c r="G163" s="13">
        <f t="shared" si="16"/>
        <v>-0.10714285714285714</v>
      </c>
      <c r="H163" s="18">
        <f t="shared" si="17"/>
        <v>-2.4281667341157423E-4</v>
      </c>
    </row>
    <row r="164" spans="2:8" ht="15" x14ac:dyDescent="0.2">
      <c r="B164" s="4" t="s">
        <v>56</v>
      </c>
      <c r="C164" s="10">
        <v>14</v>
      </c>
      <c r="D164" s="10">
        <v>25</v>
      </c>
      <c r="E164" s="12">
        <f t="shared" si="14"/>
        <v>1.1331444759206798E-3</v>
      </c>
      <c r="F164" s="12">
        <f t="shared" si="15"/>
        <v>2.4397384600370838E-3</v>
      </c>
      <c r="G164" s="13">
        <f t="shared" si="16"/>
        <v>0.7857142857142857</v>
      </c>
      <c r="H164" s="18">
        <f t="shared" si="17"/>
        <v>8.903278025091055E-4</v>
      </c>
    </row>
    <row r="165" spans="2:8" ht="15" x14ac:dyDescent="0.2">
      <c r="B165" s="4" t="s">
        <v>57</v>
      </c>
      <c r="C165" s="10">
        <v>654</v>
      </c>
      <c r="D165" s="10">
        <v>592</v>
      </c>
      <c r="E165" s="12">
        <f t="shared" si="14"/>
        <v>5.293403480372319E-2</v>
      </c>
      <c r="F165" s="12">
        <f t="shared" si="15"/>
        <v>5.7773006733678148E-2</v>
      </c>
      <c r="G165" s="13">
        <f t="shared" si="16"/>
        <v>-9.480122324159021E-2</v>
      </c>
      <c r="H165" s="18">
        <f t="shared" si="17"/>
        <v>-5.0182112505058676E-3</v>
      </c>
    </row>
    <row r="166" spans="2:8" ht="15" x14ac:dyDescent="0.2">
      <c r="B166" s="4" t="s">
        <v>270</v>
      </c>
      <c r="C166" s="10">
        <v>25</v>
      </c>
      <c r="D166" s="10">
        <v>47</v>
      </c>
      <c r="E166" s="12">
        <f t="shared" si="14"/>
        <v>2.0234722784297854E-3</v>
      </c>
      <c r="F166" s="12">
        <f t="shared" si="15"/>
        <v>4.5867083048697181E-3</v>
      </c>
      <c r="G166" s="13">
        <f t="shared" si="16"/>
        <v>0.88</v>
      </c>
      <c r="H166" s="18">
        <f t="shared" si="17"/>
        <v>1.7806556050182112E-3</v>
      </c>
    </row>
    <row r="167" spans="2:8" ht="15" x14ac:dyDescent="0.2">
      <c r="B167" s="4" t="s">
        <v>52</v>
      </c>
      <c r="C167" s="10">
        <v>8</v>
      </c>
      <c r="D167" s="10">
        <v>13</v>
      </c>
      <c r="E167" s="12">
        <f t="shared" si="14"/>
        <v>6.4751112909753141E-4</v>
      </c>
      <c r="F167" s="12">
        <f t="shared" si="15"/>
        <v>1.2686639992192837E-3</v>
      </c>
      <c r="G167" s="13">
        <f t="shared" si="16"/>
        <v>0.625</v>
      </c>
      <c r="H167" s="18">
        <f t="shared" si="17"/>
        <v>4.0469445568595711E-4</v>
      </c>
    </row>
    <row r="168" spans="2:8" ht="15" x14ac:dyDescent="0.2">
      <c r="B168" s="4" t="s">
        <v>60</v>
      </c>
      <c r="C168" s="10">
        <v>1</v>
      </c>
      <c r="D168" s="10">
        <v>10</v>
      </c>
      <c r="E168" s="12">
        <f t="shared" si="14"/>
        <v>8.0938891137191427E-5</v>
      </c>
      <c r="F168" s="12">
        <f t="shared" si="15"/>
        <v>9.7589538401483356E-4</v>
      </c>
      <c r="G168" s="13">
        <f t="shared" si="16"/>
        <v>9</v>
      </c>
      <c r="H168" s="18">
        <f t="shared" si="17"/>
        <v>7.2845002023472281E-4</v>
      </c>
    </row>
    <row r="169" spans="2:8" ht="15" x14ac:dyDescent="0.2">
      <c r="B169" s="4" t="s">
        <v>271</v>
      </c>
      <c r="C169" s="10">
        <v>229</v>
      </c>
      <c r="D169" s="10">
        <v>191</v>
      </c>
      <c r="E169" s="12">
        <f t="shared" si="14"/>
        <v>1.8535006070416835E-2</v>
      </c>
      <c r="F169" s="12">
        <f t="shared" si="15"/>
        <v>1.8639601834683321E-2</v>
      </c>
      <c r="G169" s="13">
        <f t="shared" si="16"/>
        <v>-0.16593886462882096</v>
      </c>
      <c r="H169" s="18">
        <f t="shared" si="17"/>
        <v>-3.075677863213274E-3</v>
      </c>
    </row>
    <row r="170" spans="2:8" ht="15" x14ac:dyDescent="0.2">
      <c r="B170" s="4" t="s">
        <v>272</v>
      </c>
      <c r="C170" s="10">
        <v>13</v>
      </c>
      <c r="D170" s="10">
        <v>19</v>
      </c>
      <c r="E170" s="12">
        <f t="shared" si="14"/>
        <v>1.0522055847834884E-3</v>
      </c>
      <c r="F170" s="12">
        <f t="shared" si="15"/>
        <v>1.8542012296281839E-3</v>
      </c>
      <c r="G170" s="13">
        <f t="shared" si="16"/>
        <v>0.46153846153846156</v>
      </c>
      <c r="H170" s="18">
        <f t="shared" si="17"/>
        <v>4.8563334682314851E-4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5</v>
      </c>
      <c r="E172" s="12">
        <f t="shared" si="14"/>
        <v>8.0938891137191427E-5</v>
      </c>
      <c r="F172" s="12">
        <f t="shared" si="15"/>
        <v>4.8794769200741678E-4</v>
      </c>
      <c r="G172" s="13">
        <f t="shared" si="16"/>
        <v>4</v>
      </c>
      <c r="H172" s="18">
        <f t="shared" si="17"/>
        <v>3.2375556454876571E-4</v>
      </c>
    </row>
    <row r="173" spans="2:8" ht="15" x14ac:dyDescent="0.2">
      <c r="B173" s="4" t="s">
        <v>275</v>
      </c>
      <c r="C173" s="10">
        <v>411</v>
      </c>
      <c r="D173" s="10">
        <v>494</v>
      </c>
      <c r="E173" s="12">
        <f t="shared" si="14"/>
        <v>3.3265884257385671E-2</v>
      </c>
      <c r="F173" s="12">
        <f t="shared" si="15"/>
        <v>4.8209231970332778E-2</v>
      </c>
      <c r="G173" s="13">
        <f t="shared" si="16"/>
        <v>0.20194647201946472</v>
      </c>
      <c r="H173" s="18">
        <f t="shared" si="17"/>
        <v>6.7179279643868875E-3</v>
      </c>
    </row>
    <row r="174" spans="2:8" ht="15" x14ac:dyDescent="0.2">
      <c r="B174" s="4" t="s">
        <v>276</v>
      </c>
      <c r="C174" s="10">
        <v>202</v>
      </c>
      <c r="D174" s="10">
        <v>241</v>
      </c>
      <c r="E174" s="12">
        <f t="shared" si="14"/>
        <v>1.6349656009712665E-2</v>
      </c>
      <c r="F174" s="12">
        <f t="shared" si="15"/>
        <v>2.3519078754757491E-2</v>
      </c>
      <c r="G174" s="13">
        <f t="shared" si="16"/>
        <v>0.19306930693069307</v>
      </c>
      <c r="H174" s="18">
        <f t="shared" si="17"/>
        <v>3.156616754350465E-3</v>
      </c>
    </row>
    <row r="175" spans="2:8" ht="15" x14ac:dyDescent="0.2">
      <c r="B175" s="4" t="s">
        <v>277</v>
      </c>
      <c r="C175" s="10">
        <v>39</v>
      </c>
      <c r="D175" s="10">
        <v>80</v>
      </c>
      <c r="E175" s="12">
        <f t="shared" si="14"/>
        <v>3.1566167543504654E-3</v>
      </c>
      <c r="F175" s="12">
        <f t="shared" si="15"/>
        <v>7.8071630721186685E-3</v>
      </c>
      <c r="G175" s="13">
        <f t="shared" si="16"/>
        <v>1.0512820512820513</v>
      </c>
      <c r="H175" s="18">
        <f t="shared" si="17"/>
        <v>3.3184945366248482E-3</v>
      </c>
    </row>
    <row r="176" spans="2:8" ht="15" x14ac:dyDescent="0.2">
      <c r="B176" s="4" t="s">
        <v>278</v>
      </c>
      <c r="C176" s="10">
        <v>198</v>
      </c>
      <c r="D176" s="10">
        <v>150</v>
      </c>
      <c r="E176" s="12">
        <f t="shared" si="14"/>
        <v>1.6025900445163901E-2</v>
      </c>
      <c r="F176" s="12">
        <f t="shared" si="15"/>
        <v>1.4638430760222504E-2</v>
      </c>
      <c r="G176" s="13">
        <f t="shared" si="16"/>
        <v>-0.24242424242424243</v>
      </c>
      <c r="H176" s="18">
        <f t="shared" si="17"/>
        <v>-3.8850667745851885E-3</v>
      </c>
    </row>
    <row r="177" spans="2:8" ht="15" x14ac:dyDescent="0.2">
      <c r="B177" s="4" t="s">
        <v>279</v>
      </c>
      <c r="C177" s="10">
        <v>102</v>
      </c>
      <c r="D177" s="10">
        <v>63</v>
      </c>
      <c r="E177" s="12">
        <f t="shared" si="14"/>
        <v>8.2557668959935254E-3</v>
      </c>
      <c r="F177" s="12">
        <f t="shared" si="15"/>
        <v>6.148140919293452E-3</v>
      </c>
      <c r="G177" s="13">
        <f t="shared" si="16"/>
        <v>-0.38235294117647056</v>
      </c>
      <c r="H177" s="18">
        <f t="shared" si="17"/>
        <v>-3.1566167543504654E-3</v>
      </c>
    </row>
    <row r="178" spans="2:8" ht="15" x14ac:dyDescent="0.2">
      <c r="B178" s="4" t="s">
        <v>280</v>
      </c>
      <c r="C178" s="10">
        <v>113</v>
      </c>
      <c r="D178" s="10">
        <v>154</v>
      </c>
      <c r="E178" s="12">
        <f t="shared" si="14"/>
        <v>9.1460946985026312E-3</v>
      </c>
      <c r="F178" s="12">
        <f t="shared" si="15"/>
        <v>1.5028788913828438E-2</v>
      </c>
      <c r="G178" s="13">
        <f t="shared" si="16"/>
        <v>0.36283185840707965</v>
      </c>
      <c r="H178" s="18">
        <f t="shared" si="17"/>
        <v>3.3184945366248487E-3</v>
      </c>
    </row>
    <row r="179" spans="2:8" ht="15" x14ac:dyDescent="0.2">
      <c r="B179" s="4" t="s">
        <v>281</v>
      </c>
      <c r="C179" s="10">
        <v>27</v>
      </c>
      <c r="D179" s="10">
        <v>16</v>
      </c>
      <c r="E179" s="12">
        <f t="shared" si="14"/>
        <v>2.1853500607041682E-3</v>
      </c>
      <c r="F179" s="12">
        <f t="shared" si="15"/>
        <v>1.5614326144237339E-3</v>
      </c>
      <c r="G179" s="13">
        <f t="shared" si="16"/>
        <v>-0.40740740740740738</v>
      </c>
      <c r="H179" s="18">
        <f t="shared" si="17"/>
        <v>-8.903278025091055E-4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25</v>
      </c>
      <c r="D181" s="10">
        <v>12</v>
      </c>
      <c r="E181" s="12">
        <f t="shared" si="14"/>
        <v>2.0234722784297854E-3</v>
      </c>
      <c r="F181" s="12">
        <f t="shared" si="15"/>
        <v>1.1710744608178004E-3</v>
      </c>
      <c r="G181" s="13">
        <f t="shared" si="16"/>
        <v>-0.52</v>
      </c>
      <c r="H181" s="18">
        <f t="shared" si="17"/>
        <v>-1.0522055847834884E-3</v>
      </c>
    </row>
    <row r="182" spans="2:8" ht="15" x14ac:dyDescent="0.2">
      <c r="B182" s="4" t="s">
        <v>284</v>
      </c>
      <c r="C182" s="10">
        <v>74</v>
      </c>
      <c r="D182" s="10">
        <v>38</v>
      </c>
      <c r="E182" s="12">
        <f t="shared" si="14"/>
        <v>5.9894779441521653E-3</v>
      </c>
      <c r="F182" s="12">
        <f t="shared" si="15"/>
        <v>3.7084024592563677E-3</v>
      </c>
      <c r="G182" s="13">
        <f t="shared" si="16"/>
        <v>-0.48648648648648651</v>
      </c>
      <c r="H182" s="18">
        <f t="shared" si="17"/>
        <v>-2.9138000809388913E-3</v>
      </c>
    </row>
    <row r="183" spans="2:8" ht="15" x14ac:dyDescent="0.2">
      <c r="B183" s="4" t="s">
        <v>285</v>
      </c>
      <c r="C183" s="10">
        <v>118</v>
      </c>
      <c r="D183" s="10">
        <v>201</v>
      </c>
      <c r="E183" s="12">
        <f t="shared" si="14"/>
        <v>9.5507891541885877E-3</v>
      </c>
      <c r="F183" s="12">
        <f t="shared" si="15"/>
        <v>1.9615497218698156E-2</v>
      </c>
      <c r="G183" s="13">
        <f t="shared" si="16"/>
        <v>0.70338983050847459</v>
      </c>
      <c r="H183" s="18">
        <f t="shared" si="17"/>
        <v>6.7179279643868883E-3</v>
      </c>
    </row>
    <row r="184" spans="2:8" ht="15" x14ac:dyDescent="0.2">
      <c r="B184" s="4" t="s">
        <v>286</v>
      </c>
      <c r="C184" s="10">
        <v>5</v>
      </c>
      <c r="D184" s="10">
        <v>3</v>
      </c>
      <c r="E184" s="12">
        <f t="shared" si="14"/>
        <v>4.0469445568595711E-4</v>
      </c>
      <c r="F184" s="12">
        <f t="shared" si="15"/>
        <v>2.927686152044501E-4</v>
      </c>
      <c r="G184" s="13">
        <f t="shared" si="16"/>
        <v>-0.4</v>
      </c>
      <c r="H184" s="18">
        <f t="shared" si="17"/>
        <v>-1.6187778227438285E-4</v>
      </c>
    </row>
    <row r="185" spans="2:8" ht="15" x14ac:dyDescent="0.2">
      <c r="B185" s="4" t="s">
        <v>62</v>
      </c>
      <c r="C185" s="10">
        <v>14</v>
      </c>
      <c r="D185" s="10">
        <v>4</v>
      </c>
      <c r="E185" s="12">
        <f t="shared" si="14"/>
        <v>1.1331444759206798E-3</v>
      </c>
      <c r="F185" s="12">
        <f t="shared" si="15"/>
        <v>3.9035815360593347E-4</v>
      </c>
      <c r="G185" s="13">
        <f t="shared" si="16"/>
        <v>-0.7142857142857143</v>
      </c>
      <c r="H185" s="18">
        <f t="shared" si="17"/>
        <v>-8.0938891137191421E-4</v>
      </c>
    </row>
    <row r="186" spans="2:8" ht="15" x14ac:dyDescent="0.2">
      <c r="B186" s="4" t="s">
        <v>63</v>
      </c>
      <c r="C186" s="10">
        <v>348</v>
      </c>
      <c r="D186" s="10">
        <v>449</v>
      </c>
      <c r="E186" s="12">
        <f t="shared" si="14"/>
        <v>2.8166734115742616E-2</v>
      </c>
      <c r="F186" s="12">
        <f t="shared" si="15"/>
        <v>4.3817702742266026E-2</v>
      </c>
      <c r="G186" s="13">
        <f t="shared" si="16"/>
        <v>0.29022988505747127</v>
      </c>
      <c r="H186" s="18">
        <f t="shared" si="17"/>
        <v>8.1748280048563344E-3</v>
      </c>
    </row>
    <row r="187" spans="2:8" ht="15" x14ac:dyDescent="0.2">
      <c r="B187" s="4" t="s">
        <v>287</v>
      </c>
      <c r="C187" s="10">
        <v>10</v>
      </c>
      <c r="D187" s="10">
        <v>32</v>
      </c>
      <c r="E187" s="12">
        <f t="shared" si="14"/>
        <v>8.0938891137191421E-4</v>
      </c>
      <c r="F187" s="12">
        <f t="shared" si="15"/>
        <v>3.1228652288474677E-3</v>
      </c>
      <c r="G187" s="13">
        <f t="shared" si="16"/>
        <v>2.2000000000000002</v>
      </c>
      <c r="H187" s="18">
        <f t="shared" si="17"/>
        <v>1.7806556050182114E-3</v>
      </c>
    </row>
    <row r="188" spans="2:8" ht="30" x14ac:dyDescent="0.2">
      <c r="B188" s="4" t="s">
        <v>288</v>
      </c>
      <c r="C188" s="10">
        <v>1</v>
      </c>
      <c r="D188" s="10">
        <v>7</v>
      </c>
      <c r="E188" s="12">
        <f t="shared" si="14"/>
        <v>8.0938891137191427E-5</v>
      </c>
      <c r="F188" s="12">
        <f t="shared" si="15"/>
        <v>6.8312676881038357E-4</v>
      </c>
      <c r="G188" s="13">
        <f t="shared" si="16"/>
        <v>6</v>
      </c>
      <c r="H188" s="18">
        <f t="shared" si="17"/>
        <v>4.8563334682314856E-4</v>
      </c>
    </row>
    <row r="189" spans="2:8" ht="15" x14ac:dyDescent="0.2">
      <c r="B189" s="4" t="s">
        <v>289</v>
      </c>
      <c r="C189" s="10">
        <v>8</v>
      </c>
      <c r="D189" s="10">
        <v>7</v>
      </c>
      <c r="E189" s="12">
        <f t="shared" si="14"/>
        <v>6.4751112909753141E-4</v>
      </c>
      <c r="F189" s="12">
        <f t="shared" si="15"/>
        <v>6.8312676881038357E-4</v>
      </c>
      <c r="G189" s="13">
        <f t="shared" si="16"/>
        <v>-0.125</v>
      </c>
      <c r="H189" s="18">
        <f t="shared" si="17"/>
        <v>-8.0938891137191427E-5</v>
      </c>
    </row>
    <row r="190" spans="2:8" ht="15" x14ac:dyDescent="0.2">
      <c r="B190" s="4" t="s">
        <v>65</v>
      </c>
      <c r="C190" s="10">
        <v>1</v>
      </c>
      <c r="D190" s="10">
        <v>3</v>
      </c>
      <c r="E190" s="12">
        <f t="shared" si="14"/>
        <v>8.0938891137191427E-5</v>
      </c>
      <c r="F190" s="12">
        <f t="shared" si="15"/>
        <v>2.927686152044501E-4</v>
      </c>
      <c r="G190" s="13">
        <f t="shared" si="16"/>
        <v>2</v>
      </c>
      <c r="H190" s="18">
        <f t="shared" si="17"/>
        <v>1.6187778227438285E-4</v>
      </c>
    </row>
    <row r="191" spans="2:8" ht="15" x14ac:dyDescent="0.2">
      <c r="B191" s="4" t="s">
        <v>290</v>
      </c>
      <c r="C191" s="10">
        <v>2</v>
      </c>
      <c r="D191" s="10">
        <v>0</v>
      </c>
      <c r="E191" s="12">
        <f t="shared" si="14"/>
        <v>1.6187778227438285E-4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3</v>
      </c>
      <c r="D192" s="10">
        <v>0</v>
      </c>
      <c r="E192" s="12">
        <f t="shared" si="14"/>
        <v>2.4281667341157425E-4</v>
      </c>
      <c r="F192" s="12" t="str">
        <f t="shared" si="15"/>
        <v/>
      </c>
      <c r="G192" s="13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10">
        <v>13</v>
      </c>
      <c r="D193" s="10">
        <v>19</v>
      </c>
      <c r="E193" s="12">
        <f t="shared" si="14"/>
        <v>1.0522055847834884E-3</v>
      </c>
      <c r="F193" s="12">
        <f t="shared" si="15"/>
        <v>1.8542012296281839E-3</v>
      </c>
      <c r="G193" s="13">
        <f t="shared" si="16"/>
        <v>0.46153846153846156</v>
      </c>
      <c r="H193" s="18">
        <f t="shared" si="17"/>
        <v>4.8563334682314851E-4</v>
      </c>
    </row>
    <row r="194" spans="2:8" ht="15" x14ac:dyDescent="0.2">
      <c r="B194" s="4" t="s">
        <v>292</v>
      </c>
      <c r="C194" s="10">
        <v>1</v>
      </c>
      <c r="D194" s="10">
        <v>2</v>
      </c>
      <c r="E194" s="12">
        <f t="shared" si="14"/>
        <v>8.0938891137191427E-5</v>
      </c>
      <c r="F194" s="12">
        <f t="shared" si="15"/>
        <v>1.9517907680296673E-4</v>
      </c>
      <c r="G194" s="13">
        <f t="shared" si="16"/>
        <v>1</v>
      </c>
      <c r="H194" s="18">
        <f t="shared" si="17"/>
        <v>8.0938891137191427E-5</v>
      </c>
    </row>
    <row r="195" spans="2:8" ht="15" x14ac:dyDescent="0.2">
      <c r="B195" s="4" t="s">
        <v>468</v>
      </c>
      <c r="C195" s="10">
        <v>10</v>
      </c>
      <c r="D195" s="10">
        <v>8</v>
      </c>
      <c r="E195" s="12">
        <f t="shared" si="14"/>
        <v>8.0938891137191421E-4</v>
      </c>
      <c r="F195" s="12">
        <f t="shared" si="15"/>
        <v>7.8071630721186693E-4</v>
      </c>
      <c r="G195" s="13">
        <f t="shared" si="16"/>
        <v>-0.2</v>
      </c>
      <c r="H195" s="18">
        <f t="shared" si="17"/>
        <v>-1.6187778227438285E-4</v>
      </c>
    </row>
    <row r="196" spans="2:8" ht="15" x14ac:dyDescent="0.2">
      <c r="B196" s="4" t="s">
        <v>293</v>
      </c>
      <c r="C196" s="10">
        <v>793</v>
      </c>
      <c r="D196" s="10">
        <v>749</v>
      </c>
      <c r="E196" s="12">
        <f t="shared" si="14"/>
        <v>6.41845406717928E-2</v>
      </c>
      <c r="F196" s="12">
        <f t="shared" si="15"/>
        <v>7.3094564262711034E-2</v>
      </c>
      <c r="G196" s="13">
        <f t="shared" si="16"/>
        <v>-5.5485498108448932E-2</v>
      </c>
      <c r="H196" s="18">
        <f t="shared" si="17"/>
        <v>-3.5613112100364229E-3</v>
      </c>
    </row>
    <row r="197" spans="2:8" ht="15" x14ac:dyDescent="0.2">
      <c r="B197" s="4" t="s">
        <v>294</v>
      </c>
      <c r="C197" s="10">
        <v>0</v>
      </c>
      <c r="D197" s="10">
        <v>5</v>
      </c>
      <c r="E197" s="12" t="str">
        <f t="shared" si="14"/>
        <v/>
      </c>
      <c r="F197" s="12">
        <f t="shared" si="15"/>
        <v>4.8794769200741678E-4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6</v>
      </c>
      <c r="D199" s="10">
        <v>1</v>
      </c>
      <c r="E199" s="12">
        <f t="shared" si="14"/>
        <v>4.8563334682314851E-4</v>
      </c>
      <c r="F199" s="12">
        <f t="shared" si="15"/>
        <v>9.7589538401483366E-5</v>
      </c>
      <c r="G199" s="13">
        <f t="shared" si="16"/>
        <v>-0.83333333333333337</v>
      </c>
      <c r="H199" s="18">
        <f t="shared" si="17"/>
        <v>-4.0469445568595711E-4</v>
      </c>
    </row>
    <row r="200" spans="2:8" ht="15" x14ac:dyDescent="0.2">
      <c r="B200" s="4" t="s">
        <v>297</v>
      </c>
      <c r="C200" s="10">
        <v>2</v>
      </c>
      <c r="D200" s="10">
        <v>1</v>
      </c>
      <c r="E200" s="12">
        <f t="shared" si="14"/>
        <v>1.6187778227438285E-4</v>
      </c>
      <c r="F200" s="12">
        <f t="shared" si="15"/>
        <v>9.7589538401483366E-5</v>
      </c>
      <c r="G200" s="13">
        <f t="shared" si="16"/>
        <v>-0.5</v>
      </c>
      <c r="H200" s="18">
        <f t="shared" si="17"/>
        <v>-8.0938891137191427E-5</v>
      </c>
    </row>
    <row r="201" spans="2:8" ht="15" x14ac:dyDescent="0.2">
      <c r="B201" s="4" t="s">
        <v>298</v>
      </c>
      <c r="C201" s="10">
        <v>1</v>
      </c>
      <c r="D201" s="10">
        <v>3</v>
      </c>
      <c r="E201" s="12">
        <f t="shared" si="14"/>
        <v>8.0938891137191427E-5</v>
      </c>
      <c r="F201" s="12">
        <f t="shared" si="15"/>
        <v>2.927686152044501E-4</v>
      </c>
      <c r="G201" s="13">
        <f t="shared" si="16"/>
        <v>2</v>
      </c>
      <c r="H201" s="18">
        <f t="shared" si="17"/>
        <v>1.6187778227438285E-4</v>
      </c>
    </row>
    <row r="202" spans="2:8" ht="15" x14ac:dyDescent="0.2">
      <c r="B202" s="4" t="s">
        <v>299</v>
      </c>
      <c r="C202" s="10">
        <v>0</v>
      </c>
      <c r="D202" s="10">
        <v>2</v>
      </c>
      <c r="E202" s="12" t="str">
        <f t="shared" si="14"/>
        <v/>
      </c>
      <c r="F202" s="12">
        <f t="shared" si="15"/>
        <v>1.9517907680296673E-4</v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6</v>
      </c>
      <c r="D203" s="10">
        <v>7</v>
      </c>
      <c r="E203" s="12">
        <f t="shared" si="14"/>
        <v>4.8563334682314851E-4</v>
      </c>
      <c r="F203" s="12">
        <f t="shared" si="15"/>
        <v>6.8312676881038357E-4</v>
      </c>
      <c r="G203" s="13">
        <f t="shared" si="16"/>
        <v>0.16666666666666666</v>
      </c>
      <c r="H203" s="18">
        <f t="shared" si="17"/>
        <v>8.0938891137191413E-5</v>
      </c>
    </row>
    <row r="204" spans="2:8" ht="15" x14ac:dyDescent="0.2">
      <c r="B204" s="4" t="s">
        <v>300</v>
      </c>
      <c r="C204" s="10">
        <v>6</v>
      </c>
      <c r="D204" s="10">
        <v>0</v>
      </c>
      <c r="E204" s="12">
        <f t="shared" si="14"/>
        <v>4.8563334682314851E-4</v>
      </c>
      <c r="F204" s="12" t="str">
        <f t="shared" si="15"/>
        <v/>
      </c>
      <c r="G204" s="13" t="str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10">
        <v>4</v>
      </c>
      <c r="D205" s="10">
        <v>4</v>
      </c>
      <c r="E205" s="12">
        <f t="shared" si="14"/>
        <v>3.2375556454876571E-4</v>
      </c>
      <c r="F205" s="12">
        <f t="shared" si="15"/>
        <v>3.9035815360593347E-4</v>
      </c>
      <c r="G205" s="13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9</v>
      </c>
      <c r="D206" s="10">
        <v>12</v>
      </c>
      <c r="E206" s="12">
        <f t="shared" si="14"/>
        <v>7.2845002023472281E-4</v>
      </c>
      <c r="F206" s="12">
        <f t="shared" si="15"/>
        <v>1.1710744608178004E-3</v>
      </c>
      <c r="G206" s="13">
        <f t="shared" si="16"/>
        <v>0.33333333333333331</v>
      </c>
      <c r="H206" s="18">
        <f t="shared" si="17"/>
        <v>2.4281667341157425E-4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479</v>
      </c>
      <c r="D208" s="10">
        <v>131</v>
      </c>
      <c r="E208" s="12">
        <f t="shared" si="14"/>
        <v>3.8769728854714691E-2</v>
      </c>
      <c r="F208" s="12">
        <f t="shared" si="15"/>
        <v>1.278422953059432E-2</v>
      </c>
      <c r="G208" s="13">
        <f t="shared" si="16"/>
        <v>-0.72651356993736949</v>
      </c>
      <c r="H208" s="18">
        <f t="shared" si="17"/>
        <v>-2.8166734115742612E-2</v>
      </c>
    </row>
    <row r="209" spans="2:8" ht="15" x14ac:dyDescent="0.2">
      <c r="B209" s="4" t="s">
        <v>71</v>
      </c>
      <c r="C209" s="10">
        <v>5</v>
      </c>
      <c r="D209" s="10">
        <v>8</v>
      </c>
      <c r="E209" s="12">
        <f t="shared" si="14"/>
        <v>4.0469445568595711E-4</v>
      </c>
      <c r="F209" s="12">
        <f t="shared" si="15"/>
        <v>7.8071630721186693E-4</v>
      </c>
      <c r="G209" s="13">
        <f t="shared" si="16"/>
        <v>0.6</v>
      </c>
      <c r="H209" s="18">
        <f t="shared" si="17"/>
        <v>2.4281667341157425E-4</v>
      </c>
    </row>
    <row r="210" spans="2:8" ht="15" x14ac:dyDescent="0.2">
      <c r="B210" s="4" t="s">
        <v>73</v>
      </c>
      <c r="C210" s="10">
        <v>1</v>
      </c>
      <c r="D210" s="10">
        <v>2</v>
      </c>
      <c r="E210" s="12">
        <f t="shared" si="14"/>
        <v>8.0938891137191427E-5</v>
      </c>
      <c r="F210" s="12">
        <f t="shared" si="15"/>
        <v>1.9517907680296673E-4</v>
      </c>
      <c r="G210" s="13">
        <f t="shared" si="16"/>
        <v>1</v>
      </c>
      <c r="H210" s="18">
        <f t="shared" si="17"/>
        <v>8.0938891137191427E-5</v>
      </c>
    </row>
    <row r="211" spans="2:8" ht="15" x14ac:dyDescent="0.2">
      <c r="B211" s="4" t="s">
        <v>69</v>
      </c>
      <c r="C211" s="10">
        <v>1</v>
      </c>
      <c r="D211" s="10">
        <v>6</v>
      </c>
      <c r="E211" s="12">
        <f t="shared" si="14"/>
        <v>8.0938891137191427E-5</v>
      </c>
      <c r="F211" s="12">
        <f t="shared" si="15"/>
        <v>5.855372304089002E-4</v>
      </c>
      <c r="G211" s="13">
        <f t="shared" si="16"/>
        <v>5</v>
      </c>
      <c r="H211" s="18">
        <f t="shared" si="17"/>
        <v>4.0469445568595711E-4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27</v>
      </c>
      <c r="D213" s="10">
        <v>26</v>
      </c>
      <c r="E213" s="12">
        <f t="shared" si="14"/>
        <v>2.1853500607041682E-3</v>
      </c>
      <c r="F213" s="12">
        <f t="shared" si="15"/>
        <v>2.5373279984385673E-3</v>
      </c>
      <c r="G213" s="13">
        <f t="shared" si="16"/>
        <v>-3.7037037037037035E-2</v>
      </c>
      <c r="H213" s="18">
        <f t="shared" si="17"/>
        <v>-8.0938891137191413E-5</v>
      </c>
    </row>
    <row r="214" spans="2:8" ht="15" x14ac:dyDescent="0.2">
      <c r="B214" s="4" t="s">
        <v>70</v>
      </c>
      <c r="C214" s="10">
        <v>72</v>
      </c>
      <c r="D214" s="10">
        <v>43</v>
      </c>
      <c r="E214" s="12">
        <f t="shared" si="14"/>
        <v>5.8276001618777825E-3</v>
      </c>
      <c r="F214" s="12">
        <f t="shared" si="15"/>
        <v>4.1963501512637842E-3</v>
      </c>
      <c r="G214" s="13">
        <f t="shared" si="16"/>
        <v>-0.40277777777777779</v>
      </c>
      <c r="H214" s="18">
        <f t="shared" si="17"/>
        <v>-2.3472278429785515E-3</v>
      </c>
    </row>
    <row r="215" spans="2:8" ht="15" x14ac:dyDescent="0.2">
      <c r="B215" s="4" t="s">
        <v>303</v>
      </c>
      <c r="C215" s="10">
        <v>0</v>
      </c>
      <c r="D215" s="10">
        <v>2</v>
      </c>
      <c r="E215" s="12" t="str">
        <f t="shared" si="14"/>
        <v/>
      </c>
      <c r="F215" s="12">
        <f t="shared" si="15"/>
        <v>1.9517907680296673E-4</v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41</v>
      </c>
      <c r="D216" s="10">
        <v>39</v>
      </c>
      <c r="E216" s="12">
        <f t="shared" si="14"/>
        <v>3.3184945366248482E-3</v>
      </c>
      <c r="F216" s="12">
        <f t="shared" si="15"/>
        <v>3.8059919976578512E-3</v>
      </c>
      <c r="G216" s="13">
        <f t="shared" si="16"/>
        <v>-4.878048780487805E-2</v>
      </c>
      <c r="H216" s="18">
        <f t="shared" si="17"/>
        <v>-1.6187778227438285E-4</v>
      </c>
    </row>
    <row r="217" spans="2:8" ht="15" x14ac:dyDescent="0.2">
      <c r="B217" s="4" t="s">
        <v>469</v>
      </c>
      <c r="C217" s="10">
        <v>0</v>
      </c>
      <c r="D217" s="10">
        <v>6</v>
      </c>
      <c r="E217" s="12" t="str">
        <f t="shared" ref="E217:E280" si="18">+IF(C217=0,"",C217/C$151)</f>
        <v/>
      </c>
      <c r="F217" s="12">
        <f t="shared" ref="F217:F280" si="19">+IF(D217=0,"",D217/D$151)</f>
        <v>5.855372304089002E-4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9</v>
      </c>
      <c r="D218" s="10">
        <v>10</v>
      </c>
      <c r="E218" s="12">
        <f t="shared" si="18"/>
        <v>7.2845002023472281E-4</v>
      </c>
      <c r="F218" s="12">
        <f t="shared" si="19"/>
        <v>9.7589538401483356E-4</v>
      </c>
      <c r="G218" s="13">
        <f t="shared" si="20"/>
        <v>0.1111111111111111</v>
      </c>
      <c r="H218" s="18">
        <f t="shared" si="21"/>
        <v>8.0938891137191413E-5</v>
      </c>
    </row>
    <row r="219" spans="2:8" ht="15" x14ac:dyDescent="0.2">
      <c r="B219" s="4" t="s">
        <v>306</v>
      </c>
      <c r="C219" s="10">
        <v>5</v>
      </c>
      <c r="D219" s="10">
        <v>14</v>
      </c>
      <c r="E219" s="12">
        <f t="shared" si="18"/>
        <v>4.0469445568595711E-4</v>
      </c>
      <c r="F219" s="12">
        <f t="shared" si="19"/>
        <v>1.3662535376207671E-3</v>
      </c>
      <c r="G219" s="13">
        <f t="shared" si="20"/>
        <v>1.8</v>
      </c>
      <c r="H219" s="18">
        <f t="shared" si="21"/>
        <v>7.2845002023472281E-4</v>
      </c>
    </row>
    <row r="220" spans="2:8" ht="15" x14ac:dyDescent="0.2">
      <c r="B220" s="4" t="s">
        <v>307</v>
      </c>
      <c r="C220" s="10">
        <v>3</v>
      </c>
      <c r="D220" s="10">
        <v>3</v>
      </c>
      <c r="E220" s="12">
        <f t="shared" si="18"/>
        <v>2.4281667341157425E-4</v>
      </c>
      <c r="F220" s="12">
        <f t="shared" si="19"/>
        <v>2.927686152044501E-4</v>
      </c>
      <c r="G220" s="13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9.7589538401483366E-5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46</v>
      </c>
      <c r="D222" s="10">
        <v>14</v>
      </c>
      <c r="E222" s="12">
        <f t="shared" si="18"/>
        <v>3.7231889923108052E-3</v>
      </c>
      <c r="F222" s="12">
        <f t="shared" si="19"/>
        <v>1.3662535376207671E-3</v>
      </c>
      <c r="G222" s="13">
        <f t="shared" si="20"/>
        <v>-0.69565217391304346</v>
      </c>
      <c r="H222" s="18">
        <f t="shared" si="21"/>
        <v>-2.5900445163901252E-3</v>
      </c>
    </row>
    <row r="223" spans="2:8" ht="15" x14ac:dyDescent="0.2">
      <c r="B223" s="4" t="s">
        <v>562</v>
      </c>
      <c r="C223" s="10">
        <v>7</v>
      </c>
      <c r="D223" s="10">
        <v>7</v>
      </c>
      <c r="E223" s="12">
        <f t="shared" si="18"/>
        <v>5.6657223796033991E-4</v>
      </c>
      <c r="F223" s="12">
        <f t="shared" si="19"/>
        <v>6.8312676881038357E-4</v>
      </c>
      <c r="G223" s="13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5</v>
      </c>
      <c r="D226" s="10">
        <v>6</v>
      </c>
      <c r="E226" s="12">
        <f t="shared" si="18"/>
        <v>4.0469445568595711E-4</v>
      </c>
      <c r="F226" s="12">
        <f t="shared" si="19"/>
        <v>5.855372304089002E-4</v>
      </c>
      <c r="G226" s="13">
        <f t="shared" si="20"/>
        <v>0.2</v>
      </c>
      <c r="H226" s="18">
        <f t="shared" si="21"/>
        <v>8.0938891137191427E-5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3</v>
      </c>
      <c r="D228" s="10">
        <v>13</v>
      </c>
      <c r="E228" s="12">
        <f t="shared" si="18"/>
        <v>2.4281667341157425E-4</v>
      </c>
      <c r="F228" s="12">
        <f t="shared" si="19"/>
        <v>1.2686639992192837E-3</v>
      </c>
      <c r="G228" s="13">
        <f t="shared" si="20"/>
        <v>3.3333333333333335</v>
      </c>
      <c r="H228" s="18">
        <f t="shared" si="21"/>
        <v>8.0938891137191421E-4</v>
      </c>
    </row>
    <row r="229" spans="2:8" ht="15" x14ac:dyDescent="0.2">
      <c r="B229" s="4" t="s">
        <v>311</v>
      </c>
      <c r="C229" s="10">
        <v>234</v>
      </c>
      <c r="D229" s="10">
        <v>246</v>
      </c>
      <c r="E229" s="12">
        <f t="shared" si="18"/>
        <v>1.8939700526102794E-2</v>
      </c>
      <c r="F229" s="12">
        <f t="shared" si="19"/>
        <v>2.4007026446764907E-2</v>
      </c>
      <c r="G229" s="13">
        <f t="shared" si="20"/>
        <v>5.128205128205128E-2</v>
      </c>
      <c r="H229" s="18">
        <f t="shared" si="21"/>
        <v>9.7126669364629712E-4</v>
      </c>
    </row>
    <row r="230" spans="2:8" ht="15" x14ac:dyDescent="0.2">
      <c r="B230" s="4" t="s">
        <v>312</v>
      </c>
      <c r="C230" s="10">
        <v>8</v>
      </c>
      <c r="D230" s="10">
        <v>8</v>
      </c>
      <c r="E230" s="12">
        <f t="shared" si="18"/>
        <v>6.4751112909753141E-4</v>
      </c>
      <c r="F230" s="12">
        <f t="shared" si="19"/>
        <v>7.8071630721186693E-4</v>
      </c>
      <c r="G230" s="13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72</v>
      </c>
      <c r="D231" s="10">
        <v>64</v>
      </c>
      <c r="E231" s="12">
        <f t="shared" si="18"/>
        <v>5.8276001618777825E-3</v>
      </c>
      <c r="F231" s="12">
        <f t="shared" si="19"/>
        <v>6.2457304576949355E-3</v>
      </c>
      <c r="G231" s="13">
        <f t="shared" si="20"/>
        <v>-0.1111111111111111</v>
      </c>
      <c r="H231" s="18">
        <f t="shared" si="21"/>
        <v>-6.475111290975313E-4</v>
      </c>
    </row>
    <row r="232" spans="2:8" ht="15" x14ac:dyDescent="0.2">
      <c r="B232" s="4" t="s">
        <v>77</v>
      </c>
      <c r="C232" s="10">
        <v>60</v>
      </c>
      <c r="D232" s="10">
        <v>128</v>
      </c>
      <c r="E232" s="12">
        <f t="shared" si="18"/>
        <v>4.8563334682314848E-3</v>
      </c>
      <c r="F232" s="12">
        <f t="shared" si="19"/>
        <v>1.2491460915389871E-2</v>
      </c>
      <c r="G232" s="13">
        <f t="shared" si="20"/>
        <v>1.1333333333333333</v>
      </c>
      <c r="H232" s="18">
        <f t="shared" si="21"/>
        <v>5.503844597329016E-3</v>
      </c>
    </row>
    <row r="233" spans="2:8" ht="15" x14ac:dyDescent="0.2">
      <c r="B233" s="4" t="s">
        <v>74</v>
      </c>
      <c r="C233" s="10">
        <v>17</v>
      </c>
      <c r="D233" s="10">
        <v>18</v>
      </c>
      <c r="E233" s="12">
        <f t="shared" si="18"/>
        <v>1.3759611493322542E-3</v>
      </c>
      <c r="F233" s="12">
        <f t="shared" si="19"/>
        <v>1.7566116912267006E-3</v>
      </c>
      <c r="G233" s="13">
        <f t="shared" si="20"/>
        <v>5.8823529411764705E-2</v>
      </c>
      <c r="H233" s="18">
        <f t="shared" si="21"/>
        <v>8.0938891137191427E-5</v>
      </c>
    </row>
    <row r="234" spans="2:8" ht="15" x14ac:dyDescent="0.2">
      <c r="B234" s="4" t="s">
        <v>75</v>
      </c>
      <c r="C234" s="10">
        <v>2</v>
      </c>
      <c r="D234" s="10">
        <v>5</v>
      </c>
      <c r="E234" s="12">
        <f t="shared" si="18"/>
        <v>1.6187778227438285E-4</v>
      </c>
      <c r="F234" s="12">
        <f t="shared" si="19"/>
        <v>4.8794769200741678E-4</v>
      </c>
      <c r="G234" s="13">
        <f t="shared" si="20"/>
        <v>1.5</v>
      </c>
      <c r="H234" s="18">
        <f t="shared" si="21"/>
        <v>2.4281667341157428E-4</v>
      </c>
    </row>
    <row r="235" spans="2:8" ht="15" x14ac:dyDescent="0.2">
      <c r="B235" s="4" t="s">
        <v>314</v>
      </c>
      <c r="C235" s="10">
        <v>79</v>
      </c>
      <c r="D235" s="10">
        <v>89</v>
      </c>
      <c r="E235" s="12">
        <f t="shared" si="18"/>
        <v>6.3941723998381219E-3</v>
      </c>
      <c r="F235" s="12">
        <f t="shared" si="19"/>
        <v>8.6854689177320189E-3</v>
      </c>
      <c r="G235" s="13">
        <f t="shared" si="20"/>
        <v>0.12658227848101267</v>
      </c>
      <c r="H235" s="18">
        <f t="shared" si="21"/>
        <v>8.0938891137191421E-4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8.0938891137191427E-5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62</v>
      </c>
      <c r="D237" s="10">
        <v>53</v>
      </c>
      <c r="E237" s="12">
        <f t="shared" si="18"/>
        <v>5.0182112505058676E-3</v>
      </c>
      <c r="F237" s="12">
        <f t="shared" si="19"/>
        <v>5.1722455352786181E-3</v>
      </c>
      <c r="G237" s="13">
        <f t="shared" si="20"/>
        <v>-0.14516129032258066</v>
      </c>
      <c r="H237" s="18">
        <f t="shared" si="21"/>
        <v>-7.2845002023472281E-4</v>
      </c>
    </row>
    <row r="238" spans="2:8" ht="15" x14ac:dyDescent="0.2">
      <c r="B238" s="4" t="s">
        <v>85</v>
      </c>
      <c r="C238" s="10">
        <v>2687</v>
      </c>
      <c r="D238" s="10">
        <v>660</v>
      </c>
      <c r="E238" s="12">
        <f t="shared" si="18"/>
        <v>0.21748280048563334</v>
      </c>
      <c r="F238" s="12">
        <f t="shared" si="19"/>
        <v>6.4409095344979017E-2</v>
      </c>
      <c r="G238" s="13">
        <f t="shared" si="20"/>
        <v>-0.75437290658727207</v>
      </c>
      <c r="H238" s="18">
        <f t="shared" si="21"/>
        <v>-0.16406313233508701</v>
      </c>
    </row>
    <row r="239" spans="2:8" ht="15" x14ac:dyDescent="0.2">
      <c r="B239" s="4" t="s">
        <v>81</v>
      </c>
      <c r="C239" s="10">
        <v>225</v>
      </c>
      <c r="D239" s="10">
        <v>65</v>
      </c>
      <c r="E239" s="12">
        <f t="shared" si="18"/>
        <v>1.8211250505868068E-2</v>
      </c>
      <c r="F239" s="12">
        <f t="shared" si="19"/>
        <v>6.3433199960964181E-3</v>
      </c>
      <c r="G239" s="13">
        <f t="shared" si="20"/>
        <v>-0.71111111111111114</v>
      </c>
      <c r="H239" s="18">
        <f t="shared" si="21"/>
        <v>-1.2950222581950627E-2</v>
      </c>
    </row>
    <row r="240" spans="2:8" ht="15" x14ac:dyDescent="0.2">
      <c r="B240" s="4" t="s">
        <v>316</v>
      </c>
      <c r="C240" s="10">
        <v>22</v>
      </c>
      <c r="D240" s="10">
        <v>17</v>
      </c>
      <c r="E240" s="12">
        <f t="shared" si="18"/>
        <v>1.7806556050182112E-3</v>
      </c>
      <c r="F240" s="12">
        <f t="shared" si="19"/>
        <v>1.6590221528252171E-3</v>
      </c>
      <c r="G240" s="13">
        <f t="shared" si="20"/>
        <v>-0.22727272727272727</v>
      </c>
      <c r="H240" s="18">
        <f t="shared" si="21"/>
        <v>-4.0469445568595711E-4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5</v>
      </c>
      <c r="D242" s="10">
        <v>12</v>
      </c>
      <c r="E242" s="12">
        <f t="shared" si="18"/>
        <v>4.0469445568595711E-4</v>
      </c>
      <c r="F242" s="12">
        <f t="shared" si="19"/>
        <v>1.1710744608178004E-3</v>
      </c>
      <c r="G242" s="13">
        <f t="shared" si="20"/>
        <v>1.4</v>
      </c>
      <c r="H242" s="18">
        <f t="shared" si="21"/>
        <v>5.6657223796033991E-4</v>
      </c>
    </row>
    <row r="243" spans="2:8" ht="15" x14ac:dyDescent="0.2">
      <c r="B243" s="4" t="s">
        <v>317</v>
      </c>
      <c r="C243" s="10">
        <v>5</v>
      </c>
      <c r="D243" s="10">
        <v>35</v>
      </c>
      <c r="E243" s="12">
        <f t="shared" si="18"/>
        <v>4.0469445568595711E-4</v>
      </c>
      <c r="F243" s="12">
        <f t="shared" si="19"/>
        <v>3.4156338440519177E-3</v>
      </c>
      <c r="G243" s="13">
        <f t="shared" si="20"/>
        <v>6</v>
      </c>
      <c r="H243" s="18">
        <f t="shared" si="21"/>
        <v>2.4281667341157429E-3</v>
      </c>
    </row>
    <row r="244" spans="2:8" ht="15" x14ac:dyDescent="0.2">
      <c r="B244" s="4" t="s">
        <v>79</v>
      </c>
      <c r="C244" s="10">
        <v>23</v>
      </c>
      <c r="D244" s="10">
        <v>31</v>
      </c>
      <c r="E244" s="12">
        <f t="shared" si="18"/>
        <v>1.8615944961554026E-3</v>
      </c>
      <c r="F244" s="12">
        <f t="shared" si="19"/>
        <v>3.0252756904459843E-3</v>
      </c>
      <c r="G244" s="13">
        <f t="shared" si="20"/>
        <v>0.34782608695652173</v>
      </c>
      <c r="H244" s="18">
        <f t="shared" si="21"/>
        <v>6.475111290975313E-4</v>
      </c>
    </row>
    <row r="245" spans="2:8" ht="15" x14ac:dyDescent="0.2">
      <c r="B245" s="4" t="s">
        <v>84</v>
      </c>
      <c r="C245" s="10">
        <v>144</v>
      </c>
      <c r="D245" s="10">
        <v>32</v>
      </c>
      <c r="E245" s="12">
        <f t="shared" si="18"/>
        <v>1.1655200323755565E-2</v>
      </c>
      <c r="F245" s="12">
        <f t="shared" si="19"/>
        <v>3.1228652288474677E-3</v>
      </c>
      <c r="G245" s="13">
        <f t="shared" si="20"/>
        <v>-0.77777777777777779</v>
      </c>
      <c r="H245" s="18">
        <f t="shared" si="21"/>
        <v>-9.0651558073654402E-3</v>
      </c>
    </row>
    <row r="246" spans="2:8" ht="15" x14ac:dyDescent="0.2">
      <c r="B246" s="4" t="s">
        <v>318</v>
      </c>
      <c r="C246" s="10">
        <v>10</v>
      </c>
      <c r="D246" s="10">
        <v>15</v>
      </c>
      <c r="E246" s="12">
        <f t="shared" si="18"/>
        <v>8.0938891137191421E-4</v>
      </c>
      <c r="F246" s="12">
        <f t="shared" si="19"/>
        <v>1.4638430760222504E-3</v>
      </c>
      <c r="G246" s="13">
        <f t="shared" si="20"/>
        <v>0.5</v>
      </c>
      <c r="H246" s="18">
        <f t="shared" si="21"/>
        <v>4.0469445568595711E-4</v>
      </c>
    </row>
    <row r="247" spans="2:8" ht="15" x14ac:dyDescent="0.2">
      <c r="B247" s="4" t="s">
        <v>319</v>
      </c>
      <c r="C247" s="10">
        <v>345</v>
      </c>
      <c r="D247" s="10">
        <v>364</v>
      </c>
      <c r="E247" s="12">
        <f t="shared" si="18"/>
        <v>2.7923917442331039E-2</v>
      </c>
      <c r="F247" s="12">
        <f t="shared" si="19"/>
        <v>3.5522591978139943E-2</v>
      </c>
      <c r="G247" s="13">
        <f t="shared" si="20"/>
        <v>5.5072463768115941E-2</v>
      </c>
      <c r="H247" s="18">
        <f t="shared" si="21"/>
        <v>1.537838931606637E-3</v>
      </c>
    </row>
    <row r="248" spans="2:8" ht="15" x14ac:dyDescent="0.2">
      <c r="B248" s="4" t="s">
        <v>86</v>
      </c>
      <c r="C248" s="10">
        <v>102</v>
      </c>
      <c r="D248" s="10">
        <v>132</v>
      </c>
      <c r="E248" s="12">
        <f t="shared" si="18"/>
        <v>8.2557668959935254E-3</v>
      </c>
      <c r="F248" s="12">
        <f t="shared" si="19"/>
        <v>1.2881819068995803E-2</v>
      </c>
      <c r="G248" s="13">
        <f t="shared" si="20"/>
        <v>0.29411764705882354</v>
      </c>
      <c r="H248" s="18">
        <f t="shared" si="21"/>
        <v>2.4281667341157429E-3</v>
      </c>
    </row>
    <row r="249" spans="2:8" ht="15" x14ac:dyDescent="0.2">
      <c r="B249" s="4" t="s">
        <v>87</v>
      </c>
      <c r="C249" s="10">
        <v>56</v>
      </c>
      <c r="D249" s="10">
        <v>75</v>
      </c>
      <c r="E249" s="12">
        <f t="shared" si="18"/>
        <v>4.5325779036827192E-3</v>
      </c>
      <c r="F249" s="12">
        <f t="shared" si="19"/>
        <v>7.3192153801112519E-3</v>
      </c>
      <c r="G249" s="13">
        <f t="shared" si="20"/>
        <v>0.3392857142857143</v>
      </c>
      <c r="H249" s="18">
        <f t="shared" si="21"/>
        <v>1.537838931606637E-3</v>
      </c>
    </row>
    <row r="250" spans="2:8" ht="15" x14ac:dyDescent="0.2">
      <c r="B250" s="4" t="s">
        <v>82</v>
      </c>
      <c r="C250" s="10">
        <v>20</v>
      </c>
      <c r="D250" s="10">
        <v>1</v>
      </c>
      <c r="E250" s="12">
        <f t="shared" si="18"/>
        <v>1.6187778227438284E-3</v>
      </c>
      <c r="F250" s="12">
        <f t="shared" si="19"/>
        <v>9.7589538401483366E-5</v>
      </c>
      <c r="G250" s="13">
        <f t="shared" si="20"/>
        <v>-0.95</v>
      </c>
      <c r="H250" s="18">
        <f t="shared" si="21"/>
        <v>-1.537838931606637E-3</v>
      </c>
    </row>
    <row r="251" spans="2:8" ht="15" x14ac:dyDescent="0.2">
      <c r="B251" s="4" t="s">
        <v>320</v>
      </c>
      <c r="C251" s="10">
        <v>10</v>
      </c>
      <c r="D251" s="10">
        <v>12</v>
      </c>
      <c r="E251" s="12">
        <f t="shared" si="18"/>
        <v>8.0938891137191421E-4</v>
      </c>
      <c r="F251" s="12">
        <f t="shared" si="19"/>
        <v>1.1710744608178004E-3</v>
      </c>
      <c r="G251" s="13">
        <f t="shared" si="20"/>
        <v>0.2</v>
      </c>
      <c r="H251" s="18">
        <f t="shared" si="21"/>
        <v>1.6187778227438285E-4</v>
      </c>
    </row>
    <row r="252" spans="2:8" ht="15" x14ac:dyDescent="0.2">
      <c r="B252" s="4" t="s">
        <v>321</v>
      </c>
      <c r="C252" s="10">
        <v>49</v>
      </c>
      <c r="D252" s="10">
        <v>64</v>
      </c>
      <c r="E252" s="12">
        <f t="shared" si="18"/>
        <v>3.9660056657223799E-3</v>
      </c>
      <c r="F252" s="12">
        <f t="shared" si="19"/>
        <v>6.2457304576949355E-3</v>
      </c>
      <c r="G252" s="13">
        <f t="shared" si="20"/>
        <v>0.30612244897959184</v>
      </c>
      <c r="H252" s="18">
        <f t="shared" si="21"/>
        <v>1.2140833670578714E-3</v>
      </c>
    </row>
    <row r="253" spans="2:8" ht="15" x14ac:dyDescent="0.2">
      <c r="B253" s="4" t="s">
        <v>322</v>
      </c>
      <c r="C253" s="10">
        <v>33</v>
      </c>
      <c r="D253" s="10">
        <v>25</v>
      </c>
      <c r="E253" s="12">
        <f t="shared" si="18"/>
        <v>2.6709834075273171E-3</v>
      </c>
      <c r="F253" s="12">
        <f t="shared" si="19"/>
        <v>2.4397384600370838E-3</v>
      </c>
      <c r="G253" s="13">
        <f t="shared" si="20"/>
        <v>-0.24242424242424243</v>
      </c>
      <c r="H253" s="18">
        <f t="shared" si="21"/>
        <v>-6.4751112909753141E-4</v>
      </c>
    </row>
    <row r="254" spans="2:8" ht="15" x14ac:dyDescent="0.2">
      <c r="B254" s="4" t="s">
        <v>323</v>
      </c>
      <c r="C254" s="10">
        <v>25</v>
      </c>
      <c r="D254" s="10">
        <v>65</v>
      </c>
      <c r="E254" s="12">
        <f t="shared" si="18"/>
        <v>2.0234722784297854E-3</v>
      </c>
      <c r="F254" s="12">
        <f t="shared" si="19"/>
        <v>6.3433199960964181E-3</v>
      </c>
      <c r="G254" s="13">
        <f t="shared" si="20"/>
        <v>1.6</v>
      </c>
      <c r="H254" s="18">
        <f t="shared" si="21"/>
        <v>3.2375556454876568E-3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696</v>
      </c>
      <c r="D256" s="10">
        <v>1454</v>
      </c>
      <c r="E256" s="12">
        <f t="shared" si="18"/>
        <v>5.6333468231485231E-2</v>
      </c>
      <c r="F256" s="12">
        <f t="shared" si="19"/>
        <v>0.1418951888357568</v>
      </c>
      <c r="G256" s="13">
        <f t="shared" si="20"/>
        <v>1.0890804597701149</v>
      </c>
      <c r="H256" s="18">
        <f t="shared" si="21"/>
        <v>6.1351679481991099E-2</v>
      </c>
    </row>
    <row r="257" spans="2:8" ht="15" x14ac:dyDescent="0.2">
      <c r="B257" s="4" t="s">
        <v>325</v>
      </c>
      <c r="C257" s="10">
        <v>1</v>
      </c>
      <c r="D257" s="10">
        <v>14</v>
      </c>
      <c r="E257" s="12">
        <f t="shared" si="18"/>
        <v>8.0938891137191427E-5</v>
      </c>
      <c r="F257" s="12">
        <f t="shared" si="19"/>
        <v>1.3662535376207671E-3</v>
      </c>
      <c r="G257" s="13">
        <f t="shared" si="20"/>
        <v>13</v>
      </c>
      <c r="H257" s="18">
        <f t="shared" si="21"/>
        <v>1.0522055847834886E-3</v>
      </c>
    </row>
    <row r="258" spans="2:8" ht="30" x14ac:dyDescent="0.2">
      <c r="B258" s="4" t="s">
        <v>326</v>
      </c>
      <c r="C258" s="10">
        <v>19</v>
      </c>
      <c r="D258" s="10">
        <v>9</v>
      </c>
      <c r="E258" s="12">
        <f t="shared" si="18"/>
        <v>1.537838931606637E-3</v>
      </c>
      <c r="F258" s="12">
        <f t="shared" si="19"/>
        <v>8.783058456133503E-4</v>
      </c>
      <c r="G258" s="13">
        <f t="shared" si="20"/>
        <v>-0.52631578947368418</v>
      </c>
      <c r="H258" s="18">
        <f t="shared" si="21"/>
        <v>-8.0938891137191421E-4</v>
      </c>
    </row>
    <row r="259" spans="2:8" ht="15" x14ac:dyDescent="0.2">
      <c r="B259" s="4" t="s">
        <v>327</v>
      </c>
      <c r="C259" s="10">
        <v>67</v>
      </c>
      <c r="D259" s="10">
        <v>20</v>
      </c>
      <c r="E259" s="12">
        <f t="shared" si="18"/>
        <v>5.4229057061918251E-3</v>
      </c>
      <c r="F259" s="12">
        <f t="shared" si="19"/>
        <v>1.9517907680296671E-3</v>
      </c>
      <c r="G259" s="13">
        <f t="shared" si="20"/>
        <v>-0.70149253731343286</v>
      </c>
      <c r="H259" s="18">
        <f t="shared" si="21"/>
        <v>-3.8041278834479966E-3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9</v>
      </c>
      <c r="D261" s="10">
        <v>1</v>
      </c>
      <c r="E261" s="12">
        <f t="shared" si="18"/>
        <v>7.2845002023472281E-4</v>
      </c>
      <c r="F261" s="12">
        <f t="shared" si="19"/>
        <v>9.7589538401483366E-5</v>
      </c>
      <c r="G261" s="13">
        <f t="shared" si="20"/>
        <v>-0.88888888888888884</v>
      </c>
      <c r="H261" s="18">
        <f t="shared" si="21"/>
        <v>-6.475111290975313E-4</v>
      </c>
    </row>
    <row r="262" spans="2:8" ht="15" x14ac:dyDescent="0.2">
      <c r="B262" s="4" t="s">
        <v>90</v>
      </c>
      <c r="C262" s="10">
        <v>23</v>
      </c>
      <c r="D262" s="10">
        <v>20</v>
      </c>
      <c r="E262" s="12">
        <f t="shared" si="18"/>
        <v>1.8615944961554026E-3</v>
      </c>
      <c r="F262" s="12">
        <f t="shared" si="19"/>
        <v>1.9517907680296671E-3</v>
      </c>
      <c r="G262" s="13">
        <f t="shared" si="20"/>
        <v>-0.13043478260869565</v>
      </c>
      <c r="H262" s="18">
        <f t="shared" si="21"/>
        <v>-2.4281667341157425E-4</v>
      </c>
    </row>
    <row r="263" spans="2:8" ht="15" x14ac:dyDescent="0.2">
      <c r="B263" s="4" t="s">
        <v>329</v>
      </c>
      <c r="C263" s="10">
        <v>0</v>
      </c>
      <c r="D263" s="10">
        <v>9</v>
      </c>
      <c r="E263" s="12" t="str">
        <f t="shared" si="18"/>
        <v/>
      </c>
      <c r="F263" s="12">
        <f t="shared" si="19"/>
        <v>8.783058456133503E-4</v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1</v>
      </c>
      <c r="D264" s="10">
        <v>2</v>
      </c>
      <c r="E264" s="12">
        <f t="shared" si="18"/>
        <v>8.0938891137191427E-5</v>
      </c>
      <c r="F264" s="12">
        <f t="shared" si="19"/>
        <v>1.9517907680296673E-4</v>
      </c>
      <c r="G264" s="13">
        <f t="shared" si="20"/>
        <v>1</v>
      </c>
      <c r="H264" s="18">
        <f t="shared" si="21"/>
        <v>8.0938891137191427E-5</v>
      </c>
    </row>
    <row r="265" spans="2:8" ht="15" x14ac:dyDescent="0.2">
      <c r="B265" s="4" t="s">
        <v>331</v>
      </c>
      <c r="C265" s="10">
        <v>1</v>
      </c>
      <c r="D265" s="10">
        <v>3</v>
      </c>
      <c r="E265" s="12">
        <f t="shared" si="18"/>
        <v>8.0938891137191427E-5</v>
      </c>
      <c r="F265" s="12">
        <f t="shared" si="19"/>
        <v>2.927686152044501E-4</v>
      </c>
      <c r="G265" s="13">
        <f t="shared" si="20"/>
        <v>2</v>
      </c>
      <c r="H265" s="18">
        <f t="shared" si="21"/>
        <v>1.6187778227438285E-4</v>
      </c>
    </row>
    <row r="266" spans="2:8" ht="15" x14ac:dyDescent="0.2">
      <c r="B266" s="4" t="s">
        <v>332</v>
      </c>
      <c r="C266" s="10">
        <v>27</v>
      </c>
      <c r="D266" s="10">
        <v>18</v>
      </c>
      <c r="E266" s="12">
        <f t="shared" si="18"/>
        <v>2.1853500607041682E-3</v>
      </c>
      <c r="F266" s="12">
        <f t="shared" si="19"/>
        <v>1.7566116912267006E-3</v>
      </c>
      <c r="G266" s="13">
        <f t="shared" si="20"/>
        <v>-0.33333333333333331</v>
      </c>
      <c r="H266" s="18">
        <f t="shared" si="21"/>
        <v>-7.284500202347227E-4</v>
      </c>
    </row>
    <row r="267" spans="2:8" ht="15" x14ac:dyDescent="0.2">
      <c r="B267" s="4" t="s">
        <v>333</v>
      </c>
      <c r="C267" s="10">
        <v>1</v>
      </c>
      <c r="D267" s="10">
        <v>8</v>
      </c>
      <c r="E267" s="12">
        <f t="shared" si="18"/>
        <v>8.0938891137191427E-5</v>
      </c>
      <c r="F267" s="12">
        <f t="shared" si="19"/>
        <v>7.8071630721186693E-4</v>
      </c>
      <c r="G267" s="13">
        <f t="shared" si="20"/>
        <v>7</v>
      </c>
      <c r="H267" s="18">
        <f t="shared" si="21"/>
        <v>5.6657223796034001E-4</v>
      </c>
    </row>
    <row r="268" spans="2:8" ht="30" x14ac:dyDescent="0.2">
      <c r="B268" s="4" t="s">
        <v>334</v>
      </c>
      <c r="C268" s="10">
        <v>57</v>
      </c>
      <c r="D268" s="10">
        <v>95</v>
      </c>
      <c r="E268" s="12">
        <f t="shared" si="18"/>
        <v>4.6135167948199111E-3</v>
      </c>
      <c r="F268" s="12">
        <f t="shared" si="19"/>
        <v>9.2710061481409197E-3</v>
      </c>
      <c r="G268" s="13">
        <f t="shared" si="20"/>
        <v>0.66666666666666663</v>
      </c>
      <c r="H268" s="18">
        <f t="shared" si="21"/>
        <v>3.075677863213274E-3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5</v>
      </c>
      <c r="D270" s="10">
        <v>11</v>
      </c>
      <c r="E270" s="12">
        <f t="shared" si="18"/>
        <v>4.0469445568595711E-4</v>
      </c>
      <c r="F270" s="12">
        <f t="shared" si="19"/>
        <v>1.0734849224163169E-3</v>
      </c>
      <c r="G270" s="13">
        <f t="shared" si="20"/>
        <v>1.2</v>
      </c>
      <c r="H270" s="18">
        <f t="shared" si="21"/>
        <v>4.8563334682314851E-4</v>
      </c>
    </row>
    <row r="271" spans="2:8" ht="15" x14ac:dyDescent="0.2">
      <c r="B271" s="4" t="s">
        <v>93</v>
      </c>
      <c r="C271" s="10">
        <v>1</v>
      </c>
      <c r="D271" s="10">
        <v>6</v>
      </c>
      <c r="E271" s="12">
        <f t="shared" si="18"/>
        <v>8.0938891137191427E-5</v>
      </c>
      <c r="F271" s="12">
        <f t="shared" si="19"/>
        <v>5.855372304089002E-4</v>
      </c>
      <c r="G271" s="13">
        <f t="shared" si="20"/>
        <v>5</v>
      </c>
      <c r="H271" s="18">
        <f t="shared" si="21"/>
        <v>4.0469445568595711E-4</v>
      </c>
    </row>
    <row r="272" spans="2:8" ht="30" x14ac:dyDescent="0.2">
      <c r="B272" s="4" t="s">
        <v>337</v>
      </c>
      <c r="C272" s="10">
        <v>13</v>
      </c>
      <c r="D272" s="10">
        <v>12</v>
      </c>
      <c r="E272" s="12">
        <f t="shared" si="18"/>
        <v>1.0522055847834884E-3</v>
      </c>
      <c r="F272" s="12">
        <f t="shared" si="19"/>
        <v>1.1710744608178004E-3</v>
      </c>
      <c r="G272" s="13">
        <f t="shared" si="20"/>
        <v>-7.6923076923076927E-2</v>
      </c>
      <c r="H272" s="18">
        <f t="shared" si="21"/>
        <v>-8.0938891137191427E-5</v>
      </c>
    </row>
    <row r="273" spans="2:8" ht="15" x14ac:dyDescent="0.2">
      <c r="B273" s="4" t="s">
        <v>91</v>
      </c>
      <c r="C273" s="10">
        <v>80</v>
      </c>
      <c r="D273" s="10">
        <v>14</v>
      </c>
      <c r="E273" s="12">
        <f t="shared" si="18"/>
        <v>6.4751112909753137E-3</v>
      </c>
      <c r="F273" s="12">
        <f t="shared" si="19"/>
        <v>1.3662535376207671E-3</v>
      </c>
      <c r="G273" s="13">
        <f t="shared" si="20"/>
        <v>-0.82499999999999996</v>
      </c>
      <c r="H273" s="18">
        <f t="shared" si="21"/>
        <v>-5.3419668150546332E-3</v>
      </c>
    </row>
    <row r="274" spans="2:8" ht="15" x14ac:dyDescent="0.2">
      <c r="B274" s="4" t="s">
        <v>338</v>
      </c>
      <c r="C274" s="10">
        <v>0</v>
      </c>
      <c r="D274" s="10">
        <v>1</v>
      </c>
      <c r="E274" s="12" t="str">
        <f t="shared" si="18"/>
        <v/>
      </c>
      <c r="F274" s="12">
        <f t="shared" si="19"/>
        <v>9.7589538401483366E-5</v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1</v>
      </c>
      <c r="E275" s="12" t="str">
        <f t="shared" si="18"/>
        <v/>
      </c>
      <c r="F275" s="12">
        <f t="shared" si="19"/>
        <v>9.7589538401483366E-5</v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1</v>
      </c>
      <c r="D276" s="10">
        <v>0</v>
      </c>
      <c r="E276" s="12">
        <f t="shared" si="18"/>
        <v>8.0938891137191427E-5</v>
      </c>
      <c r="F276" s="12" t="str">
        <f t="shared" si="19"/>
        <v/>
      </c>
      <c r="G276" s="13" t="str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2</v>
      </c>
      <c r="D278" s="10">
        <v>4</v>
      </c>
      <c r="E278" s="12">
        <f t="shared" si="18"/>
        <v>1.6187778227438285E-4</v>
      </c>
      <c r="F278" s="12">
        <f t="shared" si="19"/>
        <v>3.9035815360593347E-4</v>
      </c>
      <c r="G278" s="13">
        <f t="shared" si="20"/>
        <v>1</v>
      </c>
      <c r="H278" s="18">
        <f t="shared" si="21"/>
        <v>1.6187778227438285E-4</v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8.0938891137191427E-5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9.7589538401483366E-5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29</v>
      </c>
      <c r="D281" s="10">
        <v>9</v>
      </c>
      <c r="E281" s="12">
        <f t="shared" ref="E281:E288" si="22">+IF(C281=0,"",C281/C$151)</f>
        <v>2.347227842978551E-3</v>
      </c>
      <c r="F281" s="12">
        <f t="shared" ref="F281:F288" si="23">+IF(D281=0,"",D281/D$151)</f>
        <v>8.783058456133503E-4</v>
      </c>
      <c r="G281" s="13">
        <f t="shared" ref="G281:G288" si="24">+IF(OR(AND(D281=0),(C281=0)),"0",((D281-C281)/C281))</f>
        <v>-0.68965517241379315</v>
      </c>
      <c r="H281" s="18">
        <f t="shared" ref="H281:H288" si="25">+IF(OR(AND(E281=""),(G281="")),"",E281*G281)</f>
        <v>-1.6187778227438284E-3</v>
      </c>
    </row>
    <row r="282" spans="2:8" ht="15" x14ac:dyDescent="0.2">
      <c r="B282" s="4" t="s">
        <v>345</v>
      </c>
      <c r="C282" s="10">
        <v>35</v>
      </c>
      <c r="D282" s="10">
        <v>4</v>
      </c>
      <c r="E282" s="12">
        <f t="shared" si="22"/>
        <v>2.8328611898016999E-3</v>
      </c>
      <c r="F282" s="12">
        <f t="shared" si="23"/>
        <v>3.9035815360593347E-4</v>
      </c>
      <c r="G282" s="13">
        <f t="shared" si="24"/>
        <v>-0.88571428571428568</v>
      </c>
      <c r="H282" s="18">
        <f t="shared" si="25"/>
        <v>-2.5091056252529343E-3</v>
      </c>
    </row>
    <row r="283" spans="2:8" ht="30" x14ac:dyDescent="0.2">
      <c r="B283" s="4" t="s">
        <v>346</v>
      </c>
      <c r="C283" s="10">
        <v>10</v>
      </c>
      <c r="D283" s="10">
        <v>1</v>
      </c>
      <c r="E283" s="12">
        <f t="shared" si="22"/>
        <v>8.0938891137191421E-4</v>
      </c>
      <c r="F283" s="12">
        <f t="shared" si="23"/>
        <v>9.7589538401483366E-5</v>
      </c>
      <c r="G283" s="13">
        <f t="shared" si="24"/>
        <v>-0.9</v>
      </c>
      <c r="H283" s="18">
        <f t="shared" si="25"/>
        <v>-7.2845002023472281E-4</v>
      </c>
    </row>
    <row r="284" spans="2:8" ht="13.5" customHeight="1" x14ac:dyDescent="0.2">
      <c r="B284" s="4" t="s">
        <v>347</v>
      </c>
      <c r="C284" s="10">
        <v>3</v>
      </c>
      <c r="D284" s="10">
        <v>0</v>
      </c>
      <c r="E284" s="12">
        <f t="shared" si="22"/>
        <v>2.4281667341157425E-4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2</v>
      </c>
      <c r="D285" s="10">
        <v>2</v>
      </c>
      <c r="E285" s="12">
        <f t="shared" si="22"/>
        <v>1.6187778227438285E-4</v>
      </c>
      <c r="F285" s="12">
        <f t="shared" si="23"/>
        <v>1.9517907680296673E-4</v>
      </c>
      <c r="G285" s="13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15</v>
      </c>
      <c r="D286" s="10">
        <v>11</v>
      </c>
      <c r="E286" s="12">
        <f t="shared" si="22"/>
        <v>1.2140833670578712E-3</v>
      </c>
      <c r="F286" s="12">
        <f t="shared" si="23"/>
        <v>1.0734849224163169E-3</v>
      </c>
      <c r="G286" s="13">
        <f t="shared" si="24"/>
        <v>-0.26666666666666666</v>
      </c>
      <c r="H286" s="18">
        <f t="shared" si="25"/>
        <v>-3.2375556454876565E-4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1</v>
      </c>
      <c r="D288" s="10">
        <v>0</v>
      </c>
      <c r="E288" s="12">
        <f t="shared" si="22"/>
        <v>8.0938891137191427E-5</v>
      </c>
      <c r="F288" s="12" t="str">
        <f t="shared" si="23"/>
        <v/>
      </c>
      <c r="G288" s="13" t="str">
        <f t="shared" si="24"/>
        <v>0</v>
      </c>
      <c r="H288" s="18">
        <f t="shared" si="25"/>
        <v>0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35223</v>
      </c>
      <c r="D294" s="40">
        <f>SUM(D295:D499)</f>
        <v>36033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2.2996337620304914E-2</v>
      </c>
      <c r="H294" s="41">
        <f>+IF(OR(AND(E294=""),(G294="")),"",E294*G294)</f>
        <v>2.2996337620304914E-2</v>
      </c>
    </row>
    <row r="295" spans="2:8" ht="15" x14ac:dyDescent="0.2">
      <c r="B295" s="3" t="s">
        <v>100</v>
      </c>
      <c r="C295" s="10">
        <v>415</v>
      </c>
      <c r="D295" s="10">
        <v>488</v>
      </c>
      <c r="E295" s="12">
        <f>+IF(C295=0,"",C295/C$294)</f>
        <v>1.178207421287227E-2</v>
      </c>
      <c r="F295" s="12">
        <f>+IF(D295=0,"",D295/D$294)</f>
        <v>1.354314100963006E-2</v>
      </c>
      <c r="G295" s="13">
        <f>+IF(OR(AND(D295=0),(C295=0)),"0",((D295-C295)/C295))</f>
        <v>0.17590361445783131</v>
      </c>
      <c r="H295" s="18">
        <f>+IF(OR(AND(E295=""),(G295="")),"",E295*G295)</f>
        <v>2.0725094398546403E-3</v>
      </c>
    </row>
    <row r="296" spans="2:8" ht="15" x14ac:dyDescent="0.2">
      <c r="B296" s="3" t="s">
        <v>113</v>
      </c>
      <c r="C296" s="10">
        <v>31</v>
      </c>
      <c r="D296" s="10">
        <v>35</v>
      </c>
      <c r="E296" s="12">
        <f t="shared" ref="E296:E359" si="26">+IF(C296=0,"",C296/C$294)</f>
        <v>8.801067484314226E-4</v>
      </c>
      <c r="F296" s="12">
        <f t="shared" ref="F296:F359" si="27">+IF(D296=0,"",D296/D$294)</f>
        <v>9.7133183470707405E-4</v>
      </c>
      <c r="G296" s="13">
        <f t="shared" ref="G296:G359" si="28">+IF(OR(AND(D296=0),(C296=0)),"0",((D296-C296)/C296))</f>
        <v>0.12903225806451613</v>
      </c>
      <c r="H296" s="18">
        <f t="shared" ref="H296:H359" si="29">+IF(OR(AND(E296=""),(G296="")),"",E296*G296)</f>
        <v>1.1356216108792549E-4</v>
      </c>
    </row>
    <row r="297" spans="2:8" ht="15" x14ac:dyDescent="0.2">
      <c r="B297" s="3" t="s">
        <v>104</v>
      </c>
      <c r="C297" s="10">
        <v>118</v>
      </c>
      <c r="D297" s="10">
        <v>181</v>
      </c>
      <c r="E297" s="12">
        <f t="shared" si="26"/>
        <v>3.3500837520938024E-3</v>
      </c>
      <c r="F297" s="12">
        <f t="shared" si="27"/>
        <v>5.0231732023422971E-3</v>
      </c>
      <c r="G297" s="13">
        <f t="shared" si="28"/>
        <v>0.53389830508474578</v>
      </c>
      <c r="H297" s="18">
        <f t="shared" si="29"/>
        <v>1.7886040371348267E-3</v>
      </c>
    </row>
    <row r="298" spans="2:8" ht="15" x14ac:dyDescent="0.2">
      <c r="B298" s="3" t="s">
        <v>95</v>
      </c>
      <c r="C298" s="10">
        <v>156</v>
      </c>
      <c r="D298" s="10">
        <v>174</v>
      </c>
      <c r="E298" s="12">
        <f t="shared" si="26"/>
        <v>4.4289242824290947E-3</v>
      </c>
      <c r="F298" s="12">
        <f t="shared" si="27"/>
        <v>4.8289068354008821E-3</v>
      </c>
      <c r="G298" s="13">
        <f t="shared" si="28"/>
        <v>0.11538461538461539</v>
      </c>
      <c r="H298" s="18">
        <f t="shared" si="29"/>
        <v>5.1102972489566485E-4</v>
      </c>
    </row>
    <row r="299" spans="2:8" ht="15" x14ac:dyDescent="0.2">
      <c r="B299" s="3" t="s">
        <v>112</v>
      </c>
      <c r="C299" s="10">
        <v>2</v>
      </c>
      <c r="D299" s="10">
        <v>0</v>
      </c>
      <c r="E299" s="12">
        <f t="shared" si="26"/>
        <v>5.6781080543962752E-5</v>
      </c>
      <c r="F299" s="12" t="str">
        <f t="shared" si="27"/>
        <v/>
      </c>
      <c r="G299" s="13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2</v>
      </c>
      <c r="D300" s="10">
        <v>6</v>
      </c>
      <c r="E300" s="12">
        <f t="shared" si="26"/>
        <v>5.6781080543962752E-5</v>
      </c>
      <c r="F300" s="12">
        <f t="shared" si="27"/>
        <v>1.6651402880692699E-4</v>
      </c>
      <c r="G300" s="13">
        <f t="shared" si="28"/>
        <v>2</v>
      </c>
      <c r="H300" s="18">
        <f t="shared" si="29"/>
        <v>1.135621610879255E-4</v>
      </c>
    </row>
    <row r="301" spans="2:8" ht="15" x14ac:dyDescent="0.2">
      <c r="B301" s="3" t="s">
        <v>105</v>
      </c>
      <c r="C301" s="10">
        <v>2150</v>
      </c>
      <c r="D301" s="10">
        <v>1897</v>
      </c>
      <c r="E301" s="12">
        <f t="shared" si="26"/>
        <v>6.1039661584759958E-2</v>
      </c>
      <c r="F301" s="12">
        <f t="shared" si="27"/>
        <v>5.2646185441123414E-2</v>
      </c>
      <c r="G301" s="13">
        <f t="shared" si="28"/>
        <v>-0.11767441860465117</v>
      </c>
      <c r="H301" s="18">
        <f t="shared" si="29"/>
        <v>-7.1828066888112883E-3</v>
      </c>
    </row>
    <row r="302" spans="2:8" ht="15" x14ac:dyDescent="0.2">
      <c r="B302" s="3" t="s">
        <v>109</v>
      </c>
      <c r="C302" s="10">
        <v>228</v>
      </c>
      <c r="D302" s="10">
        <v>31</v>
      </c>
      <c r="E302" s="12">
        <f t="shared" si="26"/>
        <v>6.4730431820117533E-3</v>
      </c>
      <c r="F302" s="12">
        <f t="shared" si="27"/>
        <v>8.6032248216912272E-4</v>
      </c>
      <c r="G302" s="13">
        <f t="shared" si="28"/>
        <v>-0.86403508771929827</v>
      </c>
      <c r="H302" s="18">
        <f t="shared" si="29"/>
        <v>-5.5929364335803311E-3</v>
      </c>
    </row>
    <row r="303" spans="2:8" ht="15" x14ac:dyDescent="0.2">
      <c r="B303" s="3" t="s">
        <v>108</v>
      </c>
      <c r="C303" s="10">
        <v>53</v>
      </c>
      <c r="D303" s="10">
        <v>48</v>
      </c>
      <c r="E303" s="12">
        <f t="shared" si="26"/>
        <v>1.504698634415013E-3</v>
      </c>
      <c r="F303" s="12">
        <f t="shared" si="27"/>
        <v>1.3321122304554159E-3</v>
      </c>
      <c r="G303" s="13">
        <f t="shared" si="28"/>
        <v>-9.4339622641509441E-2</v>
      </c>
      <c r="H303" s="18">
        <f t="shared" si="29"/>
        <v>-1.419527013599069E-4</v>
      </c>
    </row>
    <row r="304" spans="2:8" ht="15" x14ac:dyDescent="0.2">
      <c r="B304" s="3" t="s">
        <v>107</v>
      </c>
      <c r="C304" s="10">
        <v>50</v>
      </c>
      <c r="D304" s="10">
        <v>76</v>
      </c>
      <c r="E304" s="12">
        <f t="shared" si="26"/>
        <v>1.4195270135990688E-3</v>
      </c>
      <c r="F304" s="12">
        <f t="shared" si="27"/>
        <v>2.109177698221075E-3</v>
      </c>
      <c r="G304" s="13">
        <f t="shared" si="28"/>
        <v>0.52</v>
      </c>
      <c r="H304" s="18">
        <f t="shared" si="29"/>
        <v>7.3815404707151583E-4</v>
      </c>
    </row>
    <row r="305" spans="2:8" ht="15" x14ac:dyDescent="0.2">
      <c r="B305" s="3" t="s">
        <v>351</v>
      </c>
      <c r="C305" s="10">
        <v>54</v>
      </c>
      <c r="D305" s="10">
        <v>19</v>
      </c>
      <c r="E305" s="12">
        <f t="shared" si="26"/>
        <v>1.5330891746869943E-3</v>
      </c>
      <c r="F305" s="12">
        <f t="shared" si="27"/>
        <v>5.2729442455526875E-4</v>
      </c>
      <c r="G305" s="13">
        <f t="shared" si="28"/>
        <v>-0.64814814814814814</v>
      </c>
      <c r="H305" s="18">
        <f t="shared" si="29"/>
        <v>-9.9366890951934814E-4</v>
      </c>
    </row>
    <row r="306" spans="2:8" ht="15" x14ac:dyDescent="0.2">
      <c r="B306" s="3" t="s">
        <v>524</v>
      </c>
      <c r="C306" s="10">
        <v>2</v>
      </c>
      <c r="D306" s="10">
        <v>1</v>
      </c>
      <c r="E306" s="12">
        <f t="shared" si="26"/>
        <v>5.6781080543962752E-5</v>
      </c>
      <c r="F306" s="12">
        <f t="shared" si="27"/>
        <v>2.7752338134487832E-5</v>
      </c>
      <c r="G306" s="13">
        <f t="shared" si="28"/>
        <v>-0.5</v>
      </c>
      <c r="H306" s="18">
        <f t="shared" si="29"/>
        <v>-2.8390540271981376E-5</v>
      </c>
    </row>
    <row r="307" spans="2:8" ht="15" x14ac:dyDescent="0.2">
      <c r="B307" s="3" t="s">
        <v>110</v>
      </c>
      <c r="C307" s="10">
        <v>638</v>
      </c>
      <c r="D307" s="10">
        <v>1761</v>
      </c>
      <c r="E307" s="12">
        <f t="shared" si="26"/>
        <v>1.8113164693524118E-2</v>
      </c>
      <c r="F307" s="12">
        <f t="shared" si="27"/>
        <v>4.8871867454833066E-2</v>
      </c>
      <c r="G307" s="13">
        <f t="shared" si="28"/>
        <v>1.7601880877742946</v>
      </c>
      <c r="H307" s="18">
        <f t="shared" si="29"/>
        <v>3.1882576725435083E-2</v>
      </c>
    </row>
    <row r="308" spans="2:8" ht="15" x14ac:dyDescent="0.2">
      <c r="B308" s="3" t="s">
        <v>99</v>
      </c>
      <c r="C308" s="10">
        <v>47</v>
      </c>
      <c r="D308" s="10">
        <v>78</v>
      </c>
      <c r="E308" s="12">
        <f t="shared" si="26"/>
        <v>1.3343553927831246E-3</v>
      </c>
      <c r="F308" s="12">
        <f t="shared" si="27"/>
        <v>2.1646823744900508E-3</v>
      </c>
      <c r="G308" s="13">
        <f t="shared" si="28"/>
        <v>0.65957446808510634</v>
      </c>
      <c r="H308" s="18">
        <f t="shared" si="29"/>
        <v>8.8010674843142249E-4</v>
      </c>
    </row>
    <row r="309" spans="2:8" ht="15" x14ac:dyDescent="0.2">
      <c r="B309" s="3" t="s">
        <v>96</v>
      </c>
      <c r="C309" s="10">
        <v>17</v>
      </c>
      <c r="D309" s="10">
        <v>5</v>
      </c>
      <c r="E309" s="12">
        <f t="shared" si="26"/>
        <v>4.826391846236834E-4</v>
      </c>
      <c r="F309" s="12">
        <f t="shared" si="27"/>
        <v>1.3876169067243916E-4</v>
      </c>
      <c r="G309" s="13">
        <f t="shared" si="28"/>
        <v>-0.70588235294117652</v>
      </c>
      <c r="H309" s="18">
        <f t="shared" si="29"/>
        <v>-3.4068648326377653E-4</v>
      </c>
    </row>
    <row r="310" spans="2:8" ht="15" x14ac:dyDescent="0.2">
      <c r="B310" s="3" t="s">
        <v>106</v>
      </c>
      <c r="C310" s="10">
        <v>387</v>
      </c>
      <c r="D310" s="10">
        <v>753</v>
      </c>
      <c r="E310" s="12">
        <f t="shared" si="26"/>
        <v>1.0987139085256793E-2</v>
      </c>
      <c r="F310" s="12">
        <f t="shared" si="27"/>
        <v>2.0897510615269337E-2</v>
      </c>
      <c r="G310" s="13">
        <f t="shared" si="28"/>
        <v>0.94573643410852715</v>
      </c>
      <c r="H310" s="18">
        <f t="shared" si="29"/>
        <v>1.0390937739545185E-2</v>
      </c>
    </row>
    <row r="311" spans="2:8" ht="15" x14ac:dyDescent="0.2">
      <c r="B311" s="3" t="s">
        <v>102</v>
      </c>
      <c r="C311" s="10">
        <v>128</v>
      </c>
      <c r="D311" s="10">
        <v>133</v>
      </c>
      <c r="E311" s="12">
        <f t="shared" si="26"/>
        <v>3.6339891548136161E-3</v>
      </c>
      <c r="F311" s="12">
        <f t="shared" si="27"/>
        <v>3.6910609718868817E-3</v>
      </c>
      <c r="G311" s="13">
        <f t="shared" si="28"/>
        <v>3.90625E-2</v>
      </c>
      <c r="H311" s="18">
        <f t="shared" si="29"/>
        <v>1.4195270135990688E-4</v>
      </c>
    </row>
    <row r="312" spans="2:8" ht="15" x14ac:dyDescent="0.2">
      <c r="B312" s="3" t="s">
        <v>97</v>
      </c>
      <c r="C312" s="10">
        <v>9</v>
      </c>
      <c r="D312" s="10">
        <v>10</v>
      </c>
      <c r="E312" s="12">
        <f t="shared" si="26"/>
        <v>2.5551486244783237E-4</v>
      </c>
      <c r="F312" s="12">
        <f t="shared" si="27"/>
        <v>2.7752338134487832E-4</v>
      </c>
      <c r="G312" s="13">
        <f t="shared" si="28"/>
        <v>0.1111111111111111</v>
      </c>
      <c r="H312" s="18">
        <f t="shared" si="29"/>
        <v>2.8390540271981373E-5</v>
      </c>
    </row>
    <row r="313" spans="2:8" ht="15" x14ac:dyDescent="0.2">
      <c r="B313" s="3" t="s">
        <v>352</v>
      </c>
      <c r="C313" s="10">
        <v>6</v>
      </c>
      <c r="D313" s="10">
        <v>3</v>
      </c>
      <c r="E313" s="12">
        <f t="shared" si="26"/>
        <v>1.7034324163188826E-4</v>
      </c>
      <c r="F313" s="12">
        <f t="shared" si="27"/>
        <v>8.3257014403463495E-5</v>
      </c>
      <c r="G313" s="13">
        <f t="shared" si="28"/>
        <v>-0.5</v>
      </c>
      <c r="H313" s="18">
        <f t="shared" si="29"/>
        <v>-8.5171620815944132E-5</v>
      </c>
    </row>
    <row r="314" spans="2:8" ht="15" x14ac:dyDescent="0.2">
      <c r="B314" s="3" t="s">
        <v>353</v>
      </c>
      <c r="C314" s="10">
        <v>5103</v>
      </c>
      <c r="D314" s="10">
        <v>4665</v>
      </c>
      <c r="E314" s="12">
        <f t="shared" si="26"/>
        <v>0.14487692700792096</v>
      </c>
      <c r="F314" s="12">
        <f t="shared" si="27"/>
        <v>0.12946465739738572</v>
      </c>
      <c r="G314" s="13">
        <f t="shared" si="28"/>
        <v>-8.5831863609641387E-2</v>
      </c>
      <c r="H314" s="18">
        <f t="shared" si="29"/>
        <v>-1.2435056639127843E-2</v>
      </c>
    </row>
    <row r="315" spans="2:8" ht="15" x14ac:dyDescent="0.2">
      <c r="B315" s="3" t="s">
        <v>354</v>
      </c>
      <c r="C315" s="10">
        <v>118</v>
      </c>
      <c r="D315" s="10">
        <v>76</v>
      </c>
      <c r="E315" s="12">
        <f t="shared" si="26"/>
        <v>3.3500837520938024E-3</v>
      </c>
      <c r="F315" s="12">
        <f t="shared" si="27"/>
        <v>2.109177698221075E-3</v>
      </c>
      <c r="G315" s="13">
        <f t="shared" si="28"/>
        <v>-0.3559322033898305</v>
      </c>
      <c r="H315" s="18">
        <f t="shared" si="29"/>
        <v>-1.1924026914232177E-3</v>
      </c>
    </row>
    <row r="316" spans="2:8" ht="15" x14ac:dyDescent="0.2">
      <c r="B316" s="3" t="s">
        <v>101</v>
      </c>
      <c r="C316" s="10">
        <v>2</v>
      </c>
      <c r="D316" s="10">
        <v>3</v>
      </c>
      <c r="E316" s="12">
        <f t="shared" si="26"/>
        <v>5.6781080543962752E-5</v>
      </c>
      <c r="F316" s="12">
        <f t="shared" si="27"/>
        <v>8.3257014403463495E-5</v>
      </c>
      <c r="G316" s="13">
        <f t="shared" si="28"/>
        <v>0.5</v>
      </c>
      <c r="H316" s="18">
        <f t="shared" si="29"/>
        <v>2.8390540271981376E-5</v>
      </c>
    </row>
    <row r="317" spans="2:8" ht="15" x14ac:dyDescent="0.2">
      <c r="B317" s="3" t="s">
        <v>103</v>
      </c>
      <c r="C317" s="10">
        <v>84</v>
      </c>
      <c r="D317" s="10">
        <v>248</v>
      </c>
      <c r="E317" s="12">
        <f t="shared" si="26"/>
        <v>2.3848053828464354E-3</v>
      </c>
      <c r="F317" s="12">
        <f t="shared" si="27"/>
        <v>6.8825798573529818E-3</v>
      </c>
      <c r="G317" s="13">
        <f t="shared" si="28"/>
        <v>1.9523809523809523</v>
      </c>
      <c r="H317" s="18">
        <f t="shared" si="29"/>
        <v>4.6560486046049454E-3</v>
      </c>
    </row>
    <row r="318" spans="2:8" ht="15" x14ac:dyDescent="0.2">
      <c r="B318" s="3" t="s">
        <v>355</v>
      </c>
      <c r="C318" s="10">
        <v>403</v>
      </c>
      <c r="D318" s="10">
        <v>868</v>
      </c>
      <c r="E318" s="12">
        <f t="shared" si="26"/>
        <v>1.1441387729608494E-2</v>
      </c>
      <c r="F318" s="12">
        <f t="shared" si="27"/>
        <v>2.4089029500735437E-2</v>
      </c>
      <c r="G318" s="13">
        <f t="shared" si="28"/>
        <v>1.1538461538461537</v>
      </c>
      <c r="H318" s="18">
        <f t="shared" si="29"/>
        <v>1.3201601226471339E-2</v>
      </c>
    </row>
    <row r="319" spans="2:8" ht="15" x14ac:dyDescent="0.2">
      <c r="B319" s="3" t="s">
        <v>115</v>
      </c>
      <c r="C319" s="10">
        <v>310</v>
      </c>
      <c r="D319" s="10">
        <v>64</v>
      </c>
      <c r="E319" s="12">
        <f t="shared" si="26"/>
        <v>8.8010674843142268E-3</v>
      </c>
      <c r="F319" s="12">
        <f t="shared" si="27"/>
        <v>1.7761496406072212E-3</v>
      </c>
      <c r="G319" s="13">
        <f t="shared" si="28"/>
        <v>-0.79354838709677422</v>
      </c>
      <c r="H319" s="18">
        <f t="shared" si="29"/>
        <v>-6.984072906907419E-3</v>
      </c>
    </row>
    <row r="320" spans="2:8" ht="15" x14ac:dyDescent="0.2">
      <c r="B320" s="3" t="s">
        <v>114</v>
      </c>
      <c r="C320" s="10">
        <v>4</v>
      </c>
      <c r="D320" s="10">
        <v>10</v>
      </c>
      <c r="E320" s="12">
        <f t="shared" si="26"/>
        <v>1.135621610879255E-4</v>
      </c>
      <c r="F320" s="12">
        <f t="shared" si="27"/>
        <v>2.7752338134487832E-4</v>
      </c>
      <c r="G320" s="13">
        <f t="shared" si="28"/>
        <v>1.5</v>
      </c>
      <c r="H320" s="18">
        <f t="shared" si="29"/>
        <v>1.7034324163188826E-4</v>
      </c>
    </row>
    <row r="321" spans="2:8" ht="15" x14ac:dyDescent="0.2">
      <c r="B321" s="3" t="s">
        <v>98</v>
      </c>
      <c r="C321" s="10">
        <v>6</v>
      </c>
      <c r="D321" s="10">
        <v>17</v>
      </c>
      <c r="E321" s="12">
        <f t="shared" si="26"/>
        <v>1.7034324163188826E-4</v>
      </c>
      <c r="F321" s="12">
        <f t="shared" si="27"/>
        <v>4.7178974828629314E-4</v>
      </c>
      <c r="G321" s="13">
        <f t="shared" si="28"/>
        <v>1.8333333333333333</v>
      </c>
      <c r="H321" s="18">
        <f t="shared" si="29"/>
        <v>3.1229594299179514E-4</v>
      </c>
    </row>
    <row r="322" spans="2:8" ht="15" x14ac:dyDescent="0.2">
      <c r="B322" s="3" t="s">
        <v>356</v>
      </c>
      <c r="C322" s="10">
        <v>4</v>
      </c>
      <c r="D322" s="10">
        <v>2</v>
      </c>
      <c r="E322" s="12">
        <f t="shared" si="26"/>
        <v>1.135621610879255E-4</v>
      </c>
      <c r="F322" s="12">
        <f t="shared" si="27"/>
        <v>5.5504676268975663E-5</v>
      </c>
      <c r="G322" s="13">
        <f t="shared" si="28"/>
        <v>-0.5</v>
      </c>
      <c r="H322" s="18">
        <f t="shared" si="29"/>
        <v>-5.6781080543962752E-5</v>
      </c>
    </row>
    <row r="323" spans="2:8" ht="15" x14ac:dyDescent="0.2">
      <c r="B323" s="3" t="s">
        <v>472</v>
      </c>
      <c r="C323" s="10">
        <v>42</v>
      </c>
      <c r="D323" s="10">
        <v>9</v>
      </c>
      <c r="E323" s="12">
        <f t="shared" si="26"/>
        <v>1.1924026914232177E-3</v>
      </c>
      <c r="F323" s="12">
        <f t="shared" si="27"/>
        <v>2.4977104321039048E-4</v>
      </c>
      <c r="G323" s="13">
        <f t="shared" si="28"/>
        <v>-0.7857142857142857</v>
      </c>
      <c r="H323" s="18">
        <f t="shared" si="29"/>
        <v>-9.3688782897538526E-4</v>
      </c>
    </row>
    <row r="324" spans="2:8" ht="15" x14ac:dyDescent="0.2">
      <c r="B324" s="3" t="s">
        <v>473</v>
      </c>
      <c r="C324" s="10">
        <v>29</v>
      </c>
      <c r="D324" s="10">
        <v>57</v>
      </c>
      <c r="E324" s="12">
        <f t="shared" si="26"/>
        <v>8.2332566788745993E-4</v>
      </c>
      <c r="F324" s="12">
        <f t="shared" si="27"/>
        <v>1.5818832736658062E-3</v>
      </c>
      <c r="G324" s="13">
        <f t="shared" si="28"/>
        <v>0.96551724137931039</v>
      </c>
      <c r="H324" s="18">
        <f t="shared" si="29"/>
        <v>7.949351276154786E-4</v>
      </c>
    </row>
    <row r="325" spans="2:8" ht="15" x14ac:dyDescent="0.2">
      <c r="B325" s="3" t="s">
        <v>474</v>
      </c>
      <c r="C325" s="10">
        <v>16</v>
      </c>
      <c r="D325" s="10">
        <v>17</v>
      </c>
      <c r="E325" s="12">
        <f t="shared" si="26"/>
        <v>4.5424864435170202E-4</v>
      </c>
      <c r="F325" s="12">
        <f t="shared" si="27"/>
        <v>4.7178974828629314E-4</v>
      </c>
      <c r="G325" s="13">
        <f t="shared" si="28"/>
        <v>6.25E-2</v>
      </c>
      <c r="H325" s="18">
        <f t="shared" si="29"/>
        <v>2.8390540271981376E-5</v>
      </c>
    </row>
    <row r="326" spans="2:8" ht="15" x14ac:dyDescent="0.2">
      <c r="B326" s="3" t="s">
        <v>357</v>
      </c>
      <c r="C326" s="10">
        <v>237</v>
      </c>
      <c r="D326" s="10">
        <v>556</v>
      </c>
      <c r="E326" s="12">
        <f t="shared" si="26"/>
        <v>6.7285580444595861E-3</v>
      </c>
      <c r="F326" s="12">
        <f t="shared" si="27"/>
        <v>1.5430300002775234E-2</v>
      </c>
      <c r="G326" s="13">
        <f t="shared" si="28"/>
        <v>1.3459915611814346</v>
      </c>
      <c r="H326" s="18">
        <f t="shared" si="29"/>
        <v>9.0565823467620588E-3</v>
      </c>
    </row>
    <row r="327" spans="2:8" ht="15" x14ac:dyDescent="0.2">
      <c r="B327" s="3" t="s">
        <v>358</v>
      </c>
      <c r="C327" s="10">
        <v>26</v>
      </c>
      <c r="D327" s="10">
        <v>56</v>
      </c>
      <c r="E327" s="12">
        <f t="shared" si="26"/>
        <v>7.3815404707151572E-4</v>
      </c>
      <c r="F327" s="12">
        <f t="shared" si="27"/>
        <v>1.5541309355313186E-3</v>
      </c>
      <c r="G327" s="13">
        <f t="shared" si="28"/>
        <v>1.1538461538461537</v>
      </c>
      <c r="H327" s="18">
        <f t="shared" si="29"/>
        <v>8.5171620815944116E-4</v>
      </c>
    </row>
    <row r="328" spans="2:8" ht="15" x14ac:dyDescent="0.2">
      <c r="B328" s="3" t="s">
        <v>116</v>
      </c>
      <c r="C328" s="10">
        <v>11</v>
      </c>
      <c r="D328" s="10">
        <v>13</v>
      </c>
      <c r="E328" s="12">
        <f t="shared" si="26"/>
        <v>3.1229594299179514E-4</v>
      </c>
      <c r="F328" s="12">
        <f t="shared" si="27"/>
        <v>3.6078039574834181E-4</v>
      </c>
      <c r="G328" s="13">
        <f t="shared" si="28"/>
        <v>0.18181818181818182</v>
      </c>
      <c r="H328" s="18">
        <f t="shared" si="29"/>
        <v>5.6781080543962752E-5</v>
      </c>
    </row>
    <row r="329" spans="2:8" ht="15" x14ac:dyDescent="0.2">
      <c r="B329" s="3" t="s">
        <v>359</v>
      </c>
      <c r="C329" s="10">
        <v>23</v>
      </c>
      <c r="D329" s="10">
        <v>18</v>
      </c>
      <c r="E329" s="12">
        <f t="shared" si="26"/>
        <v>6.5298242625557161E-4</v>
      </c>
      <c r="F329" s="12">
        <f t="shared" si="27"/>
        <v>4.9954208642078097E-4</v>
      </c>
      <c r="G329" s="13">
        <f t="shared" si="28"/>
        <v>-0.21739130434782608</v>
      </c>
      <c r="H329" s="18">
        <f t="shared" si="29"/>
        <v>-1.4195270135990688E-4</v>
      </c>
    </row>
    <row r="330" spans="2:8" ht="15" x14ac:dyDescent="0.2">
      <c r="B330" s="3" t="s">
        <v>360</v>
      </c>
      <c r="C330" s="10">
        <v>87</v>
      </c>
      <c r="D330" s="10">
        <v>125</v>
      </c>
      <c r="E330" s="12">
        <f t="shared" si="26"/>
        <v>2.4699770036623798E-3</v>
      </c>
      <c r="F330" s="12">
        <f t="shared" si="27"/>
        <v>3.469042266810979E-3</v>
      </c>
      <c r="G330" s="13">
        <f t="shared" si="28"/>
        <v>0.43678160919540232</v>
      </c>
      <c r="H330" s="18">
        <f t="shared" si="29"/>
        <v>1.0788405303352924E-3</v>
      </c>
    </row>
    <row r="331" spans="2:8" ht="15" x14ac:dyDescent="0.2">
      <c r="B331" s="3" t="s">
        <v>117</v>
      </c>
      <c r="C331" s="10">
        <v>4</v>
      </c>
      <c r="D331" s="10">
        <v>4</v>
      </c>
      <c r="E331" s="12">
        <f t="shared" si="26"/>
        <v>1.135621610879255E-4</v>
      </c>
      <c r="F331" s="12">
        <f t="shared" si="27"/>
        <v>1.1100935253795133E-4</v>
      </c>
      <c r="G331" s="13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12055</v>
      </c>
      <c r="D332" s="10">
        <v>9385</v>
      </c>
      <c r="E332" s="12">
        <f t="shared" si="26"/>
        <v>0.3422479629787355</v>
      </c>
      <c r="F332" s="12">
        <f t="shared" si="27"/>
        <v>0.26045569339216829</v>
      </c>
      <c r="G332" s="13">
        <f t="shared" si="28"/>
        <v>-0.22148486105350476</v>
      </c>
      <c r="H332" s="18">
        <f t="shared" si="29"/>
        <v>-7.5802742526190278E-2</v>
      </c>
    </row>
    <row r="333" spans="2:8" ht="15" x14ac:dyDescent="0.2">
      <c r="B333" s="3" t="s">
        <v>130</v>
      </c>
      <c r="C333" s="10">
        <v>1308</v>
      </c>
      <c r="D333" s="10">
        <v>1212</v>
      </c>
      <c r="E333" s="12">
        <f t="shared" si="26"/>
        <v>3.7134826675751638E-2</v>
      </c>
      <c r="F333" s="12">
        <f t="shared" si="27"/>
        <v>3.3635833818999247E-2</v>
      </c>
      <c r="G333" s="13">
        <f t="shared" si="28"/>
        <v>-7.3394495412844041E-2</v>
      </c>
      <c r="H333" s="18">
        <f t="shared" si="29"/>
        <v>-2.7254918661102122E-3</v>
      </c>
    </row>
    <row r="334" spans="2:8" ht="15" x14ac:dyDescent="0.2">
      <c r="B334" s="3" t="s">
        <v>119</v>
      </c>
      <c r="C334" s="10">
        <v>3508</v>
      </c>
      <c r="D334" s="10">
        <v>1535</v>
      </c>
      <c r="E334" s="12">
        <f t="shared" si="26"/>
        <v>9.9594015274110673E-2</v>
      </c>
      <c r="F334" s="12">
        <f t="shared" si="27"/>
        <v>4.2599839036438818E-2</v>
      </c>
      <c r="G334" s="13">
        <f t="shared" si="28"/>
        <v>-0.56242873432155072</v>
      </c>
      <c r="H334" s="18">
        <f t="shared" si="29"/>
        <v>-5.6014535956619253E-2</v>
      </c>
    </row>
    <row r="335" spans="2:8" ht="15" x14ac:dyDescent="0.2">
      <c r="B335" s="3" t="s">
        <v>128</v>
      </c>
      <c r="C335" s="10">
        <v>1001</v>
      </c>
      <c r="D335" s="10">
        <v>2014</v>
      </c>
      <c r="E335" s="12">
        <f t="shared" si="26"/>
        <v>2.8418930812253357E-2</v>
      </c>
      <c r="F335" s="12">
        <f t="shared" si="27"/>
        <v>5.589320900285849E-2</v>
      </c>
      <c r="G335" s="13">
        <f t="shared" si="28"/>
        <v>1.011988011988012</v>
      </c>
      <c r="H335" s="18">
        <f t="shared" si="29"/>
        <v>2.8759617295517133E-2</v>
      </c>
    </row>
    <row r="336" spans="2:8" ht="15" x14ac:dyDescent="0.2">
      <c r="B336" s="3" t="s">
        <v>132</v>
      </c>
      <c r="C336" s="10">
        <v>0</v>
      </c>
      <c r="D336" s="10">
        <v>2</v>
      </c>
      <c r="E336" s="12" t="str">
        <f t="shared" si="26"/>
        <v/>
      </c>
      <c r="F336" s="12">
        <f t="shared" si="27"/>
        <v>5.5504676268975663E-5</v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66</v>
      </c>
      <c r="D337" s="10">
        <v>17</v>
      </c>
      <c r="E337" s="12">
        <f t="shared" si="26"/>
        <v>1.8737756579507707E-3</v>
      </c>
      <c r="F337" s="12">
        <f t="shared" si="27"/>
        <v>4.7178974828629314E-4</v>
      </c>
      <c r="G337" s="13">
        <f t="shared" si="28"/>
        <v>-0.74242424242424243</v>
      </c>
      <c r="H337" s="18">
        <f t="shared" si="29"/>
        <v>-1.3911364733270874E-3</v>
      </c>
    </row>
    <row r="338" spans="2:8" ht="30" x14ac:dyDescent="0.2">
      <c r="B338" s="3" t="s">
        <v>362</v>
      </c>
      <c r="C338" s="10">
        <v>50</v>
      </c>
      <c r="D338" s="10">
        <v>97</v>
      </c>
      <c r="E338" s="12">
        <f t="shared" si="26"/>
        <v>1.4195270135990688E-3</v>
      </c>
      <c r="F338" s="12">
        <f t="shared" si="27"/>
        <v>2.6919767990453195E-3</v>
      </c>
      <c r="G338" s="13">
        <f t="shared" si="28"/>
        <v>0.94</v>
      </c>
      <c r="H338" s="18">
        <f t="shared" si="29"/>
        <v>1.3343553927831246E-3</v>
      </c>
    </row>
    <row r="339" spans="2:8" ht="15" x14ac:dyDescent="0.2">
      <c r="B339" s="3" t="s">
        <v>363</v>
      </c>
      <c r="C339" s="10">
        <v>18</v>
      </c>
      <c r="D339" s="10">
        <v>60</v>
      </c>
      <c r="E339" s="12">
        <f t="shared" si="26"/>
        <v>5.1102972489566474E-4</v>
      </c>
      <c r="F339" s="12">
        <f t="shared" si="27"/>
        <v>1.6651402880692699E-3</v>
      </c>
      <c r="G339" s="13">
        <f t="shared" si="28"/>
        <v>2.3333333333333335</v>
      </c>
      <c r="H339" s="18">
        <f t="shared" si="29"/>
        <v>1.1924026914232179E-3</v>
      </c>
    </row>
    <row r="340" spans="2:8" ht="15" x14ac:dyDescent="0.2">
      <c r="B340" s="3" t="s">
        <v>364</v>
      </c>
      <c r="C340" s="10">
        <v>13</v>
      </c>
      <c r="D340" s="10">
        <v>20</v>
      </c>
      <c r="E340" s="12">
        <f t="shared" si="26"/>
        <v>3.6907702353575786E-4</v>
      </c>
      <c r="F340" s="12">
        <f t="shared" si="27"/>
        <v>5.5504676268975663E-4</v>
      </c>
      <c r="G340" s="13">
        <f t="shared" si="28"/>
        <v>0.53846153846153844</v>
      </c>
      <c r="H340" s="18">
        <f t="shared" si="29"/>
        <v>1.987337819038696E-4</v>
      </c>
    </row>
    <row r="341" spans="2:8" ht="15" x14ac:dyDescent="0.2">
      <c r="B341" s="3" t="s">
        <v>118</v>
      </c>
      <c r="C341" s="10">
        <v>58</v>
      </c>
      <c r="D341" s="10">
        <v>49</v>
      </c>
      <c r="E341" s="12">
        <f t="shared" si="26"/>
        <v>1.6466513357749199E-3</v>
      </c>
      <c r="F341" s="12">
        <f t="shared" si="27"/>
        <v>1.3598645685899038E-3</v>
      </c>
      <c r="G341" s="13">
        <f t="shared" si="28"/>
        <v>-0.15517241379310345</v>
      </c>
      <c r="H341" s="18">
        <f t="shared" si="29"/>
        <v>-2.5551486244783242E-4</v>
      </c>
    </row>
    <row r="342" spans="2:8" ht="15" x14ac:dyDescent="0.2">
      <c r="B342" s="3" t="s">
        <v>365</v>
      </c>
      <c r="C342" s="10">
        <v>1</v>
      </c>
      <c r="D342" s="10">
        <v>0</v>
      </c>
      <c r="E342" s="12">
        <f t="shared" si="26"/>
        <v>2.8390540271981376E-5</v>
      </c>
      <c r="F342" s="12" t="str">
        <f t="shared" si="27"/>
        <v/>
      </c>
      <c r="G342" s="13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6</v>
      </c>
      <c r="D343" s="10">
        <v>12</v>
      </c>
      <c r="E343" s="12">
        <f t="shared" si="26"/>
        <v>1.7034324163188826E-4</v>
      </c>
      <c r="F343" s="12">
        <f t="shared" si="27"/>
        <v>3.3302805761385398E-4</v>
      </c>
      <c r="G343" s="13">
        <f t="shared" si="28"/>
        <v>1</v>
      </c>
      <c r="H343" s="18">
        <f t="shared" si="29"/>
        <v>1.7034324163188826E-4</v>
      </c>
    </row>
    <row r="344" spans="2:8" ht="15" x14ac:dyDescent="0.2">
      <c r="B344" s="3" t="s">
        <v>131</v>
      </c>
      <c r="C344" s="10">
        <v>68</v>
      </c>
      <c r="D344" s="10">
        <v>129</v>
      </c>
      <c r="E344" s="12">
        <f t="shared" si="26"/>
        <v>1.9305567384947336E-3</v>
      </c>
      <c r="F344" s="12">
        <f t="shared" si="27"/>
        <v>3.5800516193489301E-3</v>
      </c>
      <c r="G344" s="13">
        <f t="shared" si="28"/>
        <v>0.8970588235294118</v>
      </c>
      <c r="H344" s="18">
        <f t="shared" si="29"/>
        <v>1.7318229565908641E-3</v>
      </c>
    </row>
    <row r="345" spans="2:8" ht="15" x14ac:dyDescent="0.2">
      <c r="B345" s="3" t="s">
        <v>366</v>
      </c>
      <c r="C345" s="10">
        <v>206</v>
      </c>
      <c r="D345" s="10">
        <v>330</v>
      </c>
      <c r="E345" s="12">
        <f t="shared" si="26"/>
        <v>5.8484512960281631E-3</v>
      </c>
      <c r="F345" s="12">
        <f t="shared" si="27"/>
        <v>9.1582715843809837E-3</v>
      </c>
      <c r="G345" s="13">
        <f t="shared" si="28"/>
        <v>0.60194174757281549</v>
      </c>
      <c r="H345" s="18">
        <f t="shared" si="29"/>
        <v>3.52042699372569E-3</v>
      </c>
    </row>
    <row r="346" spans="2:8" ht="15" x14ac:dyDescent="0.2">
      <c r="B346" s="3" t="s">
        <v>122</v>
      </c>
      <c r="C346" s="10">
        <v>70</v>
      </c>
      <c r="D346" s="10">
        <v>158</v>
      </c>
      <c r="E346" s="12">
        <f t="shared" si="26"/>
        <v>1.9873378190386963E-3</v>
      </c>
      <c r="F346" s="12">
        <f t="shared" si="27"/>
        <v>4.3848694252490768E-3</v>
      </c>
      <c r="G346" s="13">
        <f t="shared" si="28"/>
        <v>1.2571428571428571</v>
      </c>
      <c r="H346" s="18">
        <f t="shared" si="29"/>
        <v>2.4983675439343611E-3</v>
      </c>
    </row>
    <row r="347" spans="2:8" ht="15" x14ac:dyDescent="0.2">
      <c r="B347" s="3" t="s">
        <v>121</v>
      </c>
      <c r="C347" s="10">
        <v>55</v>
      </c>
      <c r="D347" s="10">
        <v>106</v>
      </c>
      <c r="E347" s="12">
        <f t="shared" si="26"/>
        <v>1.5614797149589757E-3</v>
      </c>
      <c r="F347" s="12">
        <f t="shared" si="27"/>
        <v>2.9417478422557103E-3</v>
      </c>
      <c r="G347" s="13">
        <f t="shared" si="28"/>
        <v>0.92727272727272725</v>
      </c>
      <c r="H347" s="18">
        <f t="shared" si="29"/>
        <v>1.4479175538710501E-3</v>
      </c>
    </row>
    <row r="348" spans="2:8" ht="15" x14ac:dyDescent="0.2">
      <c r="B348" s="3" t="s">
        <v>367</v>
      </c>
      <c r="C348" s="10">
        <v>5</v>
      </c>
      <c r="D348" s="10">
        <v>4</v>
      </c>
      <c r="E348" s="12">
        <f t="shared" si="26"/>
        <v>1.4195270135990688E-4</v>
      </c>
      <c r="F348" s="12">
        <f t="shared" si="27"/>
        <v>1.1100935253795133E-4</v>
      </c>
      <c r="G348" s="13">
        <f t="shared" si="28"/>
        <v>-0.2</v>
      </c>
      <c r="H348" s="18">
        <f t="shared" si="29"/>
        <v>-2.8390540271981376E-5</v>
      </c>
    </row>
    <row r="349" spans="2:8" ht="15" x14ac:dyDescent="0.2">
      <c r="B349" s="3" t="s">
        <v>368</v>
      </c>
      <c r="C349" s="10">
        <v>0</v>
      </c>
      <c r="D349" s="10">
        <v>1</v>
      </c>
      <c r="E349" s="12" t="str">
        <f t="shared" si="26"/>
        <v/>
      </c>
      <c r="F349" s="12">
        <f t="shared" si="27"/>
        <v>2.7752338134487832E-5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57</v>
      </c>
      <c r="D350" s="10">
        <v>46</v>
      </c>
      <c r="E350" s="12">
        <f t="shared" si="26"/>
        <v>1.6182607955029383E-3</v>
      </c>
      <c r="F350" s="12">
        <f t="shared" si="27"/>
        <v>1.2766075541864401E-3</v>
      </c>
      <c r="G350" s="13">
        <f t="shared" si="28"/>
        <v>-0.19298245614035087</v>
      </c>
      <c r="H350" s="18">
        <f t="shared" si="29"/>
        <v>-3.1229594299179509E-4</v>
      </c>
    </row>
    <row r="351" spans="2:8" ht="15" x14ac:dyDescent="0.2">
      <c r="B351" s="3" t="s">
        <v>120</v>
      </c>
      <c r="C351" s="10">
        <v>1</v>
      </c>
      <c r="D351" s="10">
        <v>4</v>
      </c>
      <c r="E351" s="12">
        <f t="shared" si="26"/>
        <v>2.8390540271981376E-5</v>
      </c>
      <c r="F351" s="12">
        <f t="shared" si="27"/>
        <v>1.1100935253795133E-4</v>
      </c>
      <c r="G351" s="13">
        <f t="shared" si="28"/>
        <v>3</v>
      </c>
      <c r="H351" s="18">
        <f t="shared" si="29"/>
        <v>8.5171620815944132E-5</v>
      </c>
    </row>
    <row r="352" spans="2:8" ht="15" x14ac:dyDescent="0.2">
      <c r="B352" s="3" t="s">
        <v>370</v>
      </c>
      <c r="C352" s="10">
        <v>0</v>
      </c>
      <c r="D352" s="10">
        <v>26</v>
      </c>
      <c r="E352" s="12" t="str">
        <f t="shared" si="26"/>
        <v/>
      </c>
      <c r="F352" s="12">
        <f t="shared" si="27"/>
        <v>7.2156079149668362E-4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32</v>
      </c>
      <c r="D353" s="10">
        <v>52</v>
      </c>
      <c r="E353" s="12">
        <f t="shared" si="26"/>
        <v>9.0849728870340404E-4</v>
      </c>
      <c r="F353" s="12">
        <f t="shared" si="27"/>
        <v>1.4431215829933672E-3</v>
      </c>
      <c r="G353" s="13">
        <f t="shared" si="28"/>
        <v>0.625</v>
      </c>
      <c r="H353" s="18">
        <f t="shared" si="29"/>
        <v>5.6781080543962751E-4</v>
      </c>
    </row>
    <row r="354" spans="2:8" ht="15" x14ac:dyDescent="0.2">
      <c r="B354" s="3" t="s">
        <v>124</v>
      </c>
      <c r="C354" s="10">
        <v>257</v>
      </c>
      <c r="D354" s="10">
        <v>629</v>
      </c>
      <c r="E354" s="12">
        <f t="shared" si="26"/>
        <v>7.2963688498992136E-3</v>
      </c>
      <c r="F354" s="12">
        <f t="shared" si="27"/>
        <v>1.7456220686592847E-2</v>
      </c>
      <c r="G354" s="13">
        <f t="shared" si="28"/>
        <v>1.4474708171206225</v>
      </c>
      <c r="H354" s="18">
        <f t="shared" si="29"/>
        <v>1.0561280981177071E-2</v>
      </c>
    </row>
    <row r="355" spans="2:8" ht="15" x14ac:dyDescent="0.2">
      <c r="B355" s="3" t="s">
        <v>126</v>
      </c>
      <c r="C355" s="10">
        <v>1</v>
      </c>
      <c r="D355" s="10">
        <v>2</v>
      </c>
      <c r="E355" s="12">
        <f t="shared" si="26"/>
        <v>2.8390540271981376E-5</v>
      </c>
      <c r="F355" s="12">
        <f t="shared" si="27"/>
        <v>5.5504676268975663E-5</v>
      </c>
      <c r="G355" s="13">
        <f t="shared" si="28"/>
        <v>1</v>
      </c>
      <c r="H355" s="18">
        <f t="shared" si="29"/>
        <v>2.8390540271981376E-5</v>
      </c>
    </row>
    <row r="356" spans="2:8" ht="15" x14ac:dyDescent="0.2">
      <c r="B356" s="3" t="s">
        <v>371</v>
      </c>
      <c r="C356" s="10">
        <v>23</v>
      </c>
      <c r="D356" s="10">
        <v>16</v>
      </c>
      <c r="E356" s="12">
        <f t="shared" si="26"/>
        <v>6.5298242625557161E-4</v>
      </c>
      <c r="F356" s="12">
        <f t="shared" si="27"/>
        <v>4.440374101518053E-4</v>
      </c>
      <c r="G356" s="13">
        <f t="shared" si="28"/>
        <v>-0.30434782608695654</v>
      </c>
      <c r="H356" s="18">
        <f t="shared" si="29"/>
        <v>-1.9873378190386962E-4</v>
      </c>
    </row>
    <row r="357" spans="2:8" ht="15" x14ac:dyDescent="0.2">
      <c r="B357" s="3" t="s">
        <v>372</v>
      </c>
      <c r="C357" s="10">
        <v>89</v>
      </c>
      <c r="D357" s="10">
        <v>185</v>
      </c>
      <c r="E357" s="12">
        <f t="shared" si="26"/>
        <v>2.5267580842063425E-3</v>
      </c>
      <c r="F357" s="12">
        <f t="shared" si="27"/>
        <v>5.1341825548802487E-3</v>
      </c>
      <c r="G357" s="13">
        <f t="shared" si="28"/>
        <v>1.0786516853932584</v>
      </c>
      <c r="H357" s="18">
        <f t="shared" si="29"/>
        <v>2.7254918661102122E-3</v>
      </c>
    </row>
    <row r="358" spans="2:8" ht="15" x14ac:dyDescent="0.2">
      <c r="B358" s="3" t="s">
        <v>127</v>
      </c>
      <c r="C358" s="10">
        <v>456</v>
      </c>
      <c r="D358" s="10">
        <v>223</v>
      </c>
      <c r="E358" s="12">
        <f t="shared" si="26"/>
        <v>1.2946086364023507E-2</v>
      </c>
      <c r="F358" s="12">
        <f t="shared" si="27"/>
        <v>6.1887714039907862E-3</v>
      </c>
      <c r="G358" s="13">
        <f t="shared" si="28"/>
        <v>-0.51096491228070173</v>
      </c>
      <c r="H358" s="18">
        <f t="shared" si="29"/>
        <v>-6.6149958833716599E-3</v>
      </c>
    </row>
    <row r="359" spans="2:8" ht="15" x14ac:dyDescent="0.2">
      <c r="B359" s="3" t="s">
        <v>123</v>
      </c>
      <c r="C359" s="10">
        <v>17</v>
      </c>
      <c r="D359" s="10">
        <v>15</v>
      </c>
      <c r="E359" s="12">
        <f t="shared" si="26"/>
        <v>4.826391846236834E-4</v>
      </c>
      <c r="F359" s="12">
        <f t="shared" si="27"/>
        <v>4.1628507201731747E-4</v>
      </c>
      <c r="G359" s="13">
        <f t="shared" si="28"/>
        <v>-0.11764705882352941</v>
      </c>
      <c r="H359" s="18">
        <f t="shared" si="29"/>
        <v>-5.6781080543962752E-5</v>
      </c>
    </row>
    <row r="360" spans="2:8" ht="15" x14ac:dyDescent="0.2">
      <c r="B360" s="3" t="s">
        <v>373</v>
      </c>
      <c r="C360" s="10">
        <v>1</v>
      </c>
      <c r="D360" s="10">
        <v>0</v>
      </c>
      <c r="E360" s="12">
        <f t="shared" ref="E360:E423" si="30">+IF(C360=0,"",C360/C$294)</f>
        <v>2.8390540271981376E-5</v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7</v>
      </c>
      <c r="D362" s="10">
        <v>80</v>
      </c>
      <c r="E362" s="12">
        <f t="shared" si="30"/>
        <v>1.9873378190386962E-4</v>
      </c>
      <c r="F362" s="12">
        <f t="shared" si="31"/>
        <v>2.2201870507590265E-3</v>
      </c>
      <c r="G362" s="13">
        <f t="shared" si="32"/>
        <v>10.428571428571429</v>
      </c>
      <c r="H362" s="18">
        <f t="shared" si="33"/>
        <v>2.0725094398546403E-3</v>
      </c>
    </row>
    <row r="363" spans="2:8" ht="15" x14ac:dyDescent="0.2">
      <c r="B363" s="3" t="s">
        <v>376</v>
      </c>
      <c r="C363" s="10">
        <v>340</v>
      </c>
      <c r="D363" s="10">
        <v>119</v>
      </c>
      <c r="E363" s="12">
        <f t="shared" si="30"/>
        <v>9.6527836924736685E-3</v>
      </c>
      <c r="F363" s="12">
        <f t="shared" si="31"/>
        <v>3.3025282380040517E-3</v>
      </c>
      <c r="G363" s="13">
        <f t="shared" si="32"/>
        <v>-0.65</v>
      </c>
      <c r="H363" s="18">
        <f t="shared" si="33"/>
        <v>-6.2743094001078848E-3</v>
      </c>
    </row>
    <row r="364" spans="2:8" ht="15" x14ac:dyDescent="0.2">
      <c r="B364" s="3" t="s">
        <v>377</v>
      </c>
      <c r="C364" s="10">
        <v>8</v>
      </c>
      <c r="D364" s="10">
        <v>4</v>
      </c>
      <c r="E364" s="12">
        <f t="shared" si="30"/>
        <v>2.2712432217585101E-4</v>
      </c>
      <c r="F364" s="12">
        <f t="shared" si="31"/>
        <v>1.1100935253795133E-4</v>
      </c>
      <c r="G364" s="13">
        <f t="shared" si="32"/>
        <v>-0.5</v>
      </c>
      <c r="H364" s="18">
        <f t="shared" si="33"/>
        <v>-1.135621610879255E-4</v>
      </c>
    </row>
    <row r="365" spans="2:8" ht="30" x14ac:dyDescent="0.2">
      <c r="B365" s="3" t="s">
        <v>378</v>
      </c>
      <c r="C365" s="10">
        <v>20</v>
      </c>
      <c r="D365" s="10">
        <v>31</v>
      </c>
      <c r="E365" s="12">
        <f t="shared" si="30"/>
        <v>5.6781080543962751E-4</v>
      </c>
      <c r="F365" s="12">
        <f t="shared" si="31"/>
        <v>8.6032248216912272E-4</v>
      </c>
      <c r="G365" s="13">
        <f t="shared" si="32"/>
        <v>0.55000000000000004</v>
      </c>
      <c r="H365" s="18">
        <f t="shared" si="33"/>
        <v>3.1229594299179514E-4</v>
      </c>
    </row>
    <row r="366" spans="2:8" ht="15" x14ac:dyDescent="0.2">
      <c r="B366" s="3" t="s">
        <v>475</v>
      </c>
      <c r="C366" s="10">
        <v>2</v>
      </c>
      <c r="D366" s="10">
        <v>0</v>
      </c>
      <c r="E366" s="12">
        <f t="shared" si="30"/>
        <v>5.6781080543962752E-5</v>
      </c>
      <c r="F366" s="12" t="str">
        <f t="shared" si="31"/>
        <v/>
      </c>
      <c r="G366" s="13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10">
        <v>5</v>
      </c>
      <c r="D367" s="10">
        <v>3</v>
      </c>
      <c r="E367" s="12">
        <f t="shared" si="30"/>
        <v>1.4195270135990688E-4</v>
      </c>
      <c r="F367" s="12">
        <f t="shared" si="31"/>
        <v>8.3257014403463495E-5</v>
      </c>
      <c r="G367" s="13">
        <f t="shared" si="32"/>
        <v>-0.4</v>
      </c>
      <c r="H367" s="18">
        <f t="shared" si="33"/>
        <v>-5.6781080543962752E-5</v>
      </c>
    </row>
    <row r="368" spans="2:8" ht="15" x14ac:dyDescent="0.2">
      <c r="B368" s="3" t="s">
        <v>380</v>
      </c>
      <c r="C368" s="10">
        <v>11</v>
      </c>
      <c r="D368" s="10">
        <v>96</v>
      </c>
      <c r="E368" s="12">
        <f t="shared" si="30"/>
        <v>3.1229594299179514E-4</v>
      </c>
      <c r="F368" s="12">
        <f t="shared" si="31"/>
        <v>2.6642244609108318E-3</v>
      </c>
      <c r="G368" s="13">
        <f t="shared" si="32"/>
        <v>7.7272727272727275</v>
      </c>
      <c r="H368" s="18">
        <f t="shared" si="33"/>
        <v>2.4131959231184171E-3</v>
      </c>
    </row>
    <row r="369" spans="2:8" ht="15" x14ac:dyDescent="0.2">
      <c r="B369" s="3" t="s">
        <v>381</v>
      </c>
      <c r="C369" s="10">
        <v>169</v>
      </c>
      <c r="D369" s="10">
        <v>203</v>
      </c>
      <c r="E369" s="12">
        <f t="shared" si="30"/>
        <v>4.7980013059648529E-3</v>
      </c>
      <c r="F369" s="12">
        <f t="shared" si="31"/>
        <v>5.6337246413010293E-3</v>
      </c>
      <c r="G369" s="13">
        <f t="shared" si="32"/>
        <v>0.20118343195266272</v>
      </c>
      <c r="H369" s="18">
        <f t="shared" si="33"/>
        <v>9.6527836924736692E-4</v>
      </c>
    </row>
    <row r="370" spans="2:8" ht="15" x14ac:dyDescent="0.2">
      <c r="B370" s="3" t="s">
        <v>135</v>
      </c>
      <c r="C370" s="10">
        <v>253</v>
      </c>
      <c r="D370" s="10">
        <v>778</v>
      </c>
      <c r="E370" s="12">
        <f t="shared" si="30"/>
        <v>7.1828066888112883E-3</v>
      </c>
      <c r="F370" s="12">
        <f t="shared" si="31"/>
        <v>2.1591319068631532E-2</v>
      </c>
      <c r="G370" s="13">
        <f t="shared" si="32"/>
        <v>2.075098814229249</v>
      </c>
      <c r="H370" s="18">
        <f t="shared" si="33"/>
        <v>1.4905033642790224E-2</v>
      </c>
    </row>
    <row r="371" spans="2:8" ht="15" x14ac:dyDescent="0.2">
      <c r="B371" s="3" t="s">
        <v>136</v>
      </c>
      <c r="C371" s="10">
        <v>8</v>
      </c>
      <c r="D371" s="10">
        <v>6</v>
      </c>
      <c r="E371" s="12">
        <f t="shared" si="30"/>
        <v>2.2712432217585101E-4</v>
      </c>
      <c r="F371" s="12">
        <f t="shared" si="31"/>
        <v>1.6651402880692699E-4</v>
      </c>
      <c r="G371" s="13">
        <f t="shared" si="32"/>
        <v>-0.25</v>
      </c>
      <c r="H371" s="18">
        <f t="shared" si="33"/>
        <v>-5.6781080543962752E-5</v>
      </c>
    </row>
    <row r="372" spans="2:8" ht="15" x14ac:dyDescent="0.2">
      <c r="B372" s="3" t="s">
        <v>137</v>
      </c>
      <c r="C372" s="10">
        <v>111</v>
      </c>
      <c r="D372" s="10">
        <v>441</v>
      </c>
      <c r="E372" s="12">
        <f t="shared" si="30"/>
        <v>3.1513499701899326E-3</v>
      </c>
      <c r="F372" s="12">
        <f t="shared" si="31"/>
        <v>1.2238781117309134E-2</v>
      </c>
      <c r="G372" s="13">
        <f t="shared" si="32"/>
        <v>2.9729729729729728</v>
      </c>
      <c r="H372" s="18">
        <f t="shared" si="33"/>
        <v>9.3688782897538535E-3</v>
      </c>
    </row>
    <row r="373" spans="2:8" ht="15" x14ac:dyDescent="0.2">
      <c r="B373" s="3" t="s">
        <v>382</v>
      </c>
      <c r="C373" s="10">
        <v>6</v>
      </c>
      <c r="D373" s="10">
        <v>5</v>
      </c>
      <c r="E373" s="12">
        <f t="shared" si="30"/>
        <v>1.7034324163188826E-4</v>
      </c>
      <c r="F373" s="12">
        <f t="shared" si="31"/>
        <v>1.3876169067243916E-4</v>
      </c>
      <c r="G373" s="13">
        <f t="shared" si="32"/>
        <v>-0.16666666666666666</v>
      </c>
      <c r="H373" s="18">
        <f t="shared" si="33"/>
        <v>-2.8390540271981376E-5</v>
      </c>
    </row>
    <row r="374" spans="2:8" ht="15" x14ac:dyDescent="0.2">
      <c r="B374" s="3" t="s">
        <v>134</v>
      </c>
      <c r="C374" s="10">
        <v>5</v>
      </c>
      <c r="D374" s="10">
        <v>2</v>
      </c>
      <c r="E374" s="12">
        <f t="shared" si="30"/>
        <v>1.4195270135990688E-4</v>
      </c>
      <c r="F374" s="12">
        <f t="shared" si="31"/>
        <v>5.5504676268975663E-5</v>
      </c>
      <c r="G374" s="13">
        <f t="shared" si="32"/>
        <v>-0.6</v>
      </c>
      <c r="H374" s="18">
        <f t="shared" si="33"/>
        <v>-8.5171620815944118E-5</v>
      </c>
    </row>
    <row r="375" spans="2:8" ht="15" x14ac:dyDescent="0.2">
      <c r="B375" s="3" t="s">
        <v>383</v>
      </c>
      <c r="C375" s="10">
        <v>23</v>
      </c>
      <c r="D375" s="10">
        <v>59</v>
      </c>
      <c r="E375" s="12">
        <f t="shared" si="30"/>
        <v>6.5298242625557161E-4</v>
      </c>
      <c r="F375" s="12">
        <f t="shared" si="31"/>
        <v>1.637387949934782E-3</v>
      </c>
      <c r="G375" s="13">
        <f t="shared" si="32"/>
        <v>1.5652173913043479</v>
      </c>
      <c r="H375" s="18">
        <f t="shared" si="33"/>
        <v>1.0220594497913295E-3</v>
      </c>
    </row>
    <row r="376" spans="2:8" ht="15" x14ac:dyDescent="0.2">
      <c r="B376" s="3" t="s">
        <v>141</v>
      </c>
      <c r="C376" s="10">
        <v>1</v>
      </c>
      <c r="D376" s="10">
        <v>4</v>
      </c>
      <c r="E376" s="12">
        <f t="shared" si="30"/>
        <v>2.8390540271981376E-5</v>
      </c>
      <c r="F376" s="12">
        <f t="shared" si="31"/>
        <v>1.1100935253795133E-4</v>
      </c>
      <c r="G376" s="13">
        <f t="shared" si="32"/>
        <v>3</v>
      </c>
      <c r="H376" s="18">
        <f t="shared" si="33"/>
        <v>8.5171620815944132E-5</v>
      </c>
    </row>
    <row r="377" spans="2:8" ht="15" x14ac:dyDescent="0.2">
      <c r="B377" s="3" t="s">
        <v>150</v>
      </c>
      <c r="C377" s="10">
        <v>36</v>
      </c>
      <c r="D377" s="10">
        <v>65</v>
      </c>
      <c r="E377" s="12">
        <f t="shared" si="30"/>
        <v>1.0220594497913295E-3</v>
      </c>
      <c r="F377" s="12">
        <f t="shared" si="31"/>
        <v>1.8039019787417089E-3</v>
      </c>
      <c r="G377" s="13">
        <f t="shared" si="32"/>
        <v>0.80555555555555558</v>
      </c>
      <c r="H377" s="18">
        <f t="shared" si="33"/>
        <v>8.2332566788745993E-4</v>
      </c>
    </row>
    <row r="378" spans="2:8" ht="15" x14ac:dyDescent="0.2">
      <c r="B378" s="3" t="s">
        <v>149</v>
      </c>
      <c r="C378" s="10">
        <v>59</v>
      </c>
      <c r="D378" s="10">
        <v>164</v>
      </c>
      <c r="E378" s="12">
        <f t="shared" si="30"/>
        <v>1.6750418760469012E-3</v>
      </c>
      <c r="F378" s="12">
        <f t="shared" si="31"/>
        <v>4.5513834540560046E-3</v>
      </c>
      <c r="G378" s="13">
        <f t="shared" si="32"/>
        <v>1.7796610169491525</v>
      </c>
      <c r="H378" s="18">
        <f t="shared" si="33"/>
        <v>2.9810067285580442E-3</v>
      </c>
    </row>
    <row r="379" spans="2:8" ht="15" x14ac:dyDescent="0.2">
      <c r="B379" s="3" t="s">
        <v>384</v>
      </c>
      <c r="C379" s="10">
        <v>110</v>
      </c>
      <c r="D379" s="10">
        <v>23</v>
      </c>
      <c r="E379" s="12">
        <f t="shared" si="30"/>
        <v>3.1229594299179513E-3</v>
      </c>
      <c r="F379" s="12">
        <f t="shared" si="31"/>
        <v>6.3830377709322007E-4</v>
      </c>
      <c r="G379" s="13">
        <f t="shared" si="32"/>
        <v>-0.79090909090909089</v>
      </c>
      <c r="H379" s="18">
        <f t="shared" si="33"/>
        <v>-2.4699770036623798E-3</v>
      </c>
    </row>
    <row r="380" spans="2:8" ht="30" x14ac:dyDescent="0.2">
      <c r="B380" s="3" t="s">
        <v>385</v>
      </c>
      <c r="C380" s="10">
        <v>10</v>
      </c>
      <c r="D380" s="10">
        <v>9</v>
      </c>
      <c r="E380" s="12">
        <f t="shared" si="30"/>
        <v>2.8390540271981375E-4</v>
      </c>
      <c r="F380" s="12">
        <f t="shared" si="31"/>
        <v>2.4977104321039048E-4</v>
      </c>
      <c r="G380" s="13">
        <f t="shared" si="32"/>
        <v>-0.1</v>
      </c>
      <c r="H380" s="18">
        <f t="shared" si="33"/>
        <v>-2.8390540271981376E-5</v>
      </c>
    </row>
    <row r="381" spans="2:8" ht="30" x14ac:dyDescent="0.2">
      <c r="B381" s="3" t="s">
        <v>386</v>
      </c>
      <c r="C381" s="10">
        <v>5</v>
      </c>
      <c r="D381" s="10">
        <v>2</v>
      </c>
      <c r="E381" s="12">
        <f t="shared" si="30"/>
        <v>1.4195270135990688E-4</v>
      </c>
      <c r="F381" s="12">
        <f t="shared" si="31"/>
        <v>5.5504676268975663E-5</v>
      </c>
      <c r="G381" s="13">
        <f t="shared" si="32"/>
        <v>-0.6</v>
      </c>
      <c r="H381" s="18">
        <f t="shared" si="33"/>
        <v>-8.5171620815944118E-5</v>
      </c>
    </row>
    <row r="382" spans="2:8" ht="15" x14ac:dyDescent="0.2">
      <c r="B382" s="3" t="s">
        <v>387</v>
      </c>
      <c r="C382" s="10">
        <v>4</v>
      </c>
      <c r="D382" s="10">
        <v>5</v>
      </c>
      <c r="E382" s="12">
        <f t="shared" si="30"/>
        <v>1.135621610879255E-4</v>
      </c>
      <c r="F382" s="12">
        <f t="shared" si="31"/>
        <v>1.3876169067243916E-4</v>
      </c>
      <c r="G382" s="13">
        <f t="shared" si="32"/>
        <v>0.25</v>
      </c>
      <c r="H382" s="18">
        <f t="shared" si="33"/>
        <v>2.8390540271981376E-5</v>
      </c>
    </row>
    <row r="383" spans="2:8" ht="15" x14ac:dyDescent="0.2">
      <c r="B383" s="3" t="s">
        <v>145</v>
      </c>
      <c r="C383" s="10">
        <v>8</v>
      </c>
      <c r="D383" s="10">
        <v>36</v>
      </c>
      <c r="E383" s="12">
        <f t="shared" si="30"/>
        <v>2.2712432217585101E-4</v>
      </c>
      <c r="F383" s="12">
        <f t="shared" si="31"/>
        <v>9.9908417284156194E-4</v>
      </c>
      <c r="G383" s="13">
        <f t="shared" si="32"/>
        <v>3.5</v>
      </c>
      <c r="H383" s="18">
        <f t="shared" si="33"/>
        <v>7.9493512761547849E-4</v>
      </c>
    </row>
    <row r="384" spans="2:8" ht="15" x14ac:dyDescent="0.2">
      <c r="B384" s="3" t="s">
        <v>388</v>
      </c>
      <c r="C384" s="10">
        <v>1</v>
      </c>
      <c r="D384" s="10">
        <v>23</v>
      </c>
      <c r="E384" s="12">
        <f t="shared" si="30"/>
        <v>2.8390540271981376E-5</v>
      </c>
      <c r="F384" s="12">
        <f t="shared" si="31"/>
        <v>6.3830377709322007E-4</v>
      </c>
      <c r="G384" s="13">
        <f t="shared" si="32"/>
        <v>22</v>
      </c>
      <c r="H384" s="18">
        <f t="shared" si="33"/>
        <v>6.2459188598359028E-4</v>
      </c>
    </row>
    <row r="385" spans="2:8" ht="15" x14ac:dyDescent="0.2">
      <c r="B385" s="3" t="s">
        <v>146</v>
      </c>
      <c r="C385" s="10">
        <v>6</v>
      </c>
      <c r="D385" s="10">
        <v>53</v>
      </c>
      <c r="E385" s="12">
        <f t="shared" si="30"/>
        <v>1.7034324163188826E-4</v>
      </c>
      <c r="F385" s="12">
        <f t="shared" si="31"/>
        <v>1.4708739211278551E-3</v>
      </c>
      <c r="G385" s="13">
        <f t="shared" si="32"/>
        <v>7.833333333333333</v>
      </c>
      <c r="H385" s="18">
        <f t="shared" si="33"/>
        <v>1.3343553927831248E-3</v>
      </c>
    </row>
    <row r="386" spans="2:8" ht="15" x14ac:dyDescent="0.2">
      <c r="B386" s="3" t="s">
        <v>564</v>
      </c>
      <c r="C386" s="10">
        <v>4</v>
      </c>
      <c r="D386" s="10">
        <v>2</v>
      </c>
      <c r="E386" s="12">
        <f t="shared" si="30"/>
        <v>1.135621610879255E-4</v>
      </c>
      <c r="F386" s="12">
        <f t="shared" si="31"/>
        <v>5.5504676268975663E-5</v>
      </c>
      <c r="G386" s="13">
        <f t="shared" si="32"/>
        <v>-0.5</v>
      </c>
      <c r="H386" s="18">
        <f t="shared" si="33"/>
        <v>-5.6781080543962752E-5</v>
      </c>
    </row>
    <row r="387" spans="2:8" ht="15" x14ac:dyDescent="0.2">
      <c r="B387" s="3" t="s">
        <v>144</v>
      </c>
      <c r="C387" s="10">
        <v>134</v>
      </c>
      <c r="D387" s="10">
        <v>122</v>
      </c>
      <c r="E387" s="12">
        <f t="shared" si="30"/>
        <v>3.8043323964455041E-3</v>
      </c>
      <c r="F387" s="12">
        <f t="shared" si="31"/>
        <v>3.3857852524075151E-3</v>
      </c>
      <c r="G387" s="13">
        <f t="shared" si="32"/>
        <v>-8.9552238805970144E-2</v>
      </c>
      <c r="H387" s="18">
        <f t="shared" si="33"/>
        <v>-3.4068648326377647E-4</v>
      </c>
    </row>
    <row r="388" spans="2:8" ht="15" x14ac:dyDescent="0.2">
      <c r="B388" s="3" t="s">
        <v>389</v>
      </c>
      <c r="C388" s="10">
        <v>54</v>
      </c>
      <c r="D388" s="10">
        <v>24</v>
      </c>
      <c r="E388" s="12">
        <f t="shared" si="30"/>
        <v>1.5330891746869943E-3</v>
      </c>
      <c r="F388" s="12">
        <f t="shared" si="31"/>
        <v>6.6605611522770796E-4</v>
      </c>
      <c r="G388" s="13">
        <f t="shared" si="32"/>
        <v>-0.55555555555555558</v>
      </c>
      <c r="H388" s="18">
        <f t="shared" si="33"/>
        <v>-8.5171620815944137E-4</v>
      </c>
    </row>
    <row r="389" spans="2:8" ht="15" x14ac:dyDescent="0.2">
      <c r="B389" s="3" t="s">
        <v>143</v>
      </c>
      <c r="C389" s="10">
        <v>2</v>
      </c>
      <c r="D389" s="10">
        <v>5</v>
      </c>
      <c r="E389" s="12">
        <f t="shared" si="30"/>
        <v>5.6781080543962752E-5</v>
      </c>
      <c r="F389" s="12">
        <f t="shared" si="31"/>
        <v>1.3876169067243916E-4</v>
      </c>
      <c r="G389" s="13">
        <f t="shared" si="32"/>
        <v>1.5</v>
      </c>
      <c r="H389" s="18">
        <f t="shared" si="33"/>
        <v>8.5171620815944132E-5</v>
      </c>
    </row>
    <row r="390" spans="2:8" ht="15" x14ac:dyDescent="0.2">
      <c r="B390" s="3" t="s">
        <v>476</v>
      </c>
      <c r="C390" s="10">
        <v>3</v>
      </c>
      <c r="D390" s="10">
        <v>7</v>
      </c>
      <c r="E390" s="12">
        <f t="shared" si="30"/>
        <v>8.5171620815944132E-5</v>
      </c>
      <c r="F390" s="12">
        <f t="shared" si="31"/>
        <v>1.9426636694141482E-4</v>
      </c>
      <c r="G390" s="13">
        <f t="shared" si="32"/>
        <v>1.3333333333333333</v>
      </c>
      <c r="H390" s="18">
        <f t="shared" si="33"/>
        <v>1.135621610879255E-4</v>
      </c>
    </row>
    <row r="391" spans="2:8" ht="15" x14ac:dyDescent="0.2">
      <c r="B391" s="3" t="s">
        <v>153</v>
      </c>
      <c r="C391" s="10">
        <v>75</v>
      </c>
      <c r="D391" s="10">
        <v>88</v>
      </c>
      <c r="E391" s="12">
        <f t="shared" si="30"/>
        <v>2.1292905203986034E-3</v>
      </c>
      <c r="F391" s="12">
        <f t="shared" si="31"/>
        <v>2.4422057558349292E-3</v>
      </c>
      <c r="G391" s="13">
        <f t="shared" si="32"/>
        <v>0.17333333333333334</v>
      </c>
      <c r="H391" s="18">
        <f t="shared" si="33"/>
        <v>3.6907702353575791E-4</v>
      </c>
    </row>
    <row r="392" spans="2:8" ht="15" x14ac:dyDescent="0.2">
      <c r="B392" s="3" t="s">
        <v>140</v>
      </c>
      <c r="C392" s="10">
        <v>21</v>
      </c>
      <c r="D392" s="10">
        <v>7</v>
      </c>
      <c r="E392" s="12">
        <f t="shared" si="30"/>
        <v>5.9620134571160884E-4</v>
      </c>
      <c r="F392" s="12">
        <f t="shared" si="31"/>
        <v>1.9426636694141482E-4</v>
      </c>
      <c r="G392" s="13">
        <f t="shared" si="32"/>
        <v>-0.66666666666666663</v>
      </c>
      <c r="H392" s="18">
        <f t="shared" si="33"/>
        <v>-3.9746756380773919E-4</v>
      </c>
    </row>
    <row r="393" spans="2:8" ht="15" x14ac:dyDescent="0.2">
      <c r="B393" s="3" t="s">
        <v>390</v>
      </c>
      <c r="C393" s="10">
        <v>242</v>
      </c>
      <c r="D393" s="10">
        <v>486</v>
      </c>
      <c r="E393" s="12">
        <f t="shared" si="30"/>
        <v>6.8705107458194928E-3</v>
      </c>
      <c r="F393" s="12">
        <f t="shared" si="31"/>
        <v>1.3487636333361086E-2</v>
      </c>
      <c r="G393" s="13">
        <f t="shared" si="32"/>
        <v>1.0082644628099173</v>
      </c>
      <c r="H393" s="18">
        <f t="shared" si="33"/>
        <v>6.9272918263634554E-3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2.7752338134487832E-5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1</v>
      </c>
      <c r="D395" s="10">
        <v>6</v>
      </c>
      <c r="E395" s="12">
        <f t="shared" si="30"/>
        <v>2.8390540271981376E-5</v>
      </c>
      <c r="F395" s="12">
        <f t="shared" si="31"/>
        <v>1.6651402880692699E-4</v>
      </c>
      <c r="G395" s="13">
        <f t="shared" si="32"/>
        <v>5</v>
      </c>
      <c r="H395" s="18">
        <f t="shared" si="33"/>
        <v>1.4195270135990688E-4</v>
      </c>
    </row>
    <row r="396" spans="2:8" ht="15" x14ac:dyDescent="0.2">
      <c r="B396" s="3" t="s">
        <v>151</v>
      </c>
      <c r="C396" s="10">
        <v>0</v>
      </c>
      <c r="D396" s="10">
        <v>2</v>
      </c>
      <c r="E396" s="12" t="str">
        <f t="shared" si="30"/>
        <v/>
      </c>
      <c r="F396" s="12">
        <f t="shared" si="31"/>
        <v>5.5504676268975663E-5</v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7</v>
      </c>
      <c r="D397" s="10">
        <v>15</v>
      </c>
      <c r="E397" s="12">
        <f t="shared" si="30"/>
        <v>1.9873378190386962E-4</v>
      </c>
      <c r="F397" s="12">
        <f t="shared" si="31"/>
        <v>4.1628507201731747E-4</v>
      </c>
      <c r="G397" s="13">
        <f t="shared" si="32"/>
        <v>1.1428571428571428</v>
      </c>
      <c r="H397" s="18">
        <f t="shared" si="33"/>
        <v>2.2712432217585098E-4</v>
      </c>
    </row>
    <row r="398" spans="2:8" ht="15" x14ac:dyDescent="0.2">
      <c r="B398" s="3" t="s">
        <v>142</v>
      </c>
      <c r="C398" s="10">
        <v>4</v>
      </c>
      <c r="D398" s="10">
        <v>21</v>
      </c>
      <c r="E398" s="12">
        <f t="shared" si="30"/>
        <v>1.135621610879255E-4</v>
      </c>
      <c r="F398" s="12">
        <f t="shared" si="31"/>
        <v>5.8279910082424441E-4</v>
      </c>
      <c r="G398" s="13">
        <f t="shared" si="32"/>
        <v>4.25</v>
      </c>
      <c r="H398" s="18">
        <f t="shared" si="33"/>
        <v>4.826391846236834E-4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3</v>
      </c>
      <c r="E400" s="12" t="str">
        <f t="shared" si="30"/>
        <v/>
      </c>
      <c r="F400" s="12">
        <f t="shared" si="31"/>
        <v>8.3257014403463495E-5</v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137</v>
      </c>
      <c r="D401" s="10">
        <v>94</v>
      </c>
      <c r="E401" s="12">
        <f t="shared" si="30"/>
        <v>3.8895040172614486E-3</v>
      </c>
      <c r="F401" s="12">
        <f t="shared" si="31"/>
        <v>2.6087197846418561E-3</v>
      </c>
      <c r="G401" s="13">
        <f t="shared" si="32"/>
        <v>-0.31386861313868614</v>
      </c>
      <c r="H401" s="18">
        <f t="shared" si="33"/>
        <v>-1.2207932316951992E-3</v>
      </c>
    </row>
    <row r="402" spans="2:8" ht="15" x14ac:dyDescent="0.2">
      <c r="B402" s="3" t="s">
        <v>393</v>
      </c>
      <c r="C402" s="10">
        <v>0</v>
      </c>
      <c r="D402" s="10">
        <v>1</v>
      </c>
      <c r="E402" s="12" t="str">
        <f t="shared" si="30"/>
        <v/>
      </c>
      <c r="F402" s="12">
        <f t="shared" si="31"/>
        <v>2.7752338134487832E-5</v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20</v>
      </c>
      <c r="D403" s="10">
        <v>23</v>
      </c>
      <c r="E403" s="12">
        <f t="shared" si="30"/>
        <v>5.6781080543962751E-4</v>
      </c>
      <c r="F403" s="12">
        <f t="shared" si="31"/>
        <v>6.3830377709322007E-4</v>
      </c>
      <c r="G403" s="13">
        <f t="shared" si="32"/>
        <v>0.15</v>
      </c>
      <c r="H403" s="18">
        <f t="shared" si="33"/>
        <v>8.5171620815944118E-5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2.8390540271981376E-5</v>
      </c>
      <c r="F404" s="12" t="str">
        <f t="shared" si="31"/>
        <v/>
      </c>
      <c r="G404" s="13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5</v>
      </c>
      <c r="D405" s="10">
        <v>11</v>
      </c>
      <c r="E405" s="12">
        <f t="shared" si="30"/>
        <v>1.4195270135990688E-4</v>
      </c>
      <c r="F405" s="12">
        <f t="shared" si="31"/>
        <v>3.0527571947936615E-4</v>
      </c>
      <c r="G405" s="13">
        <f t="shared" si="32"/>
        <v>1.2</v>
      </c>
      <c r="H405" s="18">
        <f t="shared" si="33"/>
        <v>1.7034324163188824E-4</v>
      </c>
    </row>
    <row r="406" spans="2:8" ht="15" x14ac:dyDescent="0.2">
      <c r="B406" s="3" t="s">
        <v>397</v>
      </c>
      <c r="C406" s="10">
        <v>118</v>
      </c>
      <c r="D406" s="10">
        <v>138</v>
      </c>
      <c r="E406" s="12">
        <f t="shared" si="30"/>
        <v>3.3500837520938024E-3</v>
      </c>
      <c r="F406" s="12">
        <f t="shared" si="31"/>
        <v>3.8298226625593204E-3</v>
      </c>
      <c r="G406" s="13">
        <f t="shared" si="32"/>
        <v>0.16949152542372881</v>
      </c>
      <c r="H406" s="18">
        <f t="shared" si="33"/>
        <v>5.6781080543962751E-4</v>
      </c>
    </row>
    <row r="407" spans="2:8" ht="15" x14ac:dyDescent="0.2">
      <c r="B407" s="3" t="s">
        <v>398</v>
      </c>
      <c r="C407" s="10">
        <v>5</v>
      </c>
      <c r="D407" s="10">
        <v>9</v>
      </c>
      <c r="E407" s="12">
        <f t="shared" si="30"/>
        <v>1.4195270135990688E-4</v>
      </c>
      <c r="F407" s="12">
        <f t="shared" si="31"/>
        <v>2.4977104321039048E-4</v>
      </c>
      <c r="G407" s="13">
        <f t="shared" si="32"/>
        <v>0.8</v>
      </c>
      <c r="H407" s="18">
        <f t="shared" si="33"/>
        <v>1.135621610879255E-4</v>
      </c>
    </row>
    <row r="408" spans="2:8" ht="15" x14ac:dyDescent="0.2">
      <c r="B408" s="3" t="s">
        <v>399</v>
      </c>
      <c r="C408" s="10">
        <v>25</v>
      </c>
      <c r="D408" s="10">
        <v>35</v>
      </c>
      <c r="E408" s="12">
        <f t="shared" si="30"/>
        <v>7.0976350679953439E-4</v>
      </c>
      <c r="F408" s="12">
        <f t="shared" si="31"/>
        <v>9.7133183470707405E-4</v>
      </c>
      <c r="G408" s="13">
        <f t="shared" si="32"/>
        <v>0.4</v>
      </c>
      <c r="H408" s="18">
        <f t="shared" si="33"/>
        <v>2.8390540271981375E-4</v>
      </c>
    </row>
    <row r="409" spans="2:8" ht="15" x14ac:dyDescent="0.2">
      <c r="B409" s="3" t="s">
        <v>139</v>
      </c>
      <c r="C409" s="10">
        <v>2</v>
      </c>
      <c r="D409" s="10">
        <v>7</v>
      </c>
      <c r="E409" s="12">
        <f t="shared" si="30"/>
        <v>5.6781080543962752E-5</v>
      </c>
      <c r="F409" s="12">
        <f t="shared" si="31"/>
        <v>1.9426636694141482E-4</v>
      </c>
      <c r="G409" s="13">
        <f t="shared" si="32"/>
        <v>2.5</v>
      </c>
      <c r="H409" s="18">
        <f t="shared" si="33"/>
        <v>1.4195270135990688E-4</v>
      </c>
    </row>
    <row r="410" spans="2:8" ht="15" x14ac:dyDescent="0.2">
      <c r="B410" s="3" t="s">
        <v>400</v>
      </c>
      <c r="C410" s="10">
        <v>4</v>
      </c>
      <c r="D410" s="10">
        <v>1</v>
      </c>
      <c r="E410" s="12">
        <f t="shared" si="30"/>
        <v>1.135621610879255E-4</v>
      </c>
      <c r="F410" s="12">
        <f t="shared" si="31"/>
        <v>2.7752338134487832E-5</v>
      </c>
      <c r="G410" s="13">
        <f t="shared" si="32"/>
        <v>-0.75</v>
      </c>
      <c r="H410" s="18">
        <f t="shared" si="33"/>
        <v>-8.5171620815944132E-5</v>
      </c>
    </row>
    <row r="411" spans="2:8" ht="15" x14ac:dyDescent="0.2">
      <c r="B411" s="3" t="s">
        <v>401</v>
      </c>
      <c r="C411" s="10">
        <v>39</v>
      </c>
      <c r="D411" s="10">
        <v>80</v>
      </c>
      <c r="E411" s="12">
        <f t="shared" si="30"/>
        <v>1.1072310706072737E-3</v>
      </c>
      <c r="F411" s="12">
        <f t="shared" si="31"/>
        <v>2.2201870507590265E-3</v>
      </c>
      <c r="G411" s="13">
        <f t="shared" si="32"/>
        <v>1.0512820512820513</v>
      </c>
      <c r="H411" s="18">
        <f t="shared" si="33"/>
        <v>1.1640121511512366E-3</v>
      </c>
    </row>
    <row r="412" spans="2:8" ht="15" x14ac:dyDescent="0.2">
      <c r="B412" s="3" t="s">
        <v>402</v>
      </c>
      <c r="C412" s="10">
        <v>386</v>
      </c>
      <c r="D412" s="10">
        <v>70</v>
      </c>
      <c r="E412" s="12">
        <f t="shared" si="30"/>
        <v>1.0958748544984812E-2</v>
      </c>
      <c r="F412" s="12">
        <f t="shared" si="31"/>
        <v>1.9426636694141481E-3</v>
      </c>
      <c r="G412" s="13">
        <f t="shared" si="32"/>
        <v>-0.81865284974093266</v>
      </c>
      <c r="H412" s="18">
        <f t="shared" si="33"/>
        <v>-8.9714107259461148E-3</v>
      </c>
    </row>
    <row r="413" spans="2:8" ht="15" x14ac:dyDescent="0.2">
      <c r="B413" s="3" t="s">
        <v>403</v>
      </c>
      <c r="C413" s="10">
        <v>1</v>
      </c>
      <c r="D413" s="10">
        <v>15</v>
      </c>
      <c r="E413" s="12">
        <f t="shared" si="30"/>
        <v>2.8390540271981376E-5</v>
      </c>
      <c r="F413" s="12">
        <f t="shared" si="31"/>
        <v>4.1628507201731747E-4</v>
      </c>
      <c r="G413" s="13">
        <f t="shared" si="32"/>
        <v>14</v>
      </c>
      <c r="H413" s="18">
        <f t="shared" si="33"/>
        <v>3.9746756380773925E-4</v>
      </c>
    </row>
    <row r="414" spans="2:8" ht="15" x14ac:dyDescent="0.2">
      <c r="B414" s="3" t="s">
        <v>404</v>
      </c>
      <c r="C414" s="10">
        <v>5</v>
      </c>
      <c r="D414" s="10">
        <v>6</v>
      </c>
      <c r="E414" s="12">
        <f t="shared" si="30"/>
        <v>1.4195270135990688E-4</v>
      </c>
      <c r="F414" s="12">
        <f t="shared" si="31"/>
        <v>1.6651402880692699E-4</v>
      </c>
      <c r="G414" s="13">
        <f t="shared" si="32"/>
        <v>0.2</v>
      </c>
      <c r="H414" s="18">
        <f t="shared" si="33"/>
        <v>2.8390540271981376E-5</v>
      </c>
    </row>
    <row r="415" spans="2:8" ht="15" x14ac:dyDescent="0.2">
      <c r="B415" s="3" t="s">
        <v>405</v>
      </c>
      <c r="C415" s="10">
        <v>3</v>
      </c>
      <c r="D415" s="10">
        <v>1</v>
      </c>
      <c r="E415" s="12">
        <f t="shared" si="30"/>
        <v>8.5171620815944132E-5</v>
      </c>
      <c r="F415" s="12">
        <f t="shared" si="31"/>
        <v>2.7752338134487832E-5</v>
      </c>
      <c r="G415" s="13">
        <f t="shared" si="32"/>
        <v>-0.66666666666666663</v>
      </c>
      <c r="H415" s="18">
        <f t="shared" si="33"/>
        <v>-5.6781080543962752E-5</v>
      </c>
    </row>
    <row r="416" spans="2:8" ht="15" x14ac:dyDescent="0.2">
      <c r="B416" s="3" t="s">
        <v>406</v>
      </c>
      <c r="C416" s="10">
        <v>4</v>
      </c>
      <c r="D416" s="10">
        <v>7</v>
      </c>
      <c r="E416" s="12">
        <f t="shared" si="30"/>
        <v>1.135621610879255E-4</v>
      </c>
      <c r="F416" s="12">
        <f t="shared" si="31"/>
        <v>1.9426636694141482E-4</v>
      </c>
      <c r="G416" s="13">
        <f t="shared" si="32"/>
        <v>0.75</v>
      </c>
      <c r="H416" s="18">
        <f t="shared" si="33"/>
        <v>8.5171620815944132E-5</v>
      </c>
    </row>
    <row r="417" spans="2:8" ht="15" x14ac:dyDescent="0.2">
      <c r="B417" s="3" t="s">
        <v>165</v>
      </c>
      <c r="C417" s="10">
        <v>9</v>
      </c>
      <c r="D417" s="10">
        <v>21</v>
      </c>
      <c r="E417" s="12">
        <f t="shared" si="30"/>
        <v>2.5551486244783237E-4</v>
      </c>
      <c r="F417" s="12">
        <f t="shared" si="31"/>
        <v>5.8279910082424441E-4</v>
      </c>
      <c r="G417" s="13">
        <f t="shared" si="32"/>
        <v>1.3333333333333333</v>
      </c>
      <c r="H417" s="18">
        <f t="shared" si="33"/>
        <v>3.4068648326377647E-4</v>
      </c>
    </row>
    <row r="418" spans="2:8" ht="30" x14ac:dyDescent="0.2">
      <c r="B418" s="3" t="s">
        <v>166</v>
      </c>
      <c r="C418" s="10">
        <v>2</v>
      </c>
      <c r="D418" s="10">
        <v>8</v>
      </c>
      <c r="E418" s="12">
        <f t="shared" si="30"/>
        <v>5.6781080543962752E-5</v>
      </c>
      <c r="F418" s="12">
        <f t="shared" si="31"/>
        <v>2.2201870507590265E-4</v>
      </c>
      <c r="G418" s="13">
        <f t="shared" si="32"/>
        <v>3</v>
      </c>
      <c r="H418" s="18">
        <f t="shared" si="33"/>
        <v>1.7034324163188826E-4</v>
      </c>
    </row>
    <row r="419" spans="2:8" ht="15" x14ac:dyDescent="0.2">
      <c r="B419" s="3" t="s">
        <v>407</v>
      </c>
      <c r="C419" s="10">
        <v>25</v>
      </c>
      <c r="D419" s="10">
        <v>32</v>
      </c>
      <c r="E419" s="12">
        <f t="shared" si="30"/>
        <v>7.0976350679953439E-4</v>
      </c>
      <c r="F419" s="12">
        <f t="shared" si="31"/>
        <v>8.8807482030361061E-4</v>
      </c>
      <c r="G419" s="13">
        <f t="shared" si="32"/>
        <v>0.28000000000000003</v>
      </c>
      <c r="H419" s="18">
        <f t="shared" si="33"/>
        <v>1.9873378190386965E-4</v>
      </c>
    </row>
    <row r="420" spans="2:8" ht="15" x14ac:dyDescent="0.2">
      <c r="B420" s="3" t="s">
        <v>408</v>
      </c>
      <c r="C420" s="10">
        <v>18</v>
      </c>
      <c r="D420" s="10">
        <v>11</v>
      </c>
      <c r="E420" s="12">
        <f t="shared" si="30"/>
        <v>5.1102972489566474E-4</v>
      </c>
      <c r="F420" s="12">
        <f t="shared" si="31"/>
        <v>3.0527571947936615E-4</v>
      </c>
      <c r="G420" s="13">
        <f t="shared" si="32"/>
        <v>-0.3888888888888889</v>
      </c>
      <c r="H420" s="18">
        <f t="shared" si="33"/>
        <v>-1.9873378190386962E-4</v>
      </c>
    </row>
    <row r="421" spans="2:8" ht="30" x14ac:dyDescent="0.2">
      <c r="B421" s="3" t="s">
        <v>409</v>
      </c>
      <c r="C421" s="10">
        <v>1</v>
      </c>
      <c r="D421" s="10">
        <v>4</v>
      </c>
      <c r="E421" s="12">
        <f t="shared" si="30"/>
        <v>2.8390540271981376E-5</v>
      </c>
      <c r="F421" s="12">
        <f t="shared" si="31"/>
        <v>1.1100935253795133E-4</v>
      </c>
      <c r="G421" s="13">
        <f t="shared" si="32"/>
        <v>3</v>
      </c>
      <c r="H421" s="18">
        <f t="shared" si="33"/>
        <v>8.5171620815944132E-5</v>
      </c>
    </row>
    <row r="422" spans="2:8" ht="15" x14ac:dyDescent="0.2">
      <c r="B422" s="3" t="s">
        <v>163</v>
      </c>
      <c r="C422" s="10">
        <v>16</v>
      </c>
      <c r="D422" s="10">
        <v>77</v>
      </c>
      <c r="E422" s="12">
        <f t="shared" si="30"/>
        <v>4.5424864435170202E-4</v>
      </c>
      <c r="F422" s="12">
        <f t="shared" si="31"/>
        <v>2.1369300363555631E-3</v>
      </c>
      <c r="G422" s="13">
        <f t="shared" si="32"/>
        <v>3.8125</v>
      </c>
      <c r="H422" s="18">
        <f t="shared" si="33"/>
        <v>1.7318229565908639E-3</v>
      </c>
    </row>
    <row r="423" spans="2:8" ht="15" x14ac:dyDescent="0.2">
      <c r="B423" s="3" t="s">
        <v>410</v>
      </c>
      <c r="C423" s="10">
        <v>0</v>
      </c>
      <c r="D423" s="10">
        <v>2</v>
      </c>
      <c r="E423" s="12" t="str">
        <f t="shared" si="30"/>
        <v/>
      </c>
      <c r="F423" s="12">
        <f t="shared" si="31"/>
        <v>5.5504676268975663E-5</v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1</v>
      </c>
      <c r="E425" s="12">
        <f t="shared" si="34"/>
        <v>2.8390540271981376E-5</v>
      </c>
      <c r="F425" s="12">
        <f t="shared" si="35"/>
        <v>2.7752338134487832E-5</v>
      </c>
      <c r="G425" s="13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6</v>
      </c>
      <c r="D426" s="10">
        <v>3</v>
      </c>
      <c r="E426" s="12">
        <f t="shared" si="34"/>
        <v>1.7034324163188826E-4</v>
      </c>
      <c r="F426" s="12">
        <f t="shared" si="35"/>
        <v>8.3257014403463495E-5</v>
      </c>
      <c r="G426" s="13">
        <f t="shared" si="36"/>
        <v>-0.5</v>
      </c>
      <c r="H426" s="18">
        <f t="shared" si="37"/>
        <v>-8.5171620815944132E-5</v>
      </c>
    </row>
    <row r="427" spans="2:8" ht="15" x14ac:dyDescent="0.2">
      <c r="B427" s="3" t="s">
        <v>160</v>
      </c>
      <c r="C427" s="10">
        <v>1</v>
      </c>
      <c r="D427" s="10">
        <v>1</v>
      </c>
      <c r="E427" s="12">
        <f t="shared" si="34"/>
        <v>2.8390540271981376E-5</v>
      </c>
      <c r="F427" s="12">
        <f t="shared" si="35"/>
        <v>2.7752338134487832E-5</v>
      </c>
      <c r="G427" s="13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2</v>
      </c>
      <c r="D428" s="10">
        <v>21</v>
      </c>
      <c r="E428" s="12">
        <f t="shared" si="34"/>
        <v>5.6781080543962752E-5</v>
      </c>
      <c r="F428" s="12">
        <f t="shared" si="35"/>
        <v>5.8279910082424441E-4</v>
      </c>
      <c r="G428" s="13">
        <f t="shared" si="36"/>
        <v>9.5</v>
      </c>
      <c r="H428" s="18">
        <f t="shared" si="37"/>
        <v>5.3942026516764618E-4</v>
      </c>
    </row>
    <row r="429" spans="2:8" ht="15" x14ac:dyDescent="0.2">
      <c r="B429" s="3" t="s">
        <v>415</v>
      </c>
      <c r="C429" s="10">
        <v>23</v>
      </c>
      <c r="D429" s="10">
        <v>17</v>
      </c>
      <c r="E429" s="12">
        <f t="shared" si="34"/>
        <v>6.5298242625557161E-4</v>
      </c>
      <c r="F429" s="12">
        <f t="shared" si="35"/>
        <v>4.7178974828629314E-4</v>
      </c>
      <c r="G429" s="13">
        <f t="shared" si="36"/>
        <v>-0.2608695652173913</v>
      </c>
      <c r="H429" s="18">
        <f t="shared" si="37"/>
        <v>-1.7034324163188824E-4</v>
      </c>
    </row>
    <row r="430" spans="2:8" ht="15" x14ac:dyDescent="0.2">
      <c r="B430" s="3" t="s">
        <v>416</v>
      </c>
      <c r="C430" s="10">
        <v>29</v>
      </c>
      <c r="D430" s="10">
        <v>6</v>
      </c>
      <c r="E430" s="12">
        <f t="shared" si="34"/>
        <v>8.2332566788745993E-4</v>
      </c>
      <c r="F430" s="12">
        <f t="shared" si="35"/>
        <v>1.6651402880692699E-4</v>
      </c>
      <c r="G430" s="13">
        <f t="shared" si="36"/>
        <v>-0.7931034482758621</v>
      </c>
      <c r="H430" s="18">
        <f t="shared" si="37"/>
        <v>-6.5298242625557172E-4</v>
      </c>
    </row>
    <row r="431" spans="2:8" ht="15" x14ac:dyDescent="0.2">
      <c r="B431" s="3" t="s">
        <v>169</v>
      </c>
      <c r="C431" s="10">
        <v>3</v>
      </c>
      <c r="D431" s="10">
        <v>12</v>
      </c>
      <c r="E431" s="12">
        <f t="shared" si="34"/>
        <v>8.5171620815944132E-5</v>
      </c>
      <c r="F431" s="12">
        <f t="shared" si="35"/>
        <v>3.3302805761385398E-4</v>
      </c>
      <c r="G431" s="13">
        <f t="shared" si="36"/>
        <v>3</v>
      </c>
      <c r="H431" s="18">
        <f t="shared" si="37"/>
        <v>2.5551486244783242E-4</v>
      </c>
    </row>
    <row r="432" spans="2:8" ht="15" x14ac:dyDescent="0.2">
      <c r="B432" s="3" t="s">
        <v>417</v>
      </c>
      <c r="C432" s="10">
        <v>90</v>
      </c>
      <c r="D432" s="10">
        <v>112</v>
      </c>
      <c r="E432" s="12">
        <f t="shared" si="34"/>
        <v>2.5551486244783238E-3</v>
      </c>
      <c r="F432" s="12">
        <f t="shared" si="35"/>
        <v>3.1082618710626371E-3</v>
      </c>
      <c r="G432" s="13">
        <f t="shared" si="36"/>
        <v>0.24444444444444444</v>
      </c>
      <c r="H432" s="18">
        <f t="shared" si="37"/>
        <v>6.2459188598359028E-4</v>
      </c>
    </row>
    <row r="433" spans="2:8" ht="15" x14ac:dyDescent="0.2">
      <c r="B433" s="3" t="s">
        <v>162</v>
      </c>
      <c r="C433" s="10">
        <v>187</v>
      </c>
      <c r="D433" s="10">
        <v>349</v>
      </c>
      <c r="E433" s="12">
        <f t="shared" si="34"/>
        <v>5.3090310308605169E-3</v>
      </c>
      <c r="F433" s="12">
        <f t="shared" si="35"/>
        <v>9.6855660089362524E-3</v>
      </c>
      <c r="G433" s="13">
        <f t="shared" si="36"/>
        <v>0.86631016042780751</v>
      </c>
      <c r="H433" s="18">
        <f t="shared" si="37"/>
        <v>4.5992675240609827E-3</v>
      </c>
    </row>
    <row r="434" spans="2:8" ht="30" x14ac:dyDescent="0.2">
      <c r="B434" s="3" t="s">
        <v>418</v>
      </c>
      <c r="C434" s="10">
        <v>134</v>
      </c>
      <c r="D434" s="10">
        <v>91</v>
      </c>
      <c r="E434" s="12">
        <f t="shared" si="34"/>
        <v>3.8043323964455041E-3</v>
      </c>
      <c r="F434" s="12">
        <f t="shared" si="35"/>
        <v>2.5254627702383926E-3</v>
      </c>
      <c r="G434" s="13">
        <f t="shared" si="36"/>
        <v>-0.32089552238805968</v>
      </c>
      <c r="H434" s="18">
        <f t="shared" si="37"/>
        <v>-1.220793231695199E-3</v>
      </c>
    </row>
    <row r="435" spans="2:8" ht="15" x14ac:dyDescent="0.2">
      <c r="B435" s="3" t="s">
        <v>164</v>
      </c>
      <c r="C435" s="10">
        <v>1</v>
      </c>
      <c r="D435" s="10">
        <v>8</v>
      </c>
      <c r="E435" s="12">
        <f t="shared" si="34"/>
        <v>2.8390540271981376E-5</v>
      </c>
      <c r="F435" s="12">
        <f t="shared" si="35"/>
        <v>2.2201870507590265E-4</v>
      </c>
      <c r="G435" s="13">
        <f t="shared" si="36"/>
        <v>7</v>
      </c>
      <c r="H435" s="18">
        <f t="shared" si="37"/>
        <v>1.9873378190386962E-4</v>
      </c>
    </row>
    <row r="436" spans="2:8" ht="30" x14ac:dyDescent="0.2">
      <c r="B436" s="3" t="s">
        <v>419</v>
      </c>
      <c r="C436" s="10">
        <v>12</v>
      </c>
      <c r="D436" s="10">
        <v>18</v>
      </c>
      <c r="E436" s="12">
        <f t="shared" si="34"/>
        <v>3.4068648326377653E-4</v>
      </c>
      <c r="F436" s="12">
        <f t="shared" si="35"/>
        <v>4.9954208642078097E-4</v>
      </c>
      <c r="G436" s="13">
        <f t="shared" si="36"/>
        <v>0.5</v>
      </c>
      <c r="H436" s="18">
        <f t="shared" si="37"/>
        <v>1.7034324163188826E-4</v>
      </c>
    </row>
    <row r="437" spans="2:8" ht="30" x14ac:dyDescent="0.2">
      <c r="B437" s="3" t="s">
        <v>420</v>
      </c>
      <c r="C437" s="10">
        <v>110</v>
      </c>
      <c r="D437" s="10">
        <v>226</v>
      </c>
      <c r="E437" s="12">
        <f t="shared" si="34"/>
        <v>3.1229594299179513E-3</v>
      </c>
      <c r="F437" s="12">
        <f t="shared" si="35"/>
        <v>6.2720284183942496E-3</v>
      </c>
      <c r="G437" s="13">
        <f t="shared" si="36"/>
        <v>1.0545454545454545</v>
      </c>
      <c r="H437" s="18">
        <f t="shared" si="37"/>
        <v>3.2933026715498393E-3</v>
      </c>
    </row>
    <row r="438" spans="2:8" ht="15" x14ac:dyDescent="0.2">
      <c r="B438" s="3" t="s">
        <v>155</v>
      </c>
      <c r="C438" s="10">
        <v>202</v>
      </c>
      <c r="D438" s="10">
        <v>95</v>
      </c>
      <c r="E438" s="12">
        <f t="shared" si="34"/>
        <v>5.7348891349402378E-3</v>
      </c>
      <c r="F438" s="12">
        <f t="shared" si="35"/>
        <v>2.6364721227763437E-3</v>
      </c>
      <c r="G438" s="13">
        <f t="shared" si="36"/>
        <v>-0.52970297029702973</v>
      </c>
      <c r="H438" s="18">
        <f t="shared" si="37"/>
        <v>-3.0377878091020073E-3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2.8390540271981376E-5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11</v>
      </c>
      <c r="D440" s="10">
        <v>19</v>
      </c>
      <c r="E440" s="12">
        <f t="shared" si="34"/>
        <v>3.1229594299179514E-4</v>
      </c>
      <c r="F440" s="12">
        <f t="shared" si="35"/>
        <v>5.2729442455526875E-4</v>
      </c>
      <c r="G440" s="13">
        <f t="shared" si="36"/>
        <v>0.72727272727272729</v>
      </c>
      <c r="H440" s="18">
        <f t="shared" si="37"/>
        <v>2.2712432217585101E-4</v>
      </c>
    </row>
    <row r="441" spans="2:8" ht="30" x14ac:dyDescent="0.2">
      <c r="B441" s="3" t="s">
        <v>159</v>
      </c>
      <c r="C441" s="10">
        <v>16</v>
      </c>
      <c r="D441" s="10">
        <v>51</v>
      </c>
      <c r="E441" s="12">
        <f t="shared" si="34"/>
        <v>4.5424864435170202E-4</v>
      </c>
      <c r="F441" s="12">
        <f t="shared" si="35"/>
        <v>1.4153692448588794E-3</v>
      </c>
      <c r="G441" s="13">
        <f t="shared" si="36"/>
        <v>2.1875</v>
      </c>
      <c r="H441" s="18">
        <f t="shared" si="37"/>
        <v>9.9366890951934814E-4</v>
      </c>
    </row>
    <row r="442" spans="2:8" ht="15" x14ac:dyDescent="0.2">
      <c r="B442" s="3" t="s">
        <v>422</v>
      </c>
      <c r="C442" s="10">
        <v>17</v>
      </c>
      <c r="D442" s="10">
        <v>10</v>
      </c>
      <c r="E442" s="12">
        <f t="shared" si="34"/>
        <v>4.826391846236834E-4</v>
      </c>
      <c r="F442" s="12">
        <f t="shared" si="35"/>
        <v>2.7752338134487832E-4</v>
      </c>
      <c r="G442" s="13">
        <f t="shared" si="36"/>
        <v>-0.41176470588235292</v>
      </c>
      <c r="H442" s="18">
        <f t="shared" si="37"/>
        <v>-1.9873378190386962E-4</v>
      </c>
    </row>
    <row r="443" spans="2:8" ht="15" x14ac:dyDescent="0.2">
      <c r="B443" s="3" t="s">
        <v>423</v>
      </c>
      <c r="C443" s="10">
        <v>4</v>
      </c>
      <c r="D443" s="10">
        <v>4</v>
      </c>
      <c r="E443" s="12">
        <f t="shared" si="34"/>
        <v>1.135621610879255E-4</v>
      </c>
      <c r="F443" s="12">
        <f t="shared" si="35"/>
        <v>1.1100935253795133E-4</v>
      </c>
      <c r="G443" s="13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6</v>
      </c>
      <c r="D444" s="10">
        <v>2</v>
      </c>
      <c r="E444" s="12">
        <f t="shared" si="34"/>
        <v>1.7034324163188826E-4</v>
      </c>
      <c r="F444" s="12">
        <f t="shared" si="35"/>
        <v>5.5504676268975663E-5</v>
      </c>
      <c r="G444" s="13">
        <f t="shared" si="36"/>
        <v>-0.66666666666666663</v>
      </c>
      <c r="H444" s="18">
        <f t="shared" si="37"/>
        <v>-1.135621610879255E-4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2.7752338134487832E-5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12</v>
      </c>
      <c r="D446" s="10">
        <v>5</v>
      </c>
      <c r="E446" s="12">
        <f t="shared" si="34"/>
        <v>3.4068648326377653E-4</v>
      </c>
      <c r="F446" s="12">
        <f t="shared" si="35"/>
        <v>1.3876169067243916E-4</v>
      </c>
      <c r="G446" s="13">
        <f t="shared" si="36"/>
        <v>-0.58333333333333337</v>
      </c>
      <c r="H446" s="18">
        <f t="shared" si="37"/>
        <v>-1.9873378190386965E-4</v>
      </c>
    </row>
    <row r="447" spans="2:8" ht="30" x14ac:dyDescent="0.2">
      <c r="B447" s="3" t="s">
        <v>427</v>
      </c>
      <c r="C447" s="10">
        <v>3</v>
      </c>
      <c r="D447" s="10">
        <v>4</v>
      </c>
      <c r="E447" s="12">
        <f t="shared" si="34"/>
        <v>8.5171620815944132E-5</v>
      </c>
      <c r="F447" s="12">
        <f t="shared" si="35"/>
        <v>1.1100935253795133E-4</v>
      </c>
      <c r="G447" s="13">
        <f t="shared" si="36"/>
        <v>0.33333333333333331</v>
      </c>
      <c r="H447" s="18">
        <f t="shared" si="37"/>
        <v>2.8390540271981376E-5</v>
      </c>
    </row>
    <row r="448" spans="2:8" ht="15" x14ac:dyDescent="0.2">
      <c r="B448" s="3" t="s">
        <v>428</v>
      </c>
      <c r="C448" s="10">
        <v>14</v>
      </c>
      <c r="D448" s="10">
        <v>4</v>
      </c>
      <c r="E448" s="12">
        <f t="shared" si="34"/>
        <v>3.9746756380773925E-4</v>
      </c>
      <c r="F448" s="12">
        <f t="shared" si="35"/>
        <v>1.1100935253795133E-4</v>
      </c>
      <c r="G448" s="13">
        <f t="shared" si="36"/>
        <v>-0.7142857142857143</v>
      </c>
      <c r="H448" s="18">
        <f t="shared" si="37"/>
        <v>-2.8390540271981375E-4</v>
      </c>
    </row>
    <row r="449" spans="2:8" ht="30" x14ac:dyDescent="0.2">
      <c r="B449" s="3" t="s">
        <v>429</v>
      </c>
      <c r="C449" s="10">
        <v>14</v>
      </c>
      <c r="D449" s="10">
        <v>4</v>
      </c>
      <c r="E449" s="12">
        <f t="shared" si="34"/>
        <v>3.9746756380773925E-4</v>
      </c>
      <c r="F449" s="12">
        <f t="shared" si="35"/>
        <v>1.1100935253795133E-4</v>
      </c>
      <c r="G449" s="13">
        <f t="shared" si="36"/>
        <v>-0.7142857142857143</v>
      </c>
      <c r="H449" s="18">
        <f t="shared" si="37"/>
        <v>-2.8390540271981375E-4</v>
      </c>
    </row>
    <row r="450" spans="2:8" ht="15" x14ac:dyDescent="0.2">
      <c r="B450" s="3" t="s">
        <v>430</v>
      </c>
      <c r="C450" s="10">
        <v>8</v>
      </c>
      <c r="D450" s="10">
        <v>9</v>
      </c>
      <c r="E450" s="12">
        <f t="shared" si="34"/>
        <v>2.2712432217585101E-4</v>
      </c>
      <c r="F450" s="12">
        <f t="shared" si="35"/>
        <v>2.4977104321039048E-4</v>
      </c>
      <c r="G450" s="13">
        <f t="shared" si="36"/>
        <v>0.125</v>
      </c>
      <c r="H450" s="18">
        <f t="shared" si="37"/>
        <v>2.8390540271981376E-5</v>
      </c>
    </row>
    <row r="451" spans="2:8" ht="15" x14ac:dyDescent="0.2">
      <c r="B451" s="3" t="s">
        <v>157</v>
      </c>
      <c r="C451" s="10">
        <v>1</v>
      </c>
      <c r="D451" s="10">
        <v>1</v>
      </c>
      <c r="E451" s="12">
        <f t="shared" si="34"/>
        <v>2.8390540271981376E-5</v>
      </c>
      <c r="F451" s="12">
        <f t="shared" si="35"/>
        <v>2.7752338134487832E-5</v>
      </c>
      <c r="G451" s="13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3</v>
      </c>
      <c r="D452" s="10">
        <v>1</v>
      </c>
      <c r="E452" s="12">
        <f t="shared" si="34"/>
        <v>8.5171620815944132E-5</v>
      </c>
      <c r="F452" s="12">
        <f t="shared" si="35"/>
        <v>2.7752338134487832E-5</v>
      </c>
      <c r="G452" s="13">
        <f t="shared" si="36"/>
        <v>-0.66666666666666663</v>
      </c>
      <c r="H452" s="18">
        <f t="shared" si="37"/>
        <v>-5.6781080543962752E-5</v>
      </c>
    </row>
    <row r="453" spans="2:8" ht="15" x14ac:dyDescent="0.2">
      <c r="B453" s="3" t="s">
        <v>167</v>
      </c>
      <c r="C453" s="10">
        <v>0</v>
      </c>
      <c r="D453" s="10">
        <v>1</v>
      </c>
      <c r="E453" s="12" t="str">
        <f t="shared" si="34"/>
        <v/>
      </c>
      <c r="F453" s="12">
        <f t="shared" si="35"/>
        <v>2.7752338134487832E-5</v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8</v>
      </c>
      <c r="E454" s="12" t="str">
        <f t="shared" si="34"/>
        <v/>
      </c>
      <c r="F454" s="12">
        <f t="shared" si="35"/>
        <v>2.2201870507590265E-4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19</v>
      </c>
      <c r="D455" s="10">
        <v>14</v>
      </c>
      <c r="E455" s="12">
        <f t="shared" si="34"/>
        <v>5.3942026516764618E-4</v>
      </c>
      <c r="F455" s="12">
        <f t="shared" si="35"/>
        <v>3.8853273388282964E-4</v>
      </c>
      <c r="G455" s="13">
        <f t="shared" si="36"/>
        <v>-0.26315789473684209</v>
      </c>
      <c r="H455" s="18">
        <f t="shared" si="37"/>
        <v>-1.4195270135990688E-4</v>
      </c>
    </row>
    <row r="456" spans="2:8" ht="15" x14ac:dyDescent="0.2">
      <c r="B456" s="3" t="s">
        <v>432</v>
      </c>
      <c r="C456" s="10">
        <v>1</v>
      </c>
      <c r="D456" s="10">
        <v>3</v>
      </c>
      <c r="E456" s="12">
        <f t="shared" si="34"/>
        <v>2.8390540271981376E-5</v>
      </c>
      <c r="F456" s="12">
        <f t="shared" si="35"/>
        <v>8.3257014403463495E-5</v>
      </c>
      <c r="G456" s="13">
        <f t="shared" si="36"/>
        <v>2</v>
      </c>
      <c r="H456" s="18">
        <f t="shared" si="37"/>
        <v>5.6781080543962752E-5</v>
      </c>
    </row>
    <row r="457" spans="2:8" ht="15" x14ac:dyDescent="0.2">
      <c r="B457" s="3" t="s">
        <v>433</v>
      </c>
      <c r="C457" s="10">
        <v>5</v>
      </c>
      <c r="D457" s="10">
        <v>4</v>
      </c>
      <c r="E457" s="12">
        <f t="shared" si="34"/>
        <v>1.4195270135990688E-4</v>
      </c>
      <c r="F457" s="12">
        <f t="shared" si="35"/>
        <v>1.1100935253795133E-4</v>
      </c>
      <c r="G457" s="13">
        <f t="shared" si="36"/>
        <v>-0.2</v>
      </c>
      <c r="H457" s="18">
        <f t="shared" si="37"/>
        <v>-2.8390540271981376E-5</v>
      </c>
    </row>
    <row r="458" spans="2:8" ht="15" x14ac:dyDescent="0.2">
      <c r="B458" s="3" t="s">
        <v>168</v>
      </c>
      <c r="C458" s="10">
        <v>9</v>
      </c>
      <c r="D458" s="10">
        <v>9</v>
      </c>
      <c r="E458" s="12">
        <f t="shared" si="34"/>
        <v>2.5551486244783237E-4</v>
      </c>
      <c r="F458" s="12">
        <f t="shared" si="35"/>
        <v>2.4977104321039048E-4</v>
      </c>
      <c r="G458" s="13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10">
        <v>33</v>
      </c>
      <c r="D459" s="10">
        <v>5</v>
      </c>
      <c r="E459" s="12">
        <f t="shared" si="34"/>
        <v>9.3688782897538537E-4</v>
      </c>
      <c r="F459" s="12">
        <f t="shared" si="35"/>
        <v>1.3876169067243916E-4</v>
      </c>
      <c r="G459" s="13">
        <f t="shared" si="36"/>
        <v>-0.84848484848484851</v>
      </c>
      <c r="H459" s="18">
        <f t="shared" si="37"/>
        <v>-7.9493512761547849E-4</v>
      </c>
    </row>
    <row r="460" spans="2:8" ht="15" x14ac:dyDescent="0.2">
      <c r="B460" s="3" t="s">
        <v>176</v>
      </c>
      <c r="C460" s="10">
        <v>29</v>
      </c>
      <c r="D460" s="10">
        <v>110</v>
      </c>
      <c r="E460" s="12">
        <f t="shared" si="34"/>
        <v>8.2332566788745993E-4</v>
      </c>
      <c r="F460" s="12">
        <f t="shared" si="35"/>
        <v>3.0527571947936614E-3</v>
      </c>
      <c r="G460" s="13">
        <f t="shared" si="36"/>
        <v>2.7931034482758621</v>
      </c>
      <c r="H460" s="18">
        <f t="shared" si="37"/>
        <v>2.2996337620304914E-3</v>
      </c>
    </row>
    <row r="461" spans="2:8" ht="30" x14ac:dyDescent="0.2">
      <c r="B461" s="3" t="s">
        <v>173</v>
      </c>
      <c r="C461" s="10">
        <v>4</v>
      </c>
      <c r="D461" s="10">
        <v>82</v>
      </c>
      <c r="E461" s="12">
        <f t="shared" si="34"/>
        <v>1.135621610879255E-4</v>
      </c>
      <c r="F461" s="12">
        <f t="shared" si="35"/>
        <v>2.2756917270280023E-3</v>
      </c>
      <c r="G461" s="13">
        <f t="shared" si="36"/>
        <v>19.5</v>
      </c>
      <c r="H461" s="18">
        <f t="shared" si="37"/>
        <v>2.2144621412145474E-3</v>
      </c>
    </row>
    <row r="462" spans="2:8" ht="15" x14ac:dyDescent="0.2">
      <c r="B462" s="3" t="s">
        <v>174</v>
      </c>
      <c r="C462" s="10">
        <v>2</v>
      </c>
      <c r="D462" s="10">
        <v>54</v>
      </c>
      <c r="E462" s="12">
        <f t="shared" si="34"/>
        <v>5.6781080543962752E-5</v>
      </c>
      <c r="F462" s="12">
        <f t="shared" si="35"/>
        <v>1.4986262592623428E-3</v>
      </c>
      <c r="G462" s="13">
        <f t="shared" si="36"/>
        <v>26</v>
      </c>
      <c r="H462" s="18">
        <f t="shared" si="37"/>
        <v>1.4763080941430317E-3</v>
      </c>
    </row>
    <row r="463" spans="2:8" ht="15" x14ac:dyDescent="0.2">
      <c r="B463" s="3" t="s">
        <v>477</v>
      </c>
      <c r="C463" s="10">
        <v>89</v>
      </c>
      <c r="D463" s="10">
        <v>152</v>
      </c>
      <c r="E463" s="12">
        <f t="shared" si="34"/>
        <v>2.5267580842063425E-3</v>
      </c>
      <c r="F463" s="12">
        <f t="shared" si="35"/>
        <v>4.21835539644215E-3</v>
      </c>
      <c r="G463" s="13">
        <f t="shared" si="36"/>
        <v>0.7078651685393258</v>
      </c>
      <c r="H463" s="18">
        <f t="shared" si="37"/>
        <v>1.7886040371348265E-3</v>
      </c>
    </row>
    <row r="464" spans="2:8" ht="15" x14ac:dyDescent="0.2">
      <c r="B464" s="3" t="s">
        <v>478</v>
      </c>
      <c r="C464" s="10">
        <v>28</v>
      </c>
      <c r="D464" s="10">
        <v>24</v>
      </c>
      <c r="E464" s="12">
        <f t="shared" si="34"/>
        <v>7.9493512761547849E-4</v>
      </c>
      <c r="F464" s="12">
        <f t="shared" si="35"/>
        <v>6.6605611522770796E-4</v>
      </c>
      <c r="G464" s="13">
        <f t="shared" si="36"/>
        <v>-0.14285714285714285</v>
      </c>
      <c r="H464" s="18">
        <f t="shared" si="37"/>
        <v>-1.1356216108792549E-4</v>
      </c>
    </row>
    <row r="465" spans="2:8" ht="15" x14ac:dyDescent="0.2">
      <c r="B465" s="3" t="s">
        <v>183</v>
      </c>
      <c r="C465" s="10">
        <v>8</v>
      </c>
      <c r="D465" s="10">
        <v>12</v>
      </c>
      <c r="E465" s="12">
        <f t="shared" si="34"/>
        <v>2.2712432217585101E-4</v>
      </c>
      <c r="F465" s="12">
        <f t="shared" si="35"/>
        <v>3.3302805761385398E-4</v>
      </c>
      <c r="G465" s="13">
        <f t="shared" si="36"/>
        <v>0.5</v>
      </c>
      <c r="H465" s="18">
        <f t="shared" si="37"/>
        <v>1.135621610879255E-4</v>
      </c>
    </row>
    <row r="466" spans="2:8" ht="15" x14ac:dyDescent="0.2">
      <c r="B466" s="3" t="s">
        <v>178</v>
      </c>
      <c r="C466" s="10">
        <v>1</v>
      </c>
      <c r="D466" s="10">
        <v>2</v>
      </c>
      <c r="E466" s="12">
        <f t="shared" si="34"/>
        <v>2.8390540271981376E-5</v>
      </c>
      <c r="F466" s="12">
        <f t="shared" si="35"/>
        <v>5.5504676268975663E-5</v>
      </c>
      <c r="G466" s="13">
        <f t="shared" si="36"/>
        <v>1</v>
      </c>
      <c r="H466" s="18">
        <f t="shared" si="37"/>
        <v>2.8390540271981376E-5</v>
      </c>
    </row>
    <row r="467" spans="2:8" ht="15" x14ac:dyDescent="0.2">
      <c r="B467" s="3" t="s">
        <v>479</v>
      </c>
      <c r="C467" s="10">
        <v>15</v>
      </c>
      <c r="D467" s="10">
        <v>39</v>
      </c>
      <c r="E467" s="12">
        <f t="shared" si="34"/>
        <v>4.2585810407972063E-4</v>
      </c>
      <c r="F467" s="12">
        <f t="shared" si="35"/>
        <v>1.0823411872450254E-3</v>
      </c>
      <c r="G467" s="13">
        <f t="shared" si="36"/>
        <v>1.6</v>
      </c>
      <c r="H467" s="18">
        <f t="shared" si="37"/>
        <v>6.8137296652755306E-4</v>
      </c>
    </row>
    <row r="468" spans="2:8" ht="15" x14ac:dyDescent="0.2">
      <c r="B468" s="3" t="s">
        <v>182</v>
      </c>
      <c r="C468" s="10">
        <v>23</v>
      </c>
      <c r="D468" s="10">
        <v>22</v>
      </c>
      <c r="E468" s="12">
        <f t="shared" si="34"/>
        <v>6.5298242625557161E-4</v>
      </c>
      <c r="F468" s="12">
        <f t="shared" si="35"/>
        <v>6.1055143895873229E-4</v>
      </c>
      <c r="G468" s="13">
        <f t="shared" si="36"/>
        <v>-4.3478260869565216E-2</v>
      </c>
      <c r="H468" s="18">
        <f t="shared" si="37"/>
        <v>-2.8390540271981373E-5</v>
      </c>
    </row>
    <row r="469" spans="2:8" ht="15" x14ac:dyDescent="0.2">
      <c r="B469" s="3" t="s">
        <v>175</v>
      </c>
      <c r="C469" s="10">
        <v>74</v>
      </c>
      <c r="D469" s="10">
        <v>11</v>
      </c>
      <c r="E469" s="12">
        <f t="shared" si="34"/>
        <v>2.1008999801266216E-3</v>
      </c>
      <c r="F469" s="12">
        <f t="shared" si="35"/>
        <v>3.0527571947936615E-4</v>
      </c>
      <c r="G469" s="13">
        <f t="shared" si="36"/>
        <v>-0.85135135135135132</v>
      </c>
      <c r="H469" s="18">
        <f t="shared" si="37"/>
        <v>-1.7886040371348265E-3</v>
      </c>
    </row>
    <row r="470" spans="2:8" ht="15" x14ac:dyDescent="0.2">
      <c r="B470" s="3" t="s">
        <v>434</v>
      </c>
      <c r="C470" s="10">
        <v>6</v>
      </c>
      <c r="D470" s="10">
        <v>1</v>
      </c>
      <c r="E470" s="12">
        <f t="shared" si="34"/>
        <v>1.7034324163188826E-4</v>
      </c>
      <c r="F470" s="12">
        <f t="shared" si="35"/>
        <v>2.7752338134487832E-5</v>
      </c>
      <c r="G470" s="13">
        <f t="shared" si="36"/>
        <v>-0.83333333333333337</v>
      </c>
      <c r="H470" s="18">
        <f t="shared" si="37"/>
        <v>-1.419527013599069E-4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1</v>
      </c>
      <c r="E472" s="12" t="str">
        <f t="shared" si="34"/>
        <v/>
      </c>
      <c r="F472" s="12">
        <f t="shared" si="35"/>
        <v>2.7752338134487832E-5</v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16</v>
      </c>
      <c r="D473" s="10">
        <v>23</v>
      </c>
      <c r="E473" s="12">
        <f t="shared" si="34"/>
        <v>4.5424864435170202E-4</v>
      </c>
      <c r="F473" s="12">
        <f t="shared" si="35"/>
        <v>6.3830377709322007E-4</v>
      </c>
      <c r="G473" s="13">
        <f t="shared" si="36"/>
        <v>0.4375</v>
      </c>
      <c r="H473" s="18">
        <f t="shared" si="37"/>
        <v>1.9873378190386962E-4</v>
      </c>
    </row>
    <row r="474" spans="2:8" ht="15" x14ac:dyDescent="0.2">
      <c r="B474" s="3" t="s">
        <v>436</v>
      </c>
      <c r="C474" s="10">
        <v>4</v>
      </c>
      <c r="D474" s="10">
        <v>2</v>
      </c>
      <c r="E474" s="12">
        <f t="shared" si="34"/>
        <v>1.135621610879255E-4</v>
      </c>
      <c r="F474" s="12">
        <f t="shared" si="35"/>
        <v>5.5504676268975663E-5</v>
      </c>
      <c r="G474" s="13">
        <f t="shared" si="36"/>
        <v>-0.5</v>
      </c>
      <c r="H474" s="18">
        <f t="shared" si="37"/>
        <v>-5.6781080543962752E-5</v>
      </c>
    </row>
    <row r="475" spans="2:8" ht="15" x14ac:dyDescent="0.2">
      <c r="B475" s="3" t="s">
        <v>437</v>
      </c>
      <c r="C475" s="10">
        <v>15</v>
      </c>
      <c r="D475" s="10">
        <v>11</v>
      </c>
      <c r="E475" s="12">
        <f t="shared" si="34"/>
        <v>4.2585810407972063E-4</v>
      </c>
      <c r="F475" s="12">
        <f t="shared" si="35"/>
        <v>3.0527571947936615E-4</v>
      </c>
      <c r="G475" s="13">
        <f t="shared" si="36"/>
        <v>-0.26666666666666666</v>
      </c>
      <c r="H475" s="18">
        <f t="shared" si="37"/>
        <v>-1.135621610879255E-4</v>
      </c>
    </row>
    <row r="476" spans="2:8" ht="30" x14ac:dyDescent="0.2">
      <c r="B476" s="3" t="s">
        <v>438</v>
      </c>
      <c r="C476" s="10">
        <v>8</v>
      </c>
      <c r="D476" s="10">
        <v>39</v>
      </c>
      <c r="E476" s="12">
        <f t="shared" si="34"/>
        <v>2.2712432217585101E-4</v>
      </c>
      <c r="F476" s="12">
        <f t="shared" si="35"/>
        <v>1.0823411872450254E-3</v>
      </c>
      <c r="G476" s="13">
        <f t="shared" si="36"/>
        <v>3.875</v>
      </c>
      <c r="H476" s="18">
        <f t="shared" si="37"/>
        <v>8.8010674843142271E-4</v>
      </c>
    </row>
    <row r="477" spans="2:8" ht="15" x14ac:dyDescent="0.2">
      <c r="B477" s="3" t="s">
        <v>181</v>
      </c>
      <c r="C477" s="10">
        <v>1</v>
      </c>
      <c r="D477" s="10">
        <v>3</v>
      </c>
      <c r="E477" s="12">
        <f t="shared" si="34"/>
        <v>2.8390540271981376E-5</v>
      </c>
      <c r="F477" s="12">
        <f t="shared" si="35"/>
        <v>8.3257014403463495E-5</v>
      </c>
      <c r="G477" s="13">
        <f t="shared" si="36"/>
        <v>2</v>
      </c>
      <c r="H477" s="18">
        <f t="shared" si="37"/>
        <v>5.6781080543962752E-5</v>
      </c>
    </row>
    <row r="478" spans="2:8" ht="15" x14ac:dyDescent="0.2">
      <c r="B478" s="3" t="s">
        <v>439</v>
      </c>
      <c r="C478" s="10">
        <v>98</v>
      </c>
      <c r="D478" s="10">
        <v>99</v>
      </c>
      <c r="E478" s="12">
        <f t="shared" si="34"/>
        <v>2.7822729466541749E-3</v>
      </c>
      <c r="F478" s="12">
        <f t="shared" si="35"/>
        <v>2.7474814753142953E-3</v>
      </c>
      <c r="G478" s="13">
        <f t="shared" si="36"/>
        <v>1.020408163265306E-2</v>
      </c>
      <c r="H478" s="18">
        <f t="shared" si="37"/>
        <v>2.8390540271981373E-5</v>
      </c>
    </row>
    <row r="479" spans="2:8" ht="15" x14ac:dyDescent="0.2">
      <c r="B479" s="3" t="s">
        <v>440</v>
      </c>
      <c r="C479" s="10">
        <v>1</v>
      </c>
      <c r="D479" s="10">
        <v>21</v>
      </c>
      <c r="E479" s="12">
        <f t="shared" si="34"/>
        <v>2.8390540271981376E-5</v>
      </c>
      <c r="F479" s="12">
        <f t="shared" si="35"/>
        <v>5.8279910082424441E-4</v>
      </c>
      <c r="G479" s="13">
        <f t="shared" si="36"/>
        <v>20</v>
      </c>
      <c r="H479" s="18">
        <f t="shared" si="37"/>
        <v>5.6781080543962751E-4</v>
      </c>
    </row>
    <row r="480" spans="2:8" ht="15" x14ac:dyDescent="0.2">
      <c r="B480" s="3" t="s">
        <v>441</v>
      </c>
      <c r="C480" s="10">
        <v>2</v>
      </c>
      <c r="D480" s="10">
        <v>8</v>
      </c>
      <c r="E480" s="12">
        <f t="shared" si="34"/>
        <v>5.6781080543962752E-5</v>
      </c>
      <c r="F480" s="12">
        <f t="shared" si="35"/>
        <v>2.2201870507590265E-4</v>
      </c>
      <c r="G480" s="13">
        <f t="shared" si="36"/>
        <v>3</v>
      </c>
      <c r="H480" s="18">
        <f t="shared" si="37"/>
        <v>1.7034324163188826E-4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163</v>
      </c>
      <c r="D483" s="10">
        <v>392</v>
      </c>
      <c r="E483" s="12">
        <f t="shared" si="34"/>
        <v>4.6276580643329641E-3</v>
      </c>
      <c r="F483" s="12">
        <f t="shared" si="35"/>
        <v>1.087891654871923E-2</v>
      </c>
      <c r="G483" s="13">
        <f t="shared" si="36"/>
        <v>1.4049079754601228</v>
      </c>
      <c r="H483" s="18">
        <f t="shared" si="37"/>
        <v>6.5014337222837355E-3</v>
      </c>
    </row>
    <row r="484" spans="2:8" ht="30" x14ac:dyDescent="0.2">
      <c r="B484" s="3" t="s">
        <v>184</v>
      </c>
      <c r="C484" s="10">
        <v>90</v>
      </c>
      <c r="D484" s="10">
        <v>390</v>
      </c>
      <c r="E484" s="12">
        <f t="shared" si="34"/>
        <v>2.5551486244783238E-3</v>
      </c>
      <c r="F484" s="12">
        <f t="shared" si="35"/>
        <v>1.0823411872450254E-2</v>
      </c>
      <c r="G484" s="13">
        <f t="shared" si="36"/>
        <v>3.3333333333333335</v>
      </c>
      <c r="H484" s="18">
        <f t="shared" si="37"/>
        <v>8.5171620815944135E-3</v>
      </c>
    </row>
    <row r="485" spans="2:8" ht="15" x14ac:dyDescent="0.2">
      <c r="B485" s="3" t="s">
        <v>443</v>
      </c>
      <c r="C485" s="10">
        <v>220</v>
      </c>
      <c r="D485" s="10">
        <v>596</v>
      </c>
      <c r="E485" s="12">
        <f t="shared" si="34"/>
        <v>6.2459188598359026E-3</v>
      </c>
      <c r="F485" s="12">
        <f t="shared" si="35"/>
        <v>1.6540393528154746E-2</v>
      </c>
      <c r="G485" s="13">
        <f t="shared" si="36"/>
        <v>1.709090909090909</v>
      </c>
      <c r="H485" s="18">
        <f t="shared" si="37"/>
        <v>1.0674843142264996E-2</v>
      </c>
    </row>
    <row r="486" spans="2:8" ht="15" x14ac:dyDescent="0.2">
      <c r="B486" s="3" t="s">
        <v>171</v>
      </c>
      <c r="C486" s="10">
        <v>101</v>
      </c>
      <c r="D486" s="10">
        <v>12</v>
      </c>
      <c r="E486" s="12">
        <f t="shared" si="34"/>
        <v>2.8674445674701189E-3</v>
      </c>
      <c r="F486" s="12">
        <f t="shared" si="35"/>
        <v>3.3302805761385398E-4</v>
      </c>
      <c r="G486" s="13">
        <f t="shared" si="36"/>
        <v>-0.88118811881188119</v>
      </c>
      <c r="H486" s="18">
        <f t="shared" si="37"/>
        <v>-2.5267580842063425E-3</v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2.8390540271981376E-5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49</v>
      </c>
      <c r="D488" s="10">
        <v>120</v>
      </c>
      <c r="E488" s="12">
        <f t="shared" ref="E488:E499" si="38">+IF(C488=0,"",C488/C$294)</f>
        <v>1.3911364733270874E-3</v>
      </c>
      <c r="F488" s="12">
        <f t="shared" ref="F488:F499" si="39">+IF(D488=0,"",D488/D$294)</f>
        <v>3.3302805761385398E-3</v>
      </c>
      <c r="G488" s="13">
        <f t="shared" ref="G488:G499" si="40">+IF(OR(AND(D488=0),(C488=0)),"0",((D488-C488)/C488))</f>
        <v>1.4489795918367347</v>
      </c>
      <c r="H488" s="18">
        <f t="shared" ref="H488:H499" si="41">+IF(OR(AND(E488=""),(G488="")),"",E488*G488)</f>
        <v>2.0157283593106776E-3</v>
      </c>
    </row>
    <row r="489" spans="2:8" ht="13.5" customHeight="1" x14ac:dyDescent="0.2">
      <c r="B489" s="3" t="s">
        <v>446</v>
      </c>
      <c r="C489" s="10">
        <v>3</v>
      </c>
      <c r="D489" s="10">
        <v>0</v>
      </c>
      <c r="E489" s="12">
        <f t="shared" si="38"/>
        <v>8.5171620815944132E-5</v>
      </c>
      <c r="F489" s="12" t="str">
        <f t="shared" si="39"/>
        <v/>
      </c>
      <c r="G489" s="13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2</v>
      </c>
      <c r="D490" s="10">
        <v>18</v>
      </c>
      <c r="E490" s="12">
        <f t="shared" si="38"/>
        <v>5.6781080543962752E-5</v>
      </c>
      <c r="F490" s="12">
        <f t="shared" si="39"/>
        <v>4.9954208642078097E-4</v>
      </c>
      <c r="G490" s="13">
        <f t="shared" si="40"/>
        <v>8</v>
      </c>
      <c r="H490" s="18">
        <f t="shared" si="41"/>
        <v>4.5424864435170202E-4</v>
      </c>
    </row>
    <row r="491" spans="2:8" ht="13.5" customHeight="1" x14ac:dyDescent="0.2">
      <c r="B491" s="3" t="s">
        <v>180</v>
      </c>
      <c r="C491" s="10">
        <v>89</v>
      </c>
      <c r="D491" s="10">
        <v>136</v>
      </c>
      <c r="E491" s="12">
        <f t="shared" si="38"/>
        <v>2.5267580842063425E-3</v>
      </c>
      <c r="F491" s="12">
        <f t="shared" si="39"/>
        <v>3.7743179862903451E-3</v>
      </c>
      <c r="G491" s="13">
        <f t="shared" si="40"/>
        <v>0.5280898876404494</v>
      </c>
      <c r="H491" s="18">
        <f t="shared" si="41"/>
        <v>1.3343553927831246E-3</v>
      </c>
    </row>
    <row r="492" spans="2:8" ht="15" x14ac:dyDescent="0.2">
      <c r="B492" s="3" t="s">
        <v>480</v>
      </c>
      <c r="C492" s="10">
        <v>18</v>
      </c>
      <c r="D492" s="10">
        <v>4</v>
      </c>
      <c r="E492" s="12">
        <f t="shared" si="38"/>
        <v>5.1102972489566474E-4</v>
      </c>
      <c r="F492" s="12">
        <f t="shared" si="39"/>
        <v>1.1100935253795133E-4</v>
      </c>
      <c r="G492" s="13">
        <f t="shared" si="40"/>
        <v>-0.77777777777777779</v>
      </c>
      <c r="H492" s="18">
        <f t="shared" si="41"/>
        <v>-3.9746756380773925E-4</v>
      </c>
    </row>
    <row r="493" spans="2:8" ht="15" x14ac:dyDescent="0.2">
      <c r="B493" s="3" t="s">
        <v>447</v>
      </c>
      <c r="C493" s="10">
        <v>34</v>
      </c>
      <c r="D493" s="10">
        <v>15</v>
      </c>
      <c r="E493" s="12">
        <f t="shared" si="38"/>
        <v>9.6527836924736681E-4</v>
      </c>
      <c r="F493" s="12">
        <f t="shared" si="39"/>
        <v>4.1628507201731747E-4</v>
      </c>
      <c r="G493" s="13">
        <f t="shared" si="40"/>
        <v>-0.55882352941176472</v>
      </c>
      <c r="H493" s="18">
        <f t="shared" si="41"/>
        <v>-5.3942026516764618E-4</v>
      </c>
    </row>
    <row r="494" spans="2:8" ht="15" x14ac:dyDescent="0.2">
      <c r="B494" s="3" t="s">
        <v>448</v>
      </c>
      <c r="C494" s="10">
        <v>11</v>
      </c>
      <c r="D494" s="10">
        <v>6</v>
      </c>
      <c r="E494" s="12">
        <f t="shared" si="38"/>
        <v>3.1229594299179514E-4</v>
      </c>
      <c r="F494" s="12">
        <f t="shared" si="39"/>
        <v>1.6651402880692699E-4</v>
      </c>
      <c r="G494" s="13">
        <f t="shared" si="40"/>
        <v>-0.45454545454545453</v>
      </c>
      <c r="H494" s="18">
        <f t="shared" si="41"/>
        <v>-1.4195270135990688E-4</v>
      </c>
    </row>
    <row r="495" spans="2:8" ht="13.5" customHeight="1" x14ac:dyDescent="0.2">
      <c r="B495" s="3" t="s">
        <v>449</v>
      </c>
      <c r="C495" s="10">
        <v>13</v>
      </c>
      <c r="D495" s="10">
        <v>1</v>
      </c>
      <c r="E495" s="12">
        <f t="shared" si="38"/>
        <v>3.6907702353575786E-4</v>
      </c>
      <c r="F495" s="12">
        <f t="shared" si="39"/>
        <v>2.7752338134487832E-5</v>
      </c>
      <c r="G495" s="13">
        <f t="shared" si="40"/>
        <v>-0.92307692307692313</v>
      </c>
      <c r="H495" s="18">
        <f t="shared" si="41"/>
        <v>-3.4068648326377653E-4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2</v>
      </c>
      <c r="E496" s="12" t="str">
        <f t="shared" si="38"/>
        <v/>
      </c>
      <c r="F496" s="12">
        <f t="shared" si="39"/>
        <v>5.5504676268975663E-5</v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21</v>
      </c>
      <c r="D497" s="10">
        <v>15</v>
      </c>
      <c r="E497" s="12">
        <f t="shared" si="38"/>
        <v>5.9620134571160884E-4</v>
      </c>
      <c r="F497" s="12">
        <f t="shared" si="39"/>
        <v>4.1628507201731747E-4</v>
      </c>
      <c r="G497" s="13">
        <f t="shared" si="40"/>
        <v>-0.2857142857142857</v>
      </c>
      <c r="H497" s="18">
        <f t="shared" si="41"/>
        <v>-1.7034324163188824E-4</v>
      </c>
    </row>
    <row r="498" spans="2:8" ht="30" x14ac:dyDescent="0.2">
      <c r="B498" s="3" t="s">
        <v>452</v>
      </c>
      <c r="C498" s="10">
        <v>1</v>
      </c>
      <c r="D498" s="10">
        <v>1</v>
      </c>
      <c r="E498" s="12">
        <f t="shared" si="38"/>
        <v>2.8390540271981376E-5</v>
      </c>
      <c r="F498" s="12">
        <f t="shared" si="39"/>
        <v>2.7752338134487832E-5</v>
      </c>
      <c r="G498" s="13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10">
        <v>0</v>
      </c>
      <c r="D499" s="10">
        <v>1</v>
      </c>
      <c r="E499" s="12" t="str">
        <f t="shared" si="38"/>
        <v/>
      </c>
      <c r="F499" s="12">
        <f t="shared" si="39"/>
        <v>2.7752338134487832E-5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  <c r="E500" s="11"/>
    </row>
    <row r="501" spans="2:8" x14ac:dyDescent="0.2">
      <c r="B501" s="5"/>
      <c r="C501" s="15"/>
      <c r="D501" s="15"/>
      <c r="E501" s="11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4100</v>
      </c>
      <c r="D505" s="40">
        <f>SUM(D506:D530)</f>
        <v>7407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0.80658536585365859</v>
      </c>
      <c r="H505" s="41">
        <f>+IF(OR(AND(E505=""),(G505="")),"",E505*G505)</f>
        <v>0.80658536585365859</v>
      </c>
    </row>
    <row r="506" spans="2:8" ht="15" x14ac:dyDescent="0.2">
      <c r="B506" s="3" t="s">
        <v>454</v>
      </c>
      <c r="C506" s="10">
        <v>17</v>
      </c>
      <c r="D506" s="10">
        <v>27</v>
      </c>
      <c r="E506" s="12">
        <f>+IF(C506=0,"",C506/C$505)</f>
        <v>4.1463414634146344E-3</v>
      </c>
      <c r="F506" s="12">
        <f>+IF(D506=0,"",D506/D$505)</f>
        <v>3.6452004860267314E-3</v>
      </c>
      <c r="G506" s="13">
        <f>+IF(OR(AND(D506=0),(C506=0)),"0",((D506-C506)/C506))</f>
        <v>0.58823529411764708</v>
      </c>
      <c r="H506" s="18">
        <f>+IF(OR(AND(E506=""),(G506="")),"",E506*G506)</f>
        <v>2.4390243902439024E-3</v>
      </c>
    </row>
    <row r="507" spans="2:8" ht="15" x14ac:dyDescent="0.2">
      <c r="B507" s="3" t="s">
        <v>187</v>
      </c>
      <c r="C507" s="10">
        <v>159</v>
      </c>
      <c r="D507" s="10">
        <v>360</v>
      </c>
      <c r="E507" s="12">
        <f t="shared" ref="E507:E529" si="42">+IF(C507=0,"",C507/C$505)</f>
        <v>3.8780487804878049E-2</v>
      </c>
      <c r="F507" s="12">
        <f t="shared" ref="F507:F529" si="43">+IF(D507=0,"",D507/D$505)</f>
        <v>4.8602673147023087E-2</v>
      </c>
      <c r="G507" s="13">
        <f t="shared" ref="G507:G529" si="44">+IF(OR(AND(D507=0),(C507=0)),"0",((D507-C507)/C507))</f>
        <v>1.2641509433962264</v>
      </c>
      <c r="H507" s="18">
        <f t="shared" ref="H507:H530" si="45">+IF(OR(AND(E507=""),(G507="")),"",E507*G507)</f>
        <v>4.9024390243902434E-2</v>
      </c>
    </row>
    <row r="508" spans="2:8" ht="15" x14ac:dyDescent="0.2">
      <c r="B508" s="3" t="s">
        <v>455</v>
      </c>
      <c r="C508" s="10">
        <v>549</v>
      </c>
      <c r="D508" s="10">
        <v>1247</v>
      </c>
      <c r="E508" s="12">
        <f t="shared" si="42"/>
        <v>0.13390243902439025</v>
      </c>
      <c r="F508" s="12">
        <f t="shared" si="43"/>
        <v>0.16835425948427163</v>
      </c>
      <c r="G508" s="13">
        <f t="shared" si="44"/>
        <v>1.2714025500910746</v>
      </c>
      <c r="H508" s="18">
        <f t="shared" si="45"/>
        <v>0.1702439024390244</v>
      </c>
    </row>
    <row r="509" spans="2:8" ht="15" x14ac:dyDescent="0.2">
      <c r="B509" s="3" t="s">
        <v>456</v>
      </c>
      <c r="C509" s="10">
        <v>685</v>
      </c>
      <c r="D509" s="10">
        <v>1233</v>
      </c>
      <c r="E509" s="12">
        <f t="shared" si="42"/>
        <v>0.16707317073170733</v>
      </c>
      <c r="F509" s="12">
        <f t="shared" si="43"/>
        <v>0.16646415552855406</v>
      </c>
      <c r="G509" s="13">
        <f t="shared" si="44"/>
        <v>0.8</v>
      </c>
      <c r="H509" s="18">
        <f t="shared" si="45"/>
        <v>0.13365853658536586</v>
      </c>
    </row>
    <row r="510" spans="2:8" ht="15" x14ac:dyDescent="0.2">
      <c r="B510" s="3" t="s">
        <v>188</v>
      </c>
      <c r="C510" s="10">
        <v>50</v>
      </c>
      <c r="D510" s="10">
        <v>43</v>
      </c>
      <c r="E510" s="12">
        <f t="shared" si="42"/>
        <v>1.2195121951219513E-2</v>
      </c>
      <c r="F510" s="12">
        <f t="shared" si="43"/>
        <v>5.8053192925610906E-3</v>
      </c>
      <c r="G510" s="13">
        <f t="shared" si="44"/>
        <v>-0.14000000000000001</v>
      </c>
      <c r="H510" s="18">
        <f t="shared" si="45"/>
        <v>-1.7073170731707319E-3</v>
      </c>
    </row>
    <row r="511" spans="2:8" ht="15" x14ac:dyDescent="0.2">
      <c r="B511" s="3" t="s">
        <v>186</v>
      </c>
      <c r="C511" s="10">
        <v>3</v>
      </c>
      <c r="D511" s="10">
        <v>11</v>
      </c>
      <c r="E511" s="12">
        <f t="shared" si="42"/>
        <v>7.3170731707317073E-4</v>
      </c>
      <c r="F511" s="12">
        <f t="shared" si="43"/>
        <v>1.4850816794923722E-3</v>
      </c>
      <c r="G511" s="13">
        <f t="shared" si="44"/>
        <v>2.6666666666666665</v>
      </c>
      <c r="H511" s="18">
        <f t="shared" si="45"/>
        <v>1.9512195121951219E-3</v>
      </c>
    </row>
    <row r="512" spans="2:8" ht="15" x14ac:dyDescent="0.2">
      <c r="B512" s="3" t="s">
        <v>189</v>
      </c>
      <c r="C512" s="10">
        <v>4</v>
      </c>
      <c r="D512" s="10">
        <v>3</v>
      </c>
      <c r="E512" s="12">
        <f t="shared" si="42"/>
        <v>9.7560975609756097E-4</v>
      </c>
      <c r="F512" s="12">
        <f t="shared" si="43"/>
        <v>4.050222762251924E-4</v>
      </c>
      <c r="G512" s="13">
        <f t="shared" si="44"/>
        <v>-0.25</v>
      </c>
      <c r="H512" s="18">
        <f t="shared" si="45"/>
        <v>-2.4390243902439024E-4</v>
      </c>
    </row>
    <row r="513" spans="2:8" ht="15" x14ac:dyDescent="0.2">
      <c r="B513" s="3" t="s">
        <v>457</v>
      </c>
      <c r="C513" s="10">
        <v>21</v>
      </c>
      <c r="D513" s="10">
        <v>23</v>
      </c>
      <c r="E513" s="12">
        <f t="shared" si="42"/>
        <v>5.1219512195121953E-3</v>
      </c>
      <c r="F513" s="12">
        <f t="shared" si="43"/>
        <v>3.1051707843931416E-3</v>
      </c>
      <c r="G513" s="13">
        <f t="shared" si="44"/>
        <v>9.5238095238095233E-2</v>
      </c>
      <c r="H513" s="18">
        <f t="shared" si="45"/>
        <v>4.8780487804878049E-4</v>
      </c>
    </row>
    <row r="514" spans="2:8" ht="15" x14ac:dyDescent="0.2">
      <c r="B514" s="3" t="s">
        <v>458</v>
      </c>
      <c r="C514" s="10">
        <v>10</v>
      </c>
      <c r="D514" s="10">
        <v>8</v>
      </c>
      <c r="E514" s="12">
        <f t="shared" si="42"/>
        <v>2.4390243902439024E-3</v>
      </c>
      <c r="F514" s="12">
        <f t="shared" si="43"/>
        <v>1.0800594032671796E-3</v>
      </c>
      <c r="G514" s="13">
        <f t="shared" si="44"/>
        <v>-0.2</v>
      </c>
      <c r="H514" s="18">
        <f t="shared" si="45"/>
        <v>-4.8780487804878049E-4</v>
      </c>
    </row>
    <row r="515" spans="2:8" ht="15" x14ac:dyDescent="0.2">
      <c r="B515" s="3" t="s">
        <v>565</v>
      </c>
      <c r="C515" s="10">
        <v>78</v>
      </c>
      <c r="D515" s="10">
        <v>22</v>
      </c>
      <c r="E515" s="12">
        <f t="shared" si="42"/>
        <v>1.9024390243902439E-2</v>
      </c>
      <c r="F515" s="12">
        <f t="shared" si="43"/>
        <v>2.9701633589847443E-3</v>
      </c>
      <c r="G515" s="13">
        <f t="shared" si="44"/>
        <v>-0.71794871794871795</v>
      </c>
      <c r="H515" s="18">
        <f t="shared" si="45"/>
        <v>-1.3658536585365854E-2</v>
      </c>
    </row>
    <row r="516" spans="2:8" ht="15" x14ac:dyDescent="0.2">
      <c r="B516" s="3" t="s">
        <v>459</v>
      </c>
      <c r="C516" s="10">
        <v>7</v>
      </c>
      <c r="D516" s="10">
        <v>19</v>
      </c>
      <c r="E516" s="12">
        <f t="shared" si="42"/>
        <v>1.7073170731707317E-3</v>
      </c>
      <c r="F516" s="12">
        <f t="shared" si="43"/>
        <v>2.5651410827595518E-3</v>
      </c>
      <c r="G516" s="13">
        <f t="shared" si="44"/>
        <v>1.7142857142857142</v>
      </c>
      <c r="H516" s="18">
        <f t="shared" si="45"/>
        <v>2.9268292682926829E-3</v>
      </c>
    </row>
    <row r="517" spans="2:8" ht="15" x14ac:dyDescent="0.2">
      <c r="B517" s="3" t="s">
        <v>460</v>
      </c>
      <c r="C517" s="10">
        <v>272</v>
      </c>
      <c r="D517" s="10">
        <v>370</v>
      </c>
      <c r="E517" s="12">
        <f t="shared" si="42"/>
        <v>6.634146341463415E-2</v>
      </c>
      <c r="F517" s="12">
        <f t="shared" si="43"/>
        <v>4.9952747401107063E-2</v>
      </c>
      <c r="G517" s="13">
        <f t="shared" si="44"/>
        <v>0.36029411764705882</v>
      </c>
      <c r="H517" s="18">
        <f t="shared" si="45"/>
        <v>2.3902439024390244E-2</v>
      </c>
    </row>
    <row r="518" spans="2:8" ht="15" x14ac:dyDescent="0.2">
      <c r="B518" s="3" t="s">
        <v>190</v>
      </c>
      <c r="C518" s="10">
        <v>385</v>
      </c>
      <c r="D518" s="10">
        <v>454</v>
      </c>
      <c r="E518" s="12">
        <f t="shared" si="42"/>
        <v>9.3902439024390244E-2</v>
      </c>
      <c r="F518" s="12">
        <f t="shared" si="43"/>
        <v>6.1293371135412444E-2</v>
      </c>
      <c r="G518" s="13">
        <f t="shared" si="44"/>
        <v>0.17922077922077922</v>
      </c>
      <c r="H518" s="18">
        <f t="shared" si="45"/>
        <v>1.6829268292682928E-2</v>
      </c>
    </row>
    <row r="519" spans="2:8" ht="15" x14ac:dyDescent="0.2">
      <c r="B519" s="3" t="s">
        <v>192</v>
      </c>
      <c r="C519" s="10">
        <v>21</v>
      </c>
      <c r="D519" s="10">
        <v>132</v>
      </c>
      <c r="E519" s="12">
        <f t="shared" si="42"/>
        <v>5.1219512195121953E-3</v>
      </c>
      <c r="F519" s="12">
        <f t="shared" si="43"/>
        <v>1.7820980153908466E-2</v>
      </c>
      <c r="G519" s="13">
        <f t="shared" si="44"/>
        <v>5.2857142857142856</v>
      </c>
      <c r="H519" s="18">
        <f t="shared" si="45"/>
        <v>2.7073170731707317E-2</v>
      </c>
    </row>
    <row r="520" spans="2:8" ht="13.5" customHeight="1" x14ac:dyDescent="0.2">
      <c r="B520" s="3" t="s">
        <v>191</v>
      </c>
      <c r="C520" s="10">
        <v>2</v>
      </c>
      <c r="D520" s="10">
        <v>82</v>
      </c>
      <c r="E520" s="12">
        <f t="shared" si="42"/>
        <v>4.8780487804878049E-4</v>
      </c>
      <c r="F520" s="12">
        <f t="shared" si="43"/>
        <v>1.1070608883488592E-2</v>
      </c>
      <c r="G520" s="13">
        <f t="shared" si="44"/>
        <v>40</v>
      </c>
      <c r="H520" s="18">
        <f t="shared" si="45"/>
        <v>1.9512195121951219E-2</v>
      </c>
    </row>
    <row r="521" spans="2:8" ht="13.5" customHeight="1" x14ac:dyDescent="0.2">
      <c r="B521" s="3" t="s">
        <v>461</v>
      </c>
      <c r="C521" s="10">
        <v>788</v>
      </c>
      <c r="D521" s="10">
        <v>1873</v>
      </c>
      <c r="E521" s="12">
        <f t="shared" si="42"/>
        <v>0.19219512195121952</v>
      </c>
      <c r="F521" s="12">
        <f t="shared" si="43"/>
        <v>0.25286890778992843</v>
      </c>
      <c r="G521" s="13">
        <f t="shared" si="44"/>
        <v>1.3769035532994924</v>
      </c>
      <c r="H521" s="18">
        <f t="shared" si="45"/>
        <v>0.26463414634146343</v>
      </c>
    </row>
    <row r="522" spans="2:8" ht="25.5" customHeight="1" x14ac:dyDescent="0.2">
      <c r="B522" s="3" t="s">
        <v>193</v>
      </c>
      <c r="C522" s="10">
        <v>508</v>
      </c>
      <c r="D522" s="10">
        <v>470</v>
      </c>
      <c r="E522" s="12">
        <f t="shared" si="42"/>
        <v>0.12390243902439024</v>
      </c>
      <c r="F522" s="12">
        <f t="shared" si="43"/>
        <v>6.34534899419468E-2</v>
      </c>
      <c r="G522" s="13">
        <f t="shared" si="44"/>
        <v>-7.4803149606299218E-2</v>
      </c>
      <c r="H522" s="18">
        <f t="shared" si="45"/>
        <v>-9.2682926829268306E-3</v>
      </c>
    </row>
    <row r="523" spans="2:8" ht="13.5" customHeight="1" x14ac:dyDescent="0.2">
      <c r="B523" s="3" t="s">
        <v>462</v>
      </c>
      <c r="C523" s="10">
        <v>45</v>
      </c>
      <c r="D523" s="10">
        <v>104</v>
      </c>
      <c r="E523" s="12">
        <f t="shared" si="42"/>
        <v>1.097560975609756E-2</v>
      </c>
      <c r="F523" s="12">
        <f t="shared" si="43"/>
        <v>1.4040772242473337E-2</v>
      </c>
      <c r="G523" s="13">
        <f t="shared" si="44"/>
        <v>1.3111111111111111</v>
      </c>
      <c r="H523" s="18">
        <f t="shared" si="45"/>
        <v>1.4390243902439023E-2</v>
      </c>
    </row>
    <row r="524" spans="2:8" ht="12" customHeight="1" x14ac:dyDescent="0.2">
      <c r="B524" s="3" t="s">
        <v>194</v>
      </c>
      <c r="C524" s="10">
        <v>33</v>
      </c>
      <c r="D524" s="10">
        <v>106</v>
      </c>
      <c r="E524" s="12">
        <f t="shared" si="42"/>
        <v>8.0487804878048783E-3</v>
      </c>
      <c r="F524" s="12">
        <f t="shared" si="43"/>
        <v>1.4310787093290131E-2</v>
      </c>
      <c r="G524" s="13">
        <f t="shared" si="44"/>
        <v>2.2121212121212119</v>
      </c>
      <c r="H524" s="18">
        <f t="shared" si="45"/>
        <v>1.7804878048780486E-2</v>
      </c>
    </row>
    <row r="525" spans="2:8" ht="13.5" customHeight="1" x14ac:dyDescent="0.2">
      <c r="B525" s="3" t="s">
        <v>195</v>
      </c>
      <c r="C525" s="10">
        <v>9</v>
      </c>
      <c r="D525" s="10">
        <v>9</v>
      </c>
      <c r="E525" s="12">
        <f t="shared" si="42"/>
        <v>2.1951219512195124E-3</v>
      </c>
      <c r="F525" s="12">
        <f t="shared" si="43"/>
        <v>1.215066828675577E-3</v>
      </c>
      <c r="G525" s="13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109</v>
      </c>
      <c r="D526" s="10">
        <v>86</v>
      </c>
      <c r="E526" s="12">
        <f t="shared" si="42"/>
        <v>2.6585365853658536E-2</v>
      </c>
      <c r="F526" s="12">
        <f t="shared" si="43"/>
        <v>1.1610638585122181E-2</v>
      </c>
      <c r="G526" s="13">
        <f t="shared" si="44"/>
        <v>-0.21100917431192662</v>
      </c>
      <c r="H526" s="18">
        <f t="shared" si="45"/>
        <v>-5.6097560975609754E-3</v>
      </c>
    </row>
    <row r="527" spans="2:8" ht="15" x14ac:dyDescent="0.2">
      <c r="B527" s="3" t="s">
        <v>464</v>
      </c>
      <c r="C527" s="10">
        <v>3</v>
      </c>
      <c r="D527" s="10">
        <v>40</v>
      </c>
      <c r="E527" s="12">
        <f t="shared" si="42"/>
        <v>7.3170731707317073E-4</v>
      </c>
      <c r="F527" s="12">
        <f t="shared" si="43"/>
        <v>5.4002970163358989E-3</v>
      </c>
      <c r="G527" s="13">
        <f t="shared" si="44"/>
        <v>12.333333333333334</v>
      </c>
      <c r="H527" s="18">
        <f t="shared" si="45"/>
        <v>9.0243902439024401E-3</v>
      </c>
    </row>
    <row r="528" spans="2:8" ht="30" x14ac:dyDescent="0.2">
      <c r="B528" s="3" t="s">
        <v>465</v>
      </c>
      <c r="C528" s="10">
        <v>5</v>
      </c>
      <c r="D528" s="10">
        <v>2</v>
      </c>
      <c r="E528" s="12">
        <f t="shared" si="42"/>
        <v>1.2195121951219512E-3</v>
      </c>
      <c r="F528" s="12">
        <f t="shared" si="43"/>
        <v>2.700148508167949E-4</v>
      </c>
      <c r="G528" s="13">
        <f t="shared" si="44"/>
        <v>-0.6</v>
      </c>
      <c r="H528" s="18">
        <f t="shared" si="45"/>
        <v>-7.3170731707317073E-4</v>
      </c>
    </row>
    <row r="529" spans="2:8" ht="15" x14ac:dyDescent="0.2">
      <c r="B529" s="3" t="s">
        <v>466</v>
      </c>
      <c r="C529" s="10">
        <v>255</v>
      </c>
      <c r="D529" s="10">
        <v>535</v>
      </c>
      <c r="E529" s="12">
        <f t="shared" si="42"/>
        <v>6.2195121951219512E-2</v>
      </c>
      <c r="F529" s="12">
        <f t="shared" si="43"/>
        <v>7.2228972593492646E-2</v>
      </c>
      <c r="G529" s="13">
        <f t="shared" si="44"/>
        <v>1.0980392156862746</v>
      </c>
      <c r="H529" s="18">
        <f t="shared" si="45"/>
        <v>6.8292682926829273E-2</v>
      </c>
    </row>
    <row r="530" spans="2:8" ht="15" x14ac:dyDescent="0.2">
      <c r="B530" s="3" t="s">
        <v>467</v>
      </c>
      <c r="C530" s="10">
        <v>82</v>
      </c>
      <c r="D530" s="10">
        <v>148</v>
      </c>
      <c r="E530" s="12">
        <f>+IF(C530=0,"",C530/C$505)</f>
        <v>0.02</v>
      </c>
      <c r="F530" s="12">
        <f>+IF(D530=0,"",D530/D$505)</f>
        <v>1.9981098960442825E-2</v>
      </c>
      <c r="G530" s="13">
        <f>+IF(OR(AND(D530=0),(C530=0)),"0",((D530-C530)/C530))</f>
        <v>0.80487804878048785</v>
      </c>
      <c r="H530" s="18">
        <f t="shared" si="45"/>
        <v>1.6097560975609757E-2</v>
      </c>
    </row>
    <row r="531" spans="2:8" x14ac:dyDescent="0.2">
      <c r="B531" s="37" t="s">
        <v>525</v>
      </c>
      <c r="C531" s="15"/>
      <c r="D531" s="15"/>
      <c r="E531" s="11"/>
    </row>
    <row r="532" spans="2:8" x14ac:dyDescent="0.2">
      <c r="C532" s="15"/>
      <c r="D532" s="15"/>
      <c r="E532" s="11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528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522</v>
      </c>
      <c r="C8" s="45">
        <f>+C18+C70+C151+C294+C505</f>
        <v>136824</v>
      </c>
      <c r="D8" s="46">
        <f>+D18+D70+D151+D294+D505</f>
        <v>135465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-9.9324679880722685E-3</v>
      </c>
      <c r="H8" s="47">
        <f>+E8*G8</f>
        <v>-9.9324679880722685E-3</v>
      </c>
    </row>
    <row r="9" spans="2:8" ht="20.100000000000001" customHeight="1" x14ac:dyDescent="0.2">
      <c r="B9" s="33" t="s">
        <v>486</v>
      </c>
      <c r="C9" s="34">
        <v>1911</v>
      </c>
      <c r="D9" s="34">
        <f>D18</f>
        <v>3150</v>
      </c>
      <c r="E9" s="35">
        <f t="shared" si="0"/>
        <v>1.3966847921417296E-2</v>
      </c>
      <c r="F9" s="35">
        <f t="shared" si="0"/>
        <v>2.3253238843981842E-2</v>
      </c>
      <c r="G9" s="35">
        <f t="shared" si="1"/>
        <v>0.64835164835164838</v>
      </c>
      <c r="H9" s="35">
        <f>+IF(OR(AND(E9=""),(G9="")),"",E9*G9)</f>
        <v>9.0554288721276972E-3</v>
      </c>
    </row>
    <row r="10" spans="2:8" ht="20.100000000000001" customHeight="1" x14ac:dyDescent="0.2">
      <c r="B10" s="33" t="s">
        <v>487</v>
      </c>
      <c r="C10" s="36">
        <v>9355</v>
      </c>
      <c r="D10" s="36">
        <f>D70</f>
        <v>11174</v>
      </c>
      <c r="E10" s="35">
        <f t="shared" si="0"/>
        <v>6.8372507747178859E-2</v>
      </c>
      <c r="F10" s="35">
        <f t="shared" si="0"/>
        <v>8.2486251061159713E-2</v>
      </c>
      <c r="G10" s="35">
        <f t="shared" si="1"/>
        <v>0.19444147514698024</v>
      </c>
      <c r="H10" s="35">
        <f>+IF(OR(AND(E10=""),(G10="")),"",E10*G10)</f>
        <v>1.3294451265859791E-2</v>
      </c>
    </row>
    <row r="11" spans="2:8" ht="20.100000000000001" customHeight="1" x14ac:dyDescent="0.2">
      <c r="B11" s="33" t="s">
        <v>488</v>
      </c>
      <c r="C11" s="36">
        <v>15316</v>
      </c>
      <c r="D11" s="36">
        <f>D151</f>
        <v>30360</v>
      </c>
      <c r="E11" s="35">
        <f t="shared" si="0"/>
        <v>0.11193942583172543</v>
      </c>
      <c r="F11" s="35">
        <f t="shared" si="0"/>
        <v>0.22411693057247259</v>
      </c>
      <c r="G11" s="35">
        <f t="shared" si="1"/>
        <v>0.98224079394097674</v>
      </c>
      <c r="H11" s="35">
        <f>+IF(OR(AND(E11=""),(G11="")),"",E11*G11)</f>
        <v>0.10995147050225107</v>
      </c>
    </row>
    <row r="12" spans="2:8" ht="20.100000000000001" customHeight="1" x14ac:dyDescent="0.2">
      <c r="B12" s="33" t="s">
        <v>489</v>
      </c>
      <c r="C12" s="36">
        <v>63895</v>
      </c>
      <c r="D12" s="36">
        <f>D294</f>
        <v>51633</v>
      </c>
      <c r="E12" s="35">
        <f t="shared" si="0"/>
        <v>0.46698678594398646</v>
      </c>
      <c r="F12" s="35">
        <f t="shared" si="0"/>
        <v>0.38115380356549661</v>
      </c>
      <c r="G12" s="35">
        <f t="shared" si="1"/>
        <v>-0.19190860004695204</v>
      </c>
      <c r="H12" s="35">
        <f>+IF(OR(AND(E12=""),(G12="")),"",E12*G12)</f>
        <v>-8.9618780330936107E-2</v>
      </c>
    </row>
    <row r="13" spans="2:8" ht="20.100000000000001" customHeight="1" x14ac:dyDescent="0.2">
      <c r="B13" s="33" t="s">
        <v>490</v>
      </c>
      <c r="C13" s="36">
        <v>20835</v>
      </c>
      <c r="D13" s="36">
        <f>D505</f>
        <v>39148</v>
      </c>
      <c r="E13" s="35">
        <f t="shared" si="0"/>
        <v>0.15227591650587616</v>
      </c>
      <c r="F13" s="35">
        <f t="shared" si="0"/>
        <v>0.28898977595688924</v>
      </c>
      <c r="G13" s="35">
        <f t="shared" si="1"/>
        <v>0.87895368370530358</v>
      </c>
      <c r="H13" s="35">
        <f>+IF(OR(AND(E13=""),(G13="")),"",E13*G13)</f>
        <v>0.1338434777524411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3109</v>
      </c>
      <c r="D18" s="40">
        <f>SUM(D19:D64)</f>
        <v>3150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1.3187520102926986E-2</v>
      </c>
      <c r="H18" s="41">
        <f>+IF(OR(AND(E18=""),(G18="")),"",E18*G18)</f>
        <v>1.3187520102926986E-2</v>
      </c>
    </row>
    <row r="19" spans="2:8" ht="15" x14ac:dyDescent="0.2">
      <c r="B19" s="3" t="s">
        <v>0</v>
      </c>
      <c r="C19" s="10">
        <v>7</v>
      </c>
      <c r="D19" s="10">
        <v>4</v>
      </c>
      <c r="E19" s="8">
        <f>+IF(C19=0,"",C19/C$18)</f>
        <v>2.2515278224509491E-3</v>
      </c>
      <c r="F19" s="8">
        <f>+IF(D19=0,"",D19/D$18)</f>
        <v>1.2698412698412698E-3</v>
      </c>
      <c r="G19" s="13">
        <f>+IF(OR(AND(D19=0),(C19=0)),"0",((D19-C19)/C19))</f>
        <v>-0.42857142857142855</v>
      </c>
      <c r="H19" s="18">
        <f>+IF(OR(AND(E19=""),(G19="")),"",E19*G19)</f>
        <v>-9.6494049533612093E-4</v>
      </c>
    </row>
    <row r="20" spans="2:8" ht="15" x14ac:dyDescent="0.2">
      <c r="B20" s="3" t="s">
        <v>196</v>
      </c>
      <c r="C20" s="10">
        <v>80</v>
      </c>
      <c r="D20" s="10">
        <v>55</v>
      </c>
      <c r="E20" s="8">
        <f t="shared" ref="E20:E64" si="2">+IF(C20=0,"",C20/C$18)</f>
        <v>2.5731746542296558E-2</v>
      </c>
      <c r="F20" s="8">
        <f t="shared" ref="F20:F64" si="3">+IF(D20=0,"",D20/D$18)</f>
        <v>1.7460317460317461E-2</v>
      </c>
      <c r="G20" s="13">
        <f t="shared" ref="G20:G64" si="4">+IF(OR(AND(D20=0),(C20=0)),"0",((D20-C20)/C20))</f>
        <v>-0.3125</v>
      </c>
      <c r="H20" s="18">
        <f t="shared" ref="H20:H64" si="5">+IF(OR(AND(E20=""),(G20="")),"",E20*G20)</f>
        <v>-8.0411707944676742E-3</v>
      </c>
    </row>
    <row r="21" spans="2:8" ht="25.5" customHeight="1" x14ac:dyDescent="0.2">
      <c r="B21" s="3" t="s">
        <v>1</v>
      </c>
      <c r="C21" s="10">
        <v>4</v>
      </c>
      <c r="D21" s="10">
        <v>33</v>
      </c>
      <c r="E21" s="8">
        <f t="shared" si="2"/>
        <v>1.2865873271148279E-3</v>
      </c>
      <c r="F21" s="8">
        <f t="shared" si="3"/>
        <v>1.0476190476190476E-2</v>
      </c>
      <c r="G21" s="13">
        <f t="shared" si="4"/>
        <v>7.25</v>
      </c>
      <c r="H21" s="18">
        <f t="shared" si="5"/>
        <v>9.327758121582503E-3</v>
      </c>
    </row>
    <row r="22" spans="2:8" ht="30" x14ac:dyDescent="0.2">
      <c r="B22" s="3" t="s">
        <v>197</v>
      </c>
      <c r="C22" s="10">
        <v>66</v>
      </c>
      <c r="D22" s="10">
        <v>40</v>
      </c>
      <c r="E22" s="8">
        <f t="shared" si="2"/>
        <v>2.122869089739466E-2</v>
      </c>
      <c r="F22" s="8">
        <f t="shared" si="3"/>
        <v>1.2698412698412698E-2</v>
      </c>
      <c r="G22" s="13">
        <f t="shared" si="4"/>
        <v>-0.39393939393939392</v>
      </c>
      <c r="H22" s="18">
        <f t="shared" si="5"/>
        <v>-8.362817626246381E-3</v>
      </c>
    </row>
    <row r="23" spans="2:8" ht="30" x14ac:dyDescent="0.2">
      <c r="B23" s="3" t="s">
        <v>198</v>
      </c>
      <c r="C23" s="10">
        <v>146</v>
      </c>
      <c r="D23" s="10">
        <v>93</v>
      </c>
      <c r="E23" s="8">
        <f t="shared" si="2"/>
        <v>4.6960437439691222E-2</v>
      </c>
      <c r="F23" s="8">
        <f t="shared" si="3"/>
        <v>2.9523809523809525E-2</v>
      </c>
      <c r="G23" s="13">
        <f t="shared" si="4"/>
        <v>-0.36301369863013699</v>
      </c>
      <c r="H23" s="18">
        <f t="shared" si="5"/>
        <v>-1.7047282084271472E-2</v>
      </c>
    </row>
    <row r="24" spans="2:8" ht="37.5" customHeight="1" x14ac:dyDescent="0.2">
      <c r="B24" s="3" t="s">
        <v>199</v>
      </c>
      <c r="C24" s="10">
        <v>33</v>
      </c>
      <c r="D24" s="10">
        <v>44</v>
      </c>
      <c r="E24" s="8">
        <f t="shared" si="2"/>
        <v>1.061434544869733E-2</v>
      </c>
      <c r="F24" s="8">
        <f t="shared" si="3"/>
        <v>1.3968253968253968E-2</v>
      </c>
      <c r="G24" s="13">
        <f t="shared" si="4"/>
        <v>0.33333333333333331</v>
      </c>
      <c r="H24" s="18">
        <f t="shared" si="5"/>
        <v>3.5381151495657765E-3</v>
      </c>
    </row>
    <row r="25" spans="2:8" ht="15" x14ac:dyDescent="0.2">
      <c r="B25" s="3" t="s">
        <v>2</v>
      </c>
      <c r="C25" s="10">
        <v>54</v>
      </c>
      <c r="D25" s="10">
        <v>44</v>
      </c>
      <c r="E25" s="8">
        <f t="shared" si="2"/>
        <v>1.7368928916050175E-2</v>
      </c>
      <c r="F25" s="8">
        <f t="shared" si="3"/>
        <v>1.3968253968253968E-2</v>
      </c>
      <c r="G25" s="13">
        <f t="shared" si="4"/>
        <v>-0.18518518518518517</v>
      </c>
      <c r="H25" s="18">
        <f t="shared" si="5"/>
        <v>-3.2164683177870693E-3</v>
      </c>
    </row>
    <row r="26" spans="2:8" ht="15" x14ac:dyDescent="0.2">
      <c r="B26" s="3" t="s">
        <v>6</v>
      </c>
      <c r="C26" s="10">
        <v>93</v>
      </c>
      <c r="D26" s="10">
        <v>110</v>
      </c>
      <c r="E26" s="8">
        <f t="shared" si="2"/>
        <v>2.9913155355419749E-2</v>
      </c>
      <c r="F26" s="8">
        <f t="shared" si="3"/>
        <v>3.4920634920634921E-2</v>
      </c>
      <c r="G26" s="13">
        <f t="shared" si="4"/>
        <v>0.18279569892473119</v>
      </c>
      <c r="H26" s="18">
        <f t="shared" si="5"/>
        <v>5.4679961402380193E-3</v>
      </c>
    </row>
    <row r="27" spans="2:8" ht="15" x14ac:dyDescent="0.2">
      <c r="B27" s="3" t="s">
        <v>3</v>
      </c>
      <c r="C27" s="10">
        <v>22</v>
      </c>
      <c r="D27" s="10">
        <v>35</v>
      </c>
      <c r="E27" s="8">
        <f t="shared" si="2"/>
        <v>7.0762302991315539E-3</v>
      </c>
      <c r="F27" s="8">
        <f t="shared" si="3"/>
        <v>1.1111111111111112E-2</v>
      </c>
      <c r="G27" s="13">
        <f t="shared" si="4"/>
        <v>0.59090909090909094</v>
      </c>
      <c r="H27" s="18">
        <f t="shared" si="5"/>
        <v>4.1814088131231913E-3</v>
      </c>
    </row>
    <row r="28" spans="2:8" ht="15" x14ac:dyDescent="0.2">
      <c r="B28" s="3" t="s">
        <v>5</v>
      </c>
      <c r="C28" s="10">
        <v>247</v>
      </c>
      <c r="D28" s="10">
        <v>219</v>
      </c>
      <c r="E28" s="8">
        <f t="shared" si="2"/>
        <v>7.9446767449340622E-2</v>
      </c>
      <c r="F28" s="8">
        <f t="shared" si="3"/>
        <v>6.9523809523809529E-2</v>
      </c>
      <c r="G28" s="13">
        <f t="shared" si="4"/>
        <v>-0.11336032388663968</v>
      </c>
      <c r="H28" s="18">
        <f t="shared" si="5"/>
        <v>-9.0061112898037945E-3</v>
      </c>
    </row>
    <row r="29" spans="2:8" ht="15" x14ac:dyDescent="0.2">
      <c r="B29" s="3" t="s">
        <v>200</v>
      </c>
      <c r="C29" s="10">
        <v>3</v>
      </c>
      <c r="D29" s="10">
        <v>2</v>
      </c>
      <c r="E29" s="8">
        <f t="shared" si="2"/>
        <v>9.6494049533612093E-4</v>
      </c>
      <c r="F29" s="8">
        <f t="shared" si="3"/>
        <v>6.3492063492063492E-4</v>
      </c>
      <c r="G29" s="13">
        <f t="shared" si="4"/>
        <v>-0.33333333333333331</v>
      </c>
      <c r="H29" s="18">
        <f t="shared" si="5"/>
        <v>-3.2164683177870698E-4</v>
      </c>
    </row>
    <row r="30" spans="2:8" ht="15" x14ac:dyDescent="0.2">
      <c r="B30" s="3" t="s">
        <v>201</v>
      </c>
      <c r="C30" s="10">
        <v>51</v>
      </c>
      <c r="D30" s="10">
        <v>42</v>
      </c>
      <c r="E30" s="8">
        <f t="shared" si="2"/>
        <v>1.6403988420714055E-2</v>
      </c>
      <c r="F30" s="8">
        <f t="shared" si="3"/>
        <v>1.3333333333333334E-2</v>
      </c>
      <c r="G30" s="13">
        <f t="shared" si="4"/>
        <v>-0.17647058823529413</v>
      </c>
      <c r="H30" s="18">
        <f t="shared" si="5"/>
        <v>-2.894821486008363E-3</v>
      </c>
    </row>
    <row r="31" spans="2:8" ht="15" x14ac:dyDescent="0.2">
      <c r="B31" s="3" t="s">
        <v>4</v>
      </c>
      <c r="C31" s="10">
        <v>9</v>
      </c>
      <c r="D31" s="10">
        <v>32</v>
      </c>
      <c r="E31" s="8">
        <f t="shared" si="2"/>
        <v>2.894821486008363E-3</v>
      </c>
      <c r="F31" s="8">
        <f t="shared" si="3"/>
        <v>1.0158730158730159E-2</v>
      </c>
      <c r="G31" s="13">
        <f t="shared" si="4"/>
        <v>2.5555555555555554</v>
      </c>
      <c r="H31" s="18">
        <f t="shared" si="5"/>
        <v>7.3978771309102607E-3</v>
      </c>
    </row>
    <row r="32" spans="2:8" ht="15" x14ac:dyDescent="0.2">
      <c r="B32" s="3" t="s">
        <v>7</v>
      </c>
      <c r="C32" s="10">
        <v>3</v>
      </c>
      <c r="D32" s="10">
        <v>4</v>
      </c>
      <c r="E32" s="8">
        <f t="shared" si="2"/>
        <v>9.6494049533612093E-4</v>
      </c>
      <c r="F32" s="8">
        <f t="shared" si="3"/>
        <v>1.2698412698412698E-3</v>
      </c>
      <c r="G32" s="13">
        <f t="shared" si="4"/>
        <v>0.33333333333333331</v>
      </c>
      <c r="H32" s="18">
        <f t="shared" si="5"/>
        <v>3.2164683177870698E-4</v>
      </c>
    </row>
    <row r="33" spans="2:8" ht="15" x14ac:dyDescent="0.2">
      <c r="B33" s="3" t="s">
        <v>202</v>
      </c>
      <c r="C33" s="10">
        <v>9</v>
      </c>
      <c r="D33" s="10">
        <v>4</v>
      </c>
      <c r="E33" s="8">
        <f t="shared" si="2"/>
        <v>2.894821486008363E-3</v>
      </c>
      <c r="F33" s="8">
        <f t="shared" si="3"/>
        <v>1.2698412698412698E-3</v>
      </c>
      <c r="G33" s="13">
        <f t="shared" si="4"/>
        <v>-0.55555555555555558</v>
      </c>
      <c r="H33" s="18">
        <f t="shared" si="5"/>
        <v>-1.6082341588935351E-3</v>
      </c>
    </row>
    <row r="34" spans="2:8" ht="15" x14ac:dyDescent="0.2">
      <c r="B34" s="3" t="s">
        <v>203</v>
      </c>
      <c r="C34" s="10">
        <v>67</v>
      </c>
      <c r="D34" s="10">
        <v>59</v>
      </c>
      <c r="E34" s="8">
        <f t="shared" si="2"/>
        <v>2.1550337729173367E-2</v>
      </c>
      <c r="F34" s="8">
        <f t="shared" si="3"/>
        <v>1.8730158730158729E-2</v>
      </c>
      <c r="G34" s="13">
        <f t="shared" si="4"/>
        <v>-0.11940298507462686</v>
      </c>
      <c r="H34" s="18">
        <f t="shared" si="5"/>
        <v>-2.5731746542296558E-3</v>
      </c>
    </row>
    <row r="35" spans="2:8" ht="30" x14ac:dyDescent="0.2">
      <c r="B35" s="3" t="s">
        <v>204</v>
      </c>
      <c r="C35" s="10">
        <v>10</v>
      </c>
      <c r="D35" s="10">
        <v>8</v>
      </c>
      <c r="E35" s="8">
        <f t="shared" si="2"/>
        <v>3.2164683177870698E-3</v>
      </c>
      <c r="F35" s="8">
        <f t="shared" si="3"/>
        <v>2.5396825396825397E-3</v>
      </c>
      <c r="G35" s="13">
        <f t="shared" si="4"/>
        <v>-0.2</v>
      </c>
      <c r="H35" s="18">
        <f t="shared" si="5"/>
        <v>-6.4329366355741395E-4</v>
      </c>
    </row>
    <row r="36" spans="2:8" ht="15" x14ac:dyDescent="0.2">
      <c r="B36" s="3" t="s">
        <v>205</v>
      </c>
      <c r="C36" s="10">
        <v>44</v>
      </c>
      <c r="D36" s="10">
        <v>32</v>
      </c>
      <c r="E36" s="8">
        <f t="shared" si="2"/>
        <v>1.4152460598263108E-2</v>
      </c>
      <c r="F36" s="8">
        <f t="shared" si="3"/>
        <v>1.0158730158730159E-2</v>
      </c>
      <c r="G36" s="13">
        <f t="shared" si="4"/>
        <v>-0.27272727272727271</v>
      </c>
      <c r="H36" s="18">
        <f t="shared" si="5"/>
        <v>-3.8597619813444837E-3</v>
      </c>
    </row>
    <row r="37" spans="2:8" ht="15" x14ac:dyDescent="0.2">
      <c r="B37" s="3" t="s">
        <v>8</v>
      </c>
      <c r="C37" s="10">
        <v>116</v>
      </c>
      <c r="D37" s="10">
        <v>13</v>
      </c>
      <c r="E37" s="8">
        <f t="shared" si="2"/>
        <v>3.7311032486330012E-2</v>
      </c>
      <c r="F37" s="8">
        <f t="shared" si="3"/>
        <v>4.1269841269841274E-3</v>
      </c>
      <c r="G37" s="13">
        <f t="shared" si="4"/>
        <v>-0.88793103448275867</v>
      </c>
      <c r="H37" s="18">
        <f t="shared" si="5"/>
        <v>-3.3129623673206821E-2</v>
      </c>
    </row>
    <row r="38" spans="2:8" ht="15" x14ac:dyDescent="0.2">
      <c r="B38" s="3" t="s">
        <v>206</v>
      </c>
      <c r="C38" s="10">
        <v>3</v>
      </c>
      <c r="D38" s="10">
        <v>1</v>
      </c>
      <c r="E38" s="8">
        <f t="shared" si="2"/>
        <v>9.6494049533612093E-4</v>
      </c>
      <c r="F38" s="8">
        <f t="shared" si="3"/>
        <v>3.1746031746031746E-4</v>
      </c>
      <c r="G38" s="13">
        <f t="shared" si="4"/>
        <v>-0.66666666666666663</v>
      </c>
      <c r="H38" s="18">
        <f t="shared" si="5"/>
        <v>-6.4329366355741395E-4</v>
      </c>
    </row>
    <row r="39" spans="2:8" ht="15" x14ac:dyDescent="0.2">
      <c r="B39" s="3" t="s">
        <v>207</v>
      </c>
      <c r="C39" s="10">
        <v>6</v>
      </c>
      <c r="D39" s="10">
        <v>2</v>
      </c>
      <c r="E39" s="8">
        <f t="shared" si="2"/>
        <v>1.9298809906722419E-3</v>
      </c>
      <c r="F39" s="8">
        <f t="shared" si="3"/>
        <v>6.3492063492063492E-4</v>
      </c>
      <c r="G39" s="13">
        <f t="shared" si="4"/>
        <v>-0.66666666666666663</v>
      </c>
      <c r="H39" s="18">
        <f t="shared" si="5"/>
        <v>-1.2865873271148279E-3</v>
      </c>
    </row>
    <row r="40" spans="2:8" ht="15" x14ac:dyDescent="0.2">
      <c r="B40" s="3" t="s">
        <v>208</v>
      </c>
      <c r="C40" s="10">
        <v>2</v>
      </c>
      <c r="D40" s="10">
        <v>4</v>
      </c>
      <c r="E40" s="8">
        <f t="shared" si="2"/>
        <v>6.4329366355741395E-4</v>
      </c>
      <c r="F40" s="8">
        <f t="shared" si="3"/>
        <v>1.2698412698412698E-3</v>
      </c>
      <c r="G40" s="13">
        <f t="shared" si="4"/>
        <v>1</v>
      </c>
      <c r="H40" s="18">
        <f t="shared" si="5"/>
        <v>6.4329366355741395E-4</v>
      </c>
    </row>
    <row r="41" spans="2:8" ht="15" x14ac:dyDescent="0.2">
      <c r="B41" s="3" t="s">
        <v>209</v>
      </c>
      <c r="C41" s="10">
        <v>0</v>
      </c>
      <c r="D41" s="10">
        <v>1</v>
      </c>
      <c r="E41" s="8" t="str">
        <f t="shared" si="2"/>
        <v/>
      </c>
      <c r="F41" s="8">
        <f t="shared" si="3"/>
        <v>3.1746031746031746E-4</v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33</v>
      </c>
      <c r="D42" s="10">
        <v>21</v>
      </c>
      <c r="E42" s="8">
        <f t="shared" si="2"/>
        <v>1.061434544869733E-2</v>
      </c>
      <c r="F42" s="8">
        <f t="shared" si="3"/>
        <v>6.6666666666666671E-3</v>
      </c>
      <c r="G42" s="13">
        <f t="shared" si="4"/>
        <v>-0.36363636363636365</v>
      </c>
      <c r="H42" s="18">
        <f t="shared" si="5"/>
        <v>-3.8597619813444837E-3</v>
      </c>
    </row>
    <row r="43" spans="2:8" ht="15" x14ac:dyDescent="0.2">
      <c r="B43" s="3" t="s">
        <v>211</v>
      </c>
      <c r="C43" s="10">
        <v>21</v>
      </c>
      <c r="D43" s="10">
        <v>19</v>
      </c>
      <c r="E43" s="8">
        <f t="shared" si="2"/>
        <v>6.7545834673528463E-3</v>
      </c>
      <c r="F43" s="8">
        <f t="shared" si="3"/>
        <v>6.0317460317460322E-3</v>
      </c>
      <c r="G43" s="13">
        <f t="shared" si="4"/>
        <v>-9.5238095238095233E-2</v>
      </c>
      <c r="H43" s="18">
        <f t="shared" si="5"/>
        <v>-6.4329366355741385E-4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11</v>
      </c>
      <c r="D45" s="10">
        <v>5</v>
      </c>
      <c r="E45" s="8">
        <f t="shared" si="2"/>
        <v>3.538115149565777E-3</v>
      </c>
      <c r="F45" s="8">
        <f t="shared" si="3"/>
        <v>1.5873015873015873E-3</v>
      </c>
      <c r="G45" s="13">
        <f t="shared" si="4"/>
        <v>-0.54545454545454541</v>
      </c>
      <c r="H45" s="18">
        <f t="shared" si="5"/>
        <v>-1.9298809906722419E-3</v>
      </c>
    </row>
    <row r="46" spans="2:8" ht="15" x14ac:dyDescent="0.2">
      <c r="B46" s="3" t="s">
        <v>213</v>
      </c>
      <c r="C46" s="10">
        <v>21</v>
      </c>
      <c r="D46" s="10">
        <v>6</v>
      </c>
      <c r="E46" s="8">
        <f t="shared" si="2"/>
        <v>6.7545834673528463E-3</v>
      </c>
      <c r="F46" s="8">
        <f t="shared" si="3"/>
        <v>1.9047619047619048E-3</v>
      </c>
      <c r="G46" s="13">
        <f t="shared" si="4"/>
        <v>-0.7142857142857143</v>
      </c>
      <c r="H46" s="18">
        <f t="shared" si="5"/>
        <v>-4.8247024766806049E-3</v>
      </c>
    </row>
    <row r="47" spans="2:8" ht="15" x14ac:dyDescent="0.2">
      <c r="B47" s="3" t="s">
        <v>10</v>
      </c>
      <c r="C47" s="10">
        <v>16</v>
      </c>
      <c r="D47" s="10">
        <v>24</v>
      </c>
      <c r="E47" s="8">
        <f t="shared" si="2"/>
        <v>5.1463493084593116E-3</v>
      </c>
      <c r="F47" s="8">
        <f t="shared" si="3"/>
        <v>7.619047619047619E-3</v>
      </c>
      <c r="G47" s="13">
        <f t="shared" si="4"/>
        <v>0.5</v>
      </c>
      <c r="H47" s="18">
        <f t="shared" si="5"/>
        <v>2.5731746542296558E-3</v>
      </c>
    </row>
    <row r="48" spans="2:8" ht="15" x14ac:dyDescent="0.2">
      <c r="B48" s="3" t="s">
        <v>11</v>
      </c>
      <c r="C48" s="10">
        <v>269</v>
      </c>
      <c r="D48" s="10">
        <v>263</v>
      </c>
      <c r="E48" s="8">
        <f t="shared" si="2"/>
        <v>8.6522997748472177E-2</v>
      </c>
      <c r="F48" s="8">
        <f t="shared" si="3"/>
        <v>8.3492063492063492E-2</v>
      </c>
      <c r="G48" s="13">
        <f t="shared" si="4"/>
        <v>-2.2304832713754646E-2</v>
      </c>
      <c r="H48" s="18">
        <f t="shared" si="5"/>
        <v>-1.9298809906722419E-3</v>
      </c>
    </row>
    <row r="49" spans="2:8" ht="15" x14ac:dyDescent="0.2">
      <c r="B49" s="3" t="s">
        <v>16</v>
      </c>
      <c r="C49" s="10">
        <v>170</v>
      </c>
      <c r="D49" s="10">
        <v>173</v>
      </c>
      <c r="E49" s="8">
        <f t="shared" si="2"/>
        <v>5.4679961402380184E-2</v>
      </c>
      <c r="F49" s="8">
        <f t="shared" si="3"/>
        <v>5.4920634920634918E-2</v>
      </c>
      <c r="G49" s="13">
        <f t="shared" si="4"/>
        <v>1.7647058823529412E-2</v>
      </c>
      <c r="H49" s="18">
        <f t="shared" si="5"/>
        <v>9.6494049533612093E-4</v>
      </c>
    </row>
    <row r="50" spans="2:8" ht="15" x14ac:dyDescent="0.2">
      <c r="B50" s="3" t="s">
        <v>15</v>
      </c>
      <c r="C50" s="10">
        <v>52</v>
      </c>
      <c r="D50" s="10">
        <v>1159</v>
      </c>
      <c r="E50" s="8">
        <f t="shared" si="2"/>
        <v>1.6725635252492762E-2</v>
      </c>
      <c r="F50" s="8">
        <f t="shared" si="3"/>
        <v>0.36793650793650795</v>
      </c>
      <c r="G50" s="13">
        <f t="shared" si="4"/>
        <v>21.28846153846154</v>
      </c>
      <c r="H50" s="18">
        <f t="shared" si="5"/>
        <v>0.35606304277902862</v>
      </c>
    </row>
    <row r="51" spans="2:8" ht="15" x14ac:dyDescent="0.2">
      <c r="B51" s="3" t="s">
        <v>13</v>
      </c>
      <c r="C51" s="10">
        <v>6</v>
      </c>
      <c r="D51" s="10">
        <v>8</v>
      </c>
      <c r="E51" s="8">
        <f t="shared" si="2"/>
        <v>1.9298809906722419E-3</v>
      </c>
      <c r="F51" s="8">
        <f t="shared" si="3"/>
        <v>2.5396825396825397E-3</v>
      </c>
      <c r="G51" s="13">
        <f t="shared" si="4"/>
        <v>0.33333333333333331</v>
      </c>
      <c r="H51" s="18">
        <f t="shared" si="5"/>
        <v>6.4329366355741395E-4</v>
      </c>
    </row>
    <row r="52" spans="2:8" ht="15" x14ac:dyDescent="0.2">
      <c r="B52" s="3" t="s">
        <v>14</v>
      </c>
      <c r="C52" s="10">
        <v>141</v>
      </c>
      <c r="D52" s="10">
        <v>75</v>
      </c>
      <c r="E52" s="8">
        <f t="shared" si="2"/>
        <v>4.5352203280797684E-2</v>
      </c>
      <c r="F52" s="8">
        <f t="shared" si="3"/>
        <v>2.3809523809523808E-2</v>
      </c>
      <c r="G52" s="13">
        <f t="shared" si="4"/>
        <v>-0.46808510638297873</v>
      </c>
      <c r="H52" s="18">
        <f t="shared" si="5"/>
        <v>-2.122869089739466E-2</v>
      </c>
    </row>
    <row r="53" spans="2:8" ht="15" x14ac:dyDescent="0.2">
      <c r="B53" s="3" t="s">
        <v>12</v>
      </c>
      <c r="C53" s="10">
        <v>7</v>
      </c>
      <c r="D53" s="10">
        <v>6</v>
      </c>
      <c r="E53" s="8">
        <f t="shared" si="2"/>
        <v>2.2515278224509491E-3</v>
      </c>
      <c r="F53" s="8">
        <f t="shared" si="3"/>
        <v>1.9047619047619048E-3</v>
      </c>
      <c r="G53" s="13">
        <f t="shared" si="4"/>
        <v>-0.14285714285714285</v>
      </c>
      <c r="H53" s="18">
        <f t="shared" si="5"/>
        <v>-3.2164683177870698E-4</v>
      </c>
    </row>
    <row r="54" spans="2:8" ht="15" x14ac:dyDescent="0.2">
      <c r="B54" s="3" t="s">
        <v>214</v>
      </c>
      <c r="C54" s="10">
        <v>2</v>
      </c>
      <c r="D54" s="10">
        <v>2</v>
      </c>
      <c r="E54" s="8">
        <f t="shared" si="2"/>
        <v>6.4329366355741395E-4</v>
      </c>
      <c r="F54" s="8">
        <f t="shared" si="3"/>
        <v>6.3492063492063492E-4</v>
      </c>
      <c r="G54" s="13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2</v>
      </c>
      <c r="D55" s="10">
        <v>1</v>
      </c>
      <c r="E55" s="8">
        <f t="shared" si="2"/>
        <v>6.4329366355741395E-4</v>
      </c>
      <c r="F55" s="8">
        <f t="shared" si="3"/>
        <v>3.1746031746031746E-4</v>
      </c>
      <c r="G55" s="13">
        <f t="shared" si="4"/>
        <v>-0.5</v>
      </c>
      <c r="H55" s="18">
        <f t="shared" si="5"/>
        <v>-3.2164683177870698E-4</v>
      </c>
    </row>
    <row r="56" spans="2:8" ht="15" x14ac:dyDescent="0.2">
      <c r="B56" s="3" t="s">
        <v>18</v>
      </c>
      <c r="C56" s="10">
        <v>33</v>
      </c>
      <c r="D56" s="10">
        <v>15</v>
      </c>
      <c r="E56" s="8">
        <f t="shared" si="2"/>
        <v>1.061434544869733E-2</v>
      </c>
      <c r="F56" s="8">
        <f t="shared" si="3"/>
        <v>4.7619047619047623E-3</v>
      </c>
      <c r="G56" s="13">
        <f t="shared" si="4"/>
        <v>-0.54545454545454541</v>
      </c>
      <c r="H56" s="18">
        <f t="shared" si="5"/>
        <v>-5.7896429720167251E-3</v>
      </c>
    </row>
    <row r="57" spans="2:8" ht="15" x14ac:dyDescent="0.2">
      <c r="B57" s="3" t="s">
        <v>215</v>
      </c>
      <c r="C57" s="10">
        <v>6</v>
      </c>
      <c r="D57" s="10">
        <v>4</v>
      </c>
      <c r="E57" s="8">
        <f t="shared" si="2"/>
        <v>1.9298809906722419E-3</v>
      </c>
      <c r="F57" s="8">
        <f t="shared" si="3"/>
        <v>1.2698412698412698E-3</v>
      </c>
      <c r="G57" s="13">
        <f t="shared" si="4"/>
        <v>-0.33333333333333331</v>
      </c>
      <c r="H57" s="18">
        <f t="shared" si="5"/>
        <v>-6.4329366355741395E-4</v>
      </c>
    </row>
    <row r="58" spans="2:8" ht="15" x14ac:dyDescent="0.2">
      <c r="B58" s="3" t="s">
        <v>216</v>
      </c>
      <c r="C58" s="10">
        <v>115</v>
      </c>
      <c r="D58" s="10">
        <v>100</v>
      </c>
      <c r="E58" s="8">
        <f t="shared" si="2"/>
        <v>3.6989385654551302E-2</v>
      </c>
      <c r="F58" s="8">
        <f t="shared" si="3"/>
        <v>3.1746031746031744E-2</v>
      </c>
      <c r="G58" s="13">
        <f t="shared" si="4"/>
        <v>-0.13043478260869565</v>
      </c>
      <c r="H58" s="18">
        <f t="shared" si="5"/>
        <v>-4.824702476680604E-3</v>
      </c>
    </row>
    <row r="59" spans="2:8" ht="15" x14ac:dyDescent="0.2">
      <c r="B59" s="3" t="s">
        <v>217</v>
      </c>
      <c r="C59" s="10">
        <v>14</v>
      </c>
      <c r="D59" s="10">
        <v>12</v>
      </c>
      <c r="E59" s="8">
        <f t="shared" si="2"/>
        <v>4.5030556449018981E-3</v>
      </c>
      <c r="F59" s="8">
        <f t="shared" si="3"/>
        <v>3.8095238095238095E-3</v>
      </c>
      <c r="G59" s="13">
        <f t="shared" si="4"/>
        <v>-0.14285714285714285</v>
      </c>
      <c r="H59" s="18">
        <f t="shared" si="5"/>
        <v>-6.4329366355741395E-4</v>
      </c>
    </row>
    <row r="60" spans="2:8" ht="15" x14ac:dyDescent="0.2">
      <c r="B60" s="3" t="s">
        <v>218</v>
      </c>
      <c r="C60" s="10">
        <v>516</v>
      </c>
      <c r="D60" s="10">
        <v>247</v>
      </c>
      <c r="E60" s="8">
        <f t="shared" si="2"/>
        <v>0.16596976519781281</v>
      </c>
      <c r="F60" s="8">
        <f t="shared" si="3"/>
        <v>7.8412698412698406E-2</v>
      </c>
      <c r="G60" s="13">
        <f t="shared" si="4"/>
        <v>-0.52131782945736438</v>
      </c>
      <c r="H60" s="18">
        <f t="shared" si="5"/>
        <v>-8.6522997748472191E-2</v>
      </c>
    </row>
    <row r="61" spans="2:8" ht="15" x14ac:dyDescent="0.2">
      <c r="B61" s="3" t="s">
        <v>219</v>
      </c>
      <c r="C61" s="10">
        <v>468</v>
      </c>
      <c r="D61" s="10">
        <v>23</v>
      </c>
      <c r="E61" s="8">
        <f t="shared" si="2"/>
        <v>0.15053071727243486</v>
      </c>
      <c r="F61" s="8">
        <f t="shared" si="3"/>
        <v>7.301587301587302E-3</v>
      </c>
      <c r="G61" s="13">
        <f t="shared" si="4"/>
        <v>-0.95085470085470081</v>
      </c>
      <c r="H61" s="18">
        <f t="shared" si="5"/>
        <v>-0.14313284014152458</v>
      </c>
    </row>
    <row r="62" spans="2:8" ht="15" x14ac:dyDescent="0.2">
      <c r="B62" s="3" t="s">
        <v>19</v>
      </c>
      <c r="C62" s="10">
        <v>15</v>
      </c>
      <c r="D62" s="10">
        <v>19</v>
      </c>
      <c r="E62" s="8">
        <f t="shared" si="2"/>
        <v>4.8247024766806049E-3</v>
      </c>
      <c r="F62" s="8">
        <f t="shared" si="3"/>
        <v>6.0317460317460322E-3</v>
      </c>
      <c r="G62" s="13">
        <f t="shared" si="4"/>
        <v>0.26666666666666666</v>
      </c>
      <c r="H62" s="18">
        <f t="shared" si="5"/>
        <v>1.2865873271148279E-3</v>
      </c>
    </row>
    <row r="63" spans="2:8" ht="15" x14ac:dyDescent="0.2">
      <c r="B63" s="3" t="s">
        <v>220</v>
      </c>
      <c r="C63" s="10">
        <v>79</v>
      </c>
      <c r="D63" s="10">
        <v>63</v>
      </c>
      <c r="E63" s="8">
        <f t="shared" si="2"/>
        <v>2.5410099710517851E-2</v>
      </c>
      <c r="F63" s="8">
        <f t="shared" si="3"/>
        <v>0.02</v>
      </c>
      <c r="G63" s="13">
        <f t="shared" si="4"/>
        <v>-0.20253164556962025</v>
      </c>
      <c r="H63" s="18">
        <f t="shared" si="5"/>
        <v>-5.1463493084593116E-3</v>
      </c>
    </row>
    <row r="64" spans="2:8" ht="13.5" customHeight="1" x14ac:dyDescent="0.2">
      <c r="B64" s="3" t="s">
        <v>221</v>
      </c>
      <c r="C64" s="10">
        <v>37</v>
      </c>
      <c r="D64" s="10">
        <v>24</v>
      </c>
      <c r="E64" s="8">
        <f t="shared" si="2"/>
        <v>1.1900932775812159E-2</v>
      </c>
      <c r="F64" s="8">
        <f t="shared" si="3"/>
        <v>7.619047619047619E-3</v>
      </c>
      <c r="G64" s="13">
        <f t="shared" si="4"/>
        <v>-0.35135135135135137</v>
      </c>
      <c r="H64" s="18">
        <f t="shared" si="5"/>
        <v>-4.1814088131231913E-3</v>
      </c>
    </row>
    <row r="65" spans="2:8" x14ac:dyDescent="0.2">
      <c r="C65" s="11"/>
      <c r="D65" s="11"/>
    </row>
    <row r="66" spans="2:8" x14ac:dyDescent="0.2">
      <c r="C66" s="11"/>
      <c r="D66" s="11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18077</v>
      </c>
      <c r="D70" s="40">
        <f>SUM(D71:D145)</f>
        <v>11174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-0.3818664601427228</v>
      </c>
      <c r="H70" s="41">
        <f>+IF(OR(AND(E70=""),(G70="")),"",E70*G70)</f>
        <v>-0.3818664601427228</v>
      </c>
    </row>
    <row r="71" spans="2:8" ht="15" x14ac:dyDescent="0.2">
      <c r="B71" s="3" t="s">
        <v>20</v>
      </c>
      <c r="C71" s="10">
        <v>337</v>
      </c>
      <c r="D71" s="10">
        <v>248</v>
      </c>
      <c r="E71" s="12">
        <f>+IF(C71=0,"",C71/C$70)</f>
        <v>1.8642473861813353E-2</v>
      </c>
      <c r="F71" s="12">
        <f>+IF(D71=0,"",D71/D$70)</f>
        <v>2.2194379810273852E-2</v>
      </c>
      <c r="G71" s="13">
        <f>+IF(OR(AND(D71=0),(C71=0)),"0",((D71-C71)/C71))</f>
        <v>-0.26409495548961426</v>
      </c>
      <c r="H71" s="18">
        <f>+IF(OR(AND(E71=""),(G71="")),"",E71*G71)</f>
        <v>-4.9233833047518947E-3</v>
      </c>
    </row>
    <row r="72" spans="2:8" ht="15" x14ac:dyDescent="0.2">
      <c r="B72" s="3" t="s">
        <v>21</v>
      </c>
      <c r="C72" s="10">
        <v>257</v>
      </c>
      <c r="D72" s="10">
        <v>142</v>
      </c>
      <c r="E72" s="12">
        <f t="shared" ref="E72:E135" si="6">+IF(C72=0,"",C72/C$70)</f>
        <v>1.4216960778890302E-2</v>
      </c>
      <c r="F72" s="12">
        <f t="shared" ref="F72:F135" si="7">+IF(D72=0,"",D72/D$70)</f>
        <v>1.2708072310721318E-2</v>
      </c>
      <c r="G72" s="13">
        <f t="shared" ref="G72:G135" si="8">+IF(OR(AND(D72=0),(C72=0)),"0",((D72-C72)/C72))</f>
        <v>-0.44747081712062259</v>
      </c>
      <c r="H72" s="18">
        <f t="shared" ref="H72:H135" si="9">+IF(OR(AND(E72=""),(G72="")),"",E72*G72)</f>
        <v>-6.361675056701886E-3</v>
      </c>
    </row>
    <row r="73" spans="2:8" ht="15" x14ac:dyDescent="0.2">
      <c r="B73" s="3" t="s">
        <v>22</v>
      </c>
      <c r="C73" s="10">
        <v>1811</v>
      </c>
      <c r="D73" s="10">
        <v>919</v>
      </c>
      <c r="E73" s="12">
        <f t="shared" si="6"/>
        <v>0.10018255241467057</v>
      </c>
      <c r="F73" s="12">
        <f t="shared" si="7"/>
        <v>8.2244496151780921E-2</v>
      </c>
      <c r="G73" s="13">
        <f t="shared" si="8"/>
        <v>-0.49254555494202096</v>
      </c>
      <c r="H73" s="18">
        <f t="shared" si="9"/>
        <v>-4.9344470874592018E-2</v>
      </c>
    </row>
    <row r="74" spans="2:8" ht="15" x14ac:dyDescent="0.2">
      <c r="B74" s="3" t="s">
        <v>222</v>
      </c>
      <c r="C74" s="10">
        <v>782</v>
      </c>
      <c r="D74" s="10">
        <v>618</v>
      </c>
      <c r="E74" s="12">
        <f t="shared" si="6"/>
        <v>4.3259390385572825E-2</v>
      </c>
      <c r="F74" s="12">
        <f t="shared" si="7"/>
        <v>5.5306962591730804E-2</v>
      </c>
      <c r="G74" s="13">
        <f t="shared" si="8"/>
        <v>-0.20971867007672634</v>
      </c>
      <c r="H74" s="18">
        <f t="shared" si="9"/>
        <v>-9.0723018199922543E-3</v>
      </c>
    </row>
    <row r="75" spans="2:8" ht="15" x14ac:dyDescent="0.2">
      <c r="B75" s="3" t="s">
        <v>23</v>
      </c>
      <c r="C75" s="10">
        <v>11</v>
      </c>
      <c r="D75" s="10">
        <v>9</v>
      </c>
      <c r="E75" s="12">
        <f t="shared" si="6"/>
        <v>6.0850804890191952E-4</v>
      </c>
      <c r="F75" s="12">
        <f t="shared" si="7"/>
        <v>8.0544120279219618E-4</v>
      </c>
      <c r="G75" s="13">
        <f t="shared" si="8"/>
        <v>-0.18181818181818182</v>
      </c>
      <c r="H75" s="18">
        <f t="shared" si="9"/>
        <v>-1.1063782707307628E-4</v>
      </c>
    </row>
    <row r="76" spans="2:8" ht="15" x14ac:dyDescent="0.2">
      <c r="B76" s="3" t="s">
        <v>223</v>
      </c>
      <c r="C76" s="10">
        <v>28</v>
      </c>
      <c r="D76" s="10">
        <v>5</v>
      </c>
      <c r="E76" s="12">
        <f t="shared" si="6"/>
        <v>1.5489295790230681E-3</v>
      </c>
      <c r="F76" s="12">
        <f t="shared" si="7"/>
        <v>4.4746733488455341E-4</v>
      </c>
      <c r="G76" s="13">
        <f t="shared" si="8"/>
        <v>-0.8214285714285714</v>
      </c>
      <c r="H76" s="18">
        <f t="shared" si="9"/>
        <v>-1.2723350113403773E-3</v>
      </c>
    </row>
    <row r="77" spans="2:8" ht="15" x14ac:dyDescent="0.2">
      <c r="B77" s="3" t="s">
        <v>224</v>
      </c>
      <c r="C77" s="10">
        <v>73</v>
      </c>
      <c r="D77" s="10">
        <v>73</v>
      </c>
      <c r="E77" s="12">
        <f t="shared" si="6"/>
        <v>4.0382806881672844E-3</v>
      </c>
      <c r="F77" s="12">
        <f t="shared" si="7"/>
        <v>6.5330230893144801E-3</v>
      </c>
      <c r="G77" s="13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21</v>
      </c>
      <c r="D78" s="10">
        <v>13</v>
      </c>
      <c r="E78" s="12">
        <f t="shared" si="6"/>
        <v>1.161697184267301E-3</v>
      </c>
      <c r="F78" s="12">
        <f t="shared" si="7"/>
        <v>1.1634150706998389E-3</v>
      </c>
      <c r="G78" s="13">
        <f t="shared" si="8"/>
        <v>-0.38095238095238093</v>
      </c>
      <c r="H78" s="18">
        <f t="shared" si="9"/>
        <v>-4.4255130829230511E-4</v>
      </c>
    </row>
    <row r="79" spans="2:8" ht="15" x14ac:dyDescent="0.2">
      <c r="B79" s="3" t="s">
        <v>226</v>
      </c>
      <c r="C79" s="10">
        <v>0</v>
      </c>
      <c r="D79" s="10">
        <v>1</v>
      </c>
      <c r="E79" s="12" t="str">
        <f t="shared" si="6"/>
        <v/>
      </c>
      <c r="F79" s="12">
        <f t="shared" si="7"/>
        <v>8.9493466976910691E-5</v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186</v>
      </c>
      <c r="D80" s="10">
        <v>84</v>
      </c>
      <c r="E80" s="12">
        <f t="shared" si="6"/>
        <v>1.0289317917796095E-2</v>
      </c>
      <c r="F80" s="12">
        <f t="shared" si="7"/>
        <v>7.5174512260604972E-3</v>
      </c>
      <c r="G80" s="13">
        <f t="shared" si="8"/>
        <v>-0.54838709677419351</v>
      </c>
      <c r="H80" s="18">
        <f t="shared" si="9"/>
        <v>-5.6425291807268903E-3</v>
      </c>
    </row>
    <row r="81" spans="2:8" ht="15" x14ac:dyDescent="0.2">
      <c r="B81" s="3" t="s">
        <v>24</v>
      </c>
      <c r="C81" s="10">
        <v>15</v>
      </c>
      <c r="D81" s="10">
        <v>9</v>
      </c>
      <c r="E81" s="12">
        <f t="shared" si="6"/>
        <v>8.2978370304807219E-4</v>
      </c>
      <c r="F81" s="12">
        <f t="shared" si="7"/>
        <v>8.0544120279219618E-4</v>
      </c>
      <c r="G81" s="13">
        <f t="shared" si="8"/>
        <v>-0.4</v>
      </c>
      <c r="H81" s="18">
        <f t="shared" si="9"/>
        <v>-3.3191348121922889E-4</v>
      </c>
    </row>
    <row r="82" spans="2:8" ht="15" x14ac:dyDescent="0.2">
      <c r="B82" s="3" t="s">
        <v>228</v>
      </c>
      <c r="C82" s="10">
        <v>387</v>
      </c>
      <c r="D82" s="10">
        <v>200</v>
      </c>
      <c r="E82" s="12">
        <f t="shared" si="6"/>
        <v>2.1408419538640262E-2</v>
      </c>
      <c r="F82" s="12">
        <f t="shared" si="7"/>
        <v>1.7898693395382137E-2</v>
      </c>
      <c r="G82" s="13">
        <f t="shared" si="8"/>
        <v>-0.48320413436692505</v>
      </c>
      <c r="H82" s="18">
        <f t="shared" si="9"/>
        <v>-1.0344636831332634E-2</v>
      </c>
    </row>
    <row r="83" spans="2:8" ht="15" x14ac:dyDescent="0.2">
      <c r="B83" s="3" t="s">
        <v>229</v>
      </c>
      <c r="C83" s="10">
        <v>361</v>
      </c>
      <c r="D83" s="10">
        <v>236</v>
      </c>
      <c r="E83" s="12">
        <f t="shared" si="6"/>
        <v>1.9970127786690269E-2</v>
      </c>
      <c r="F83" s="12">
        <f t="shared" si="7"/>
        <v>2.112045820655092E-2</v>
      </c>
      <c r="G83" s="13">
        <f t="shared" si="8"/>
        <v>-0.34626038781163437</v>
      </c>
      <c r="H83" s="18">
        <f t="shared" si="9"/>
        <v>-6.9148641920672681E-3</v>
      </c>
    </row>
    <row r="84" spans="2:8" ht="15" x14ac:dyDescent="0.2">
      <c r="B84" s="3" t="s">
        <v>230</v>
      </c>
      <c r="C84" s="10">
        <v>203</v>
      </c>
      <c r="D84" s="10">
        <v>143</v>
      </c>
      <c r="E84" s="12">
        <f t="shared" si="6"/>
        <v>1.1229739447917242E-2</v>
      </c>
      <c r="F84" s="12">
        <f t="shared" si="7"/>
        <v>1.2797565777698227E-2</v>
      </c>
      <c r="G84" s="13">
        <f t="shared" si="8"/>
        <v>-0.29556650246305421</v>
      </c>
      <c r="H84" s="18">
        <f t="shared" si="9"/>
        <v>-3.3191348121922887E-3</v>
      </c>
    </row>
    <row r="85" spans="2:8" ht="15" x14ac:dyDescent="0.2">
      <c r="B85" s="3" t="s">
        <v>28</v>
      </c>
      <c r="C85" s="10">
        <v>143</v>
      </c>
      <c r="D85" s="10">
        <v>70</v>
      </c>
      <c r="E85" s="12">
        <f t="shared" si="6"/>
        <v>7.9106046357249552E-3</v>
      </c>
      <c r="F85" s="12">
        <f t="shared" si="7"/>
        <v>6.2645426883837481E-3</v>
      </c>
      <c r="G85" s="13">
        <f t="shared" si="8"/>
        <v>-0.51048951048951052</v>
      </c>
      <c r="H85" s="18">
        <f t="shared" si="9"/>
        <v>-4.0382806881672853E-3</v>
      </c>
    </row>
    <row r="86" spans="2:8" ht="15" x14ac:dyDescent="0.2">
      <c r="B86" s="3" t="s">
        <v>231</v>
      </c>
      <c r="C86" s="10">
        <v>261</v>
      </c>
      <c r="D86" s="10">
        <v>115</v>
      </c>
      <c r="E86" s="12">
        <f t="shared" si="6"/>
        <v>1.4438236433036456E-2</v>
      </c>
      <c r="F86" s="12">
        <f t="shared" si="7"/>
        <v>1.0291748702344729E-2</v>
      </c>
      <c r="G86" s="13">
        <f t="shared" si="8"/>
        <v>-0.55938697318007657</v>
      </c>
      <c r="H86" s="18">
        <f t="shared" si="9"/>
        <v>-8.0765613763345689E-3</v>
      </c>
    </row>
    <row r="87" spans="2:8" ht="15" x14ac:dyDescent="0.2">
      <c r="B87" s="3" t="s">
        <v>232</v>
      </c>
      <c r="C87" s="10">
        <v>111</v>
      </c>
      <c r="D87" s="10">
        <v>80</v>
      </c>
      <c r="E87" s="12">
        <f t="shared" si="6"/>
        <v>6.1403994025557339E-3</v>
      </c>
      <c r="F87" s="12">
        <f t="shared" si="7"/>
        <v>7.1594773581528546E-3</v>
      </c>
      <c r="G87" s="13">
        <f t="shared" si="8"/>
        <v>-0.27927927927927926</v>
      </c>
      <c r="H87" s="18">
        <f t="shared" si="9"/>
        <v>-1.7148863196326824E-3</v>
      </c>
    </row>
    <row r="88" spans="2:8" ht="15" x14ac:dyDescent="0.2">
      <c r="B88" s="3" t="s">
        <v>233</v>
      </c>
      <c r="C88" s="10">
        <v>424</v>
      </c>
      <c r="D88" s="10">
        <v>387</v>
      </c>
      <c r="E88" s="12">
        <f t="shared" si="6"/>
        <v>2.3455219339492173E-2</v>
      </c>
      <c r="F88" s="12">
        <f t="shared" si="7"/>
        <v>3.4633971720064438E-2</v>
      </c>
      <c r="G88" s="13">
        <f t="shared" si="8"/>
        <v>-8.7264150943396221E-2</v>
      </c>
      <c r="H88" s="18">
        <f t="shared" si="9"/>
        <v>-2.046799800851911E-3</v>
      </c>
    </row>
    <row r="89" spans="2:8" ht="15" x14ac:dyDescent="0.2">
      <c r="B89" s="3" t="s">
        <v>26</v>
      </c>
      <c r="C89" s="10">
        <v>19</v>
      </c>
      <c r="D89" s="10">
        <v>17</v>
      </c>
      <c r="E89" s="12">
        <f t="shared" si="6"/>
        <v>1.0510593571942247E-3</v>
      </c>
      <c r="F89" s="12">
        <f t="shared" si="7"/>
        <v>1.5213889386074817E-3</v>
      </c>
      <c r="G89" s="13">
        <f t="shared" si="8"/>
        <v>-0.10526315789473684</v>
      </c>
      <c r="H89" s="18">
        <f t="shared" si="9"/>
        <v>-1.1063782707307628E-4</v>
      </c>
    </row>
    <row r="90" spans="2:8" ht="15" x14ac:dyDescent="0.2">
      <c r="B90" s="3" t="s">
        <v>29</v>
      </c>
      <c r="C90" s="10">
        <v>22</v>
      </c>
      <c r="D90" s="10">
        <v>14</v>
      </c>
      <c r="E90" s="12">
        <f t="shared" si="6"/>
        <v>1.217016097803839E-3</v>
      </c>
      <c r="F90" s="12">
        <f t="shared" si="7"/>
        <v>1.2529085376767495E-3</v>
      </c>
      <c r="G90" s="13">
        <f t="shared" si="8"/>
        <v>-0.36363636363636365</v>
      </c>
      <c r="H90" s="18">
        <f t="shared" si="9"/>
        <v>-4.4255130829230511E-4</v>
      </c>
    </row>
    <row r="91" spans="2:8" ht="15" x14ac:dyDescent="0.2">
      <c r="B91" s="3" t="s">
        <v>234</v>
      </c>
      <c r="C91" s="10">
        <v>16</v>
      </c>
      <c r="D91" s="10">
        <v>11</v>
      </c>
      <c r="E91" s="12">
        <f t="shared" si="6"/>
        <v>8.8510261658461032E-4</v>
      </c>
      <c r="F91" s="12">
        <f t="shared" si="7"/>
        <v>9.8442813674601759E-4</v>
      </c>
      <c r="G91" s="13">
        <f t="shared" si="8"/>
        <v>-0.3125</v>
      </c>
      <c r="H91" s="18">
        <f t="shared" si="9"/>
        <v>-2.7659456768269075E-4</v>
      </c>
    </row>
    <row r="92" spans="2:8" ht="15" x14ac:dyDescent="0.2">
      <c r="B92" s="3" t="s">
        <v>235</v>
      </c>
      <c r="C92" s="10">
        <v>391</v>
      </c>
      <c r="D92" s="10">
        <v>294</v>
      </c>
      <c r="E92" s="12">
        <f t="shared" si="6"/>
        <v>2.1629695192786413E-2</v>
      </c>
      <c r="F92" s="12">
        <f t="shared" si="7"/>
        <v>2.631107929121174E-2</v>
      </c>
      <c r="G92" s="13">
        <f t="shared" si="8"/>
        <v>-0.24808184143222506</v>
      </c>
      <c r="H92" s="18">
        <f t="shared" si="9"/>
        <v>-5.3659346130441998E-3</v>
      </c>
    </row>
    <row r="93" spans="2:8" ht="15" x14ac:dyDescent="0.2">
      <c r="B93" s="3" t="s">
        <v>560</v>
      </c>
      <c r="C93" s="10">
        <v>493</v>
      </c>
      <c r="D93" s="10">
        <v>250</v>
      </c>
      <c r="E93" s="12">
        <f t="shared" si="6"/>
        <v>2.7272224373513305E-2</v>
      </c>
      <c r="F93" s="12">
        <f t="shared" si="7"/>
        <v>2.2373366744227671E-2</v>
      </c>
      <c r="G93" s="13">
        <f t="shared" si="8"/>
        <v>-0.49290060851926976</v>
      </c>
      <c r="H93" s="18">
        <f t="shared" si="9"/>
        <v>-1.3442495989378769E-2</v>
      </c>
    </row>
    <row r="94" spans="2:8" ht="15" x14ac:dyDescent="0.2">
      <c r="B94" s="3" t="s">
        <v>25</v>
      </c>
      <c r="C94" s="10">
        <v>127</v>
      </c>
      <c r="D94" s="10">
        <v>115</v>
      </c>
      <c r="E94" s="12">
        <f t="shared" si="6"/>
        <v>7.0255020191403441E-3</v>
      </c>
      <c r="F94" s="12">
        <f t="shared" si="7"/>
        <v>1.0291748702344729E-2</v>
      </c>
      <c r="G94" s="13">
        <f t="shared" si="8"/>
        <v>-9.4488188976377951E-2</v>
      </c>
      <c r="H94" s="18">
        <f t="shared" si="9"/>
        <v>-6.6382696243845766E-4</v>
      </c>
    </row>
    <row r="95" spans="2:8" ht="15" x14ac:dyDescent="0.2">
      <c r="B95" s="3" t="s">
        <v>27</v>
      </c>
      <c r="C95" s="10">
        <v>21</v>
      </c>
      <c r="D95" s="10">
        <v>15</v>
      </c>
      <c r="E95" s="12">
        <f t="shared" si="6"/>
        <v>1.161697184267301E-3</v>
      </c>
      <c r="F95" s="12">
        <f t="shared" si="7"/>
        <v>1.3424020046536602E-3</v>
      </c>
      <c r="G95" s="13">
        <f t="shared" si="8"/>
        <v>-0.2857142857142857</v>
      </c>
      <c r="H95" s="18">
        <f t="shared" si="9"/>
        <v>-3.3191348121922883E-4</v>
      </c>
    </row>
    <row r="96" spans="2:8" ht="15" x14ac:dyDescent="0.2">
      <c r="B96" s="3" t="s">
        <v>236</v>
      </c>
      <c r="C96" s="10">
        <v>6</v>
      </c>
      <c r="D96" s="10">
        <v>1</v>
      </c>
      <c r="E96" s="12">
        <f t="shared" si="6"/>
        <v>3.3191348121922883E-4</v>
      </c>
      <c r="F96" s="12">
        <f t="shared" si="7"/>
        <v>8.9493466976910691E-5</v>
      </c>
      <c r="G96" s="13">
        <f t="shared" si="8"/>
        <v>-0.83333333333333337</v>
      </c>
      <c r="H96" s="18">
        <f t="shared" si="9"/>
        <v>-2.7659456768269069E-4</v>
      </c>
    </row>
    <row r="97" spans="2:8" ht="15" x14ac:dyDescent="0.2">
      <c r="B97" s="3" t="s">
        <v>237</v>
      </c>
      <c r="C97" s="10">
        <v>51</v>
      </c>
      <c r="D97" s="10">
        <v>21</v>
      </c>
      <c r="E97" s="12">
        <f t="shared" si="6"/>
        <v>2.8212645903634452E-3</v>
      </c>
      <c r="F97" s="12">
        <f t="shared" si="7"/>
        <v>1.8793628065151243E-3</v>
      </c>
      <c r="G97" s="13">
        <f t="shared" si="8"/>
        <v>-0.58823529411764708</v>
      </c>
      <c r="H97" s="18">
        <f t="shared" si="9"/>
        <v>-1.6595674060961444E-3</v>
      </c>
    </row>
    <row r="98" spans="2:8" ht="15" x14ac:dyDescent="0.2">
      <c r="B98" s="3" t="s">
        <v>238</v>
      </c>
      <c r="C98" s="10">
        <v>1236</v>
      </c>
      <c r="D98" s="10">
        <v>1599</v>
      </c>
      <c r="E98" s="12">
        <f t="shared" si="6"/>
        <v>6.8374177131161146E-2</v>
      </c>
      <c r="F98" s="12">
        <f t="shared" si="7"/>
        <v>0.1431000536960802</v>
      </c>
      <c r="G98" s="13">
        <f t="shared" si="8"/>
        <v>0.2936893203883495</v>
      </c>
      <c r="H98" s="18">
        <f t="shared" si="9"/>
        <v>2.0080765613763346E-2</v>
      </c>
    </row>
    <row r="99" spans="2:8" ht="15" x14ac:dyDescent="0.2">
      <c r="B99" s="3" t="s">
        <v>239</v>
      </c>
      <c r="C99" s="10">
        <v>470</v>
      </c>
      <c r="D99" s="10">
        <v>275</v>
      </c>
      <c r="E99" s="12">
        <f t="shared" si="6"/>
        <v>2.5999889362172925E-2</v>
      </c>
      <c r="F99" s="12">
        <f t="shared" si="7"/>
        <v>2.4610703418650438E-2</v>
      </c>
      <c r="G99" s="13">
        <f t="shared" si="8"/>
        <v>-0.41489361702127658</v>
      </c>
      <c r="H99" s="18">
        <f t="shared" si="9"/>
        <v>-1.0787188139624936E-2</v>
      </c>
    </row>
    <row r="100" spans="2:8" ht="15" x14ac:dyDescent="0.2">
      <c r="B100" s="3" t="s">
        <v>240</v>
      </c>
      <c r="C100" s="10">
        <v>259</v>
      </c>
      <c r="D100" s="10">
        <v>247</v>
      </c>
      <c r="E100" s="12">
        <f t="shared" si="6"/>
        <v>1.4327598605963379E-2</v>
      </c>
      <c r="F100" s="12">
        <f t="shared" si="7"/>
        <v>2.210488634329694E-2</v>
      </c>
      <c r="G100" s="13">
        <f t="shared" si="8"/>
        <v>-4.633204633204633E-2</v>
      </c>
      <c r="H100" s="18">
        <f t="shared" si="9"/>
        <v>-6.6382696243845766E-4</v>
      </c>
    </row>
    <row r="101" spans="2:8" ht="15" x14ac:dyDescent="0.2">
      <c r="B101" s="3" t="s">
        <v>241</v>
      </c>
      <c r="C101" s="10">
        <v>79</v>
      </c>
      <c r="D101" s="10">
        <v>24</v>
      </c>
      <c r="E101" s="12">
        <f t="shared" si="6"/>
        <v>4.3701941693865135E-3</v>
      </c>
      <c r="F101" s="12">
        <f t="shared" si="7"/>
        <v>2.1478432074458565E-3</v>
      </c>
      <c r="G101" s="13">
        <f t="shared" si="8"/>
        <v>-0.69620253164556967</v>
      </c>
      <c r="H101" s="18">
        <f t="shared" si="9"/>
        <v>-3.0425402445095982E-3</v>
      </c>
    </row>
    <row r="102" spans="2:8" ht="15" x14ac:dyDescent="0.2">
      <c r="B102" s="3" t="s">
        <v>242</v>
      </c>
      <c r="C102" s="10">
        <v>517</v>
      </c>
      <c r="D102" s="10">
        <v>45</v>
      </c>
      <c r="E102" s="12">
        <f t="shared" si="6"/>
        <v>2.8599878298390221E-2</v>
      </c>
      <c r="F102" s="12">
        <f t="shared" si="7"/>
        <v>4.027206013960981E-3</v>
      </c>
      <c r="G102" s="13">
        <f t="shared" si="8"/>
        <v>-0.91295938104448737</v>
      </c>
      <c r="H102" s="18">
        <f t="shared" si="9"/>
        <v>-2.6110527189246002E-2</v>
      </c>
    </row>
    <row r="103" spans="2:8" ht="15" x14ac:dyDescent="0.2">
      <c r="B103" s="3" t="s">
        <v>243</v>
      </c>
      <c r="C103" s="10">
        <v>248</v>
      </c>
      <c r="D103" s="10">
        <v>57</v>
      </c>
      <c r="E103" s="12">
        <f t="shared" si="6"/>
        <v>1.3719090557061459E-2</v>
      </c>
      <c r="F103" s="12">
        <f t="shared" si="7"/>
        <v>5.1011276176839088E-3</v>
      </c>
      <c r="G103" s="13">
        <f t="shared" si="8"/>
        <v>-0.77016129032258063</v>
      </c>
      <c r="H103" s="18">
        <f t="shared" si="9"/>
        <v>-1.0565912485478784E-2</v>
      </c>
    </row>
    <row r="104" spans="2:8" ht="15" x14ac:dyDescent="0.2">
      <c r="B104" s="3" t="s">
        <v>34</v>
      </c>
      <c r="C104" s="10">
        <v>116</v>
      </c>
      <c r="D104" s="10">
        <v>26</v>
      </c>
      <c r="E104" s="12">
        <f t="shared" si="6"/>
        <v>6.4169939702384245E-3</v>
      </c>
      <c r="F104" s="12">
        <f t="shared" si="7"/>
        <v>2.3268301413996778E-3</v>
      </c>
      <c r="G104" s="13">
        <f t="shared" si="8"/>
        <v>-0.77586206896551724</v>
      </c>
      <c r="H104" s="18">
        <f t="shared" si="9"/>
        <v>-4.9787022182884331E-3</v>
      </c>
    </row>
    <row r="105" spans="2:8" ht="15" x14ac:dyDescent="0.2">
      <c r="B105" s="3" t="s">
        <v>244</v>
      </c>
      <c r="C105" s="10">
        <v>1</v>
      </c>
      <c r="D105" s="10">
        <v>1</v>
      </c>
      <c r="E105" s="12">
        <f t="shared" si="6"/>
        <v>5.5318913536538145E-5</v>
      </c>
      <c r="F105" s="12">
        <f t="shared" si="7"/>
        <v>8.9493466976910691E-5</v>
      </c>
      <c r="G105" s="13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98</v>
      </c>
      <c r="D107" s="10">
        <v>63</v>
      </c>
      <c r="E107" s="12">
        <f t="shared" si="6"/>
        <v>5.4212535265807382E-3</v>
      </c>
      <c r="F107" s="12">
        <f t="shared" si="7"/>
        <v>5.6380884195453736E-3</v>
      </c>
      <c r="G107" s="13">
        <f t="shared" si="8"/>
        <v>-0.35714285714285715</v>
      </c>
      <c r="H107" s="18">
        <f t="shared" si="9"/>
        <v>-1.9361619737788352E-3</v>
      </c>
    </row>
    <row r="108" spans="2:8" ht="15" x14ac:dyDescent="0.2">
      <c r="B108" s="3" t="s">
        <v>31</v>
      </c>
      <c r="C108" s="10">
        <v>91</v>
      </c>
      <c r="D108" s="10">
        <v>15</v>
      </c>
      <c r="E108" s="12">
        <f t="shared" si="6"/>
        <v>5.0340211318249707E-3</v>
      </c>
      <c r="F108" s="12">
        <f t="shared" si="7"/>
        <v>1.3424020046536602E-3</v>
      </c>
      <c r="G108" s="13">
        <f t="shared" si="8"/>
        <v>-0.8351648351648352</v>
      </c>
      <c r="H108" s="18">
        <f t="shared" si="9"/>
        <v>-4.204237428776899E-3</v>
      </c>
    </row>
    <row r="109" spans="2:8" ht="15" x14ac:dyDescent="0.2">
      <c r="B109" s="3" t="s">
        <v>247</v>
      </c>
      <c r="C109" s="10">
        <v>21</v>
      </c>
      <c r="D109" s="10">
        <v>5</v>
      </c>
      <c r="E109" s="12">
        <f t="shared" si="6"/>
        <v>1.161697184267301E-3</v>
      </c>
      <c r="F109" s="12">
        <f t="shared" si="7"/>
        <v>4.4746733488455341E-4</v>
      </c>
      <c r="G109" s="13">
        <f t="shared" si="8"/>
        <v>-0.76190476190476186</v>
      </c>
      <c r="H109" s="18">
        <f t="shared" si="9"/>
        <v>-8.8510261658461022E-4</v>
      </c>
    </row>
    <row r="110" spans="2:8" ht="15" x14ac:dyDescent="0.2">
      <c r="B110" s="3" t="s">
        <v>32</v>
      </c>
      <c r="C110" s="10">
        <v>31</v>
      </c>
      <c r="D110" s="10">
        <v>31</v>
      </c>
      <c r="E110" s="12">
        <f t="shared" si="6"/>
        <v>1.7148863196326824E-3</v>
      </c>
      <c r="F110" s="12">
        <f t="shared" si="7"/>
        <v>2.7742974762842315E-3</v>
      </c>
      <c r="G110" s="13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6</v>
      </c>
      <c r="D111" s="10">
        <v>8</v>
      </c>
      <c r="E111" s="12">
        <f t="shared" si="6"/>
        <v>3.3191348121922883E-4</v>
      </c>
      <c r="F111" s="12">
        <f t="shared" si="7"/>
        <v>7.1594773581528553E-4</v>
      </c>
      <c r="G111" s="13">
        <f t="shared" si="8"/>
        <v>0.33333333333333331</v>
      </c>
      <c r="H111" s="18">
        <f t="shared" si="9"/>
        <v>1.1063782707307628E-4</v>
      </c>
    </row>
    <row r="112" spans="2:8" ht="15" x14ac:dyDescent="0.2">
      <c r="B112" s="3" t="s">
        <v>33</v>
      </c>
      <c r="C112" s="10">
        <v>319</v>
      </c>
      <c r="D112" s="10">
        <v>185</v>
      </c>
      <c r="E112" s="12">
        <f t="shared" si="6"/>
        <v>1.7646733418155668E-2</v>
      </c>
      <c r="F112" s="12">
        <f t="shared" si="7"/>
        <v>1.6556291390728478E-2</v>
      </c>
      <c r="G112" s="13">
        <f t="shared" si="8"/>
        <v>-0.42006269592476492</v>
      </c>
      <c r="H112" s="18">
        <f t="shared" si="9"/>
        <v>-7.4127344138961116E-3</v>
      </c>
    </row>
    <row r="113" spans="2:8" ht="15" x14ac:dyDescent="0.2">
      <c r="B113" s="3" t="s">
        <v>248</v>
      </c>
      <c r="C113" s="10">
        <v>487</v>
      </c>
      <c r="D113" s="10">
        <v>302</v>
      </c>
      <c r="E113" s="12">
        <f t="shared" si="6"/>
        <v>2.6940310892294074E-2</v>
      </c>
      <c r="F113" s="12">
        <f t="shared" si="7"/>
        <v>2.7027027027027029E-2</v>
      </c>
      <c r="G113" s="13">
        <f t="shared" si="8"/>
        <v>-0.37987679671457908</v>
      </c>
      <c r="H113" s="18">
        <f t="shared" si="9"/>
        <v>-1.0233999004259557E-2</v>
      </c>
    </row>
    <row r="114" spans="2:8" ht="15" x14ac:dyDescent="0.2">
      <c r="B114" s="3" t="s">
        <v>38</v>
      </c>
      <c r="C114" s="10">
        <v>1</v>
      </c>
      <c r="D114" s="10">
        <v>2</v>
      </c>
      <c r="E114" s="12">
        <f t="shared" si="6"/>
        <v>5.5318913536538145E-5</v>
      </c>
      <c r="F114" s="12">
        <f t="shared" si="7"/>
        <v>1.7898693395382138E-4</v>
      </c>
      <c r="G114" s="13">
        <f t="shared" si="8"/>
        <v>1</v>
      </c>
      <c r="H114" s="18">
        <f t="shared" si="9"/>
        <v>5.5318913536538145E-5</v>
      </c>
    </row>
    <row r="115" spans="2:8" ht="15" x14ac:dyDescent="0.2">
      <c r="B115" s="3" t="s">
        <v>40</v>
      </c>
      <c r="C115" s="10">
        <v>619</v>
      </c>
      <c r="D115" s="10">
        <v>254</v>
      </c>
      <c r="E115" s="12">
        <f t="shared" si="6"/>
        <v>3.424240747911711E-2</v>
      </c>
      <c r="F115" s="12">
        <f t="shared" si="7"/>
        <v>2.2731340612135314E-2</v>
      </c>
      <c r="G115" s="13">
        <f t="shared" si="8"/>
        <v>-0.58966074313408723</v>
      </c>
      <c r="H115" s="18">
        <f t="shared" si="9"/>
        <v>-2.0191403440836423E-2</v>
      </c>
    </row>
    <row r="116" spans="2:8" ht="15" x14ac:dyDescent="0.2">
      <c r="B116" s="3" t="s">
        <v>249</v>
      </c>
      <c r="C116" s="10">
        <v>453</v>
      </c>
      <c r="D116" s="10">
        <v>266</v>
      </c>
      <c r="E116" s="12">
        <f t="shared" si="6"/>
        <v>2.505946783205178E-2</v>
      </c>
      <c r="F116" s="12">
        <f t="shared" si="7"/>
        <v>2.3805262215858242E-2</v>
      </c>
      <c r="G116" s="13">
        <f t="shared" si="8"/>
        <v>-0.41280353200883002</v>
      </c>
      <c r="H116" s="18">
        <f t="shared" si="9"/>
        <v>-1.0344636831332634E-2</v>
      </c>
    </row>
    <row r="117" spans="2:8" ht="15" x14ac:dyDescent="0.2">
      <c r="B117" s="3" t="s">
        <v>250</v>
      </c>
      <c r="C117" s="10">
        <v>28</v>
      </c>
      <c r="D117" s="10">
        <v>23</v>
      </c>
      <c r="E117" s="12">
        <f t="shared" si="6"/>
        <v>1.5489295790230681E-3</v>
      </c>
      <c r="F117" s="12">
        <f t="shared" si="7"/>
        <v>2.0583497404689458E-3</v>
      </c>
      <c r="G117" s="13">
        <f t="shared" si="8"/>
        <v>-0.17857142857142858</v>
      </c>
      <c r="H117" s="18">
        <f t="shared" si="9"/>
        <v>-2.7659456768269075E-4</v>
      </c>
    </row>
    <row r="118" spans="2:8" ht="15" x14ac:dyDescent="0.2">
      <c r="B118" s="3" t="s">
        <v>251</v>
      </c>
      <c r="C118" s="10">
        <v>496</v>
      </c>
      <c r="D118" s="10">
        <v>1284</v>
      </c>
      <c r="E118" s="12">
        <f t="shared" si="6"/>
        <v>2.7438181114122918E-2</v>
      </c>
      <c r="F118" s="12">
        <f t="shared" si="7"/>
        <v>0.11490961159835332</v>
      </c>
      <c r="G118" s="13">
        <f t="shared" si="8"/>
        <v>1.5887096774193548</v>
      </c>
      <c r="H118" s="18">
        <f t="shared" si="9"/>
        <v>4.3591303866792053E-2</v>
      </c>
    </row>
    <row r="119" spans="2:8" ht="15" x14ac:dyDescent="0.2">
      <c r="B119" s="3" t="s">
        <v>252</v>
      </c>
      <c r="C119" s="10">
        <v>286</v>
      </c>
      <c r="D119" s="10">
        <v>249</v>
      </c>
      <c r="E119" s="12">
        <f t="shared" si="6"/>
        <v>1.582120927144991E-2</v>
      </c>
      <c r="F119" s="12">
        <f t="shared" si="7"/>
        <v>2.228387327725076E-2</v>
      </c>
      <c r="G119" s="13">
        <f t="shared" si="8"/>
        <v>-0.12937062937062938</v>
      </c>
      <c r="H119" s="18">
        <f t="shared" si="9"/>
        <v>-2.0467998008519115E-3</v>
      </c>
    </row>
    <row r="120" spans="2:8" ht="15" x14ac:dyDescent="0.2">
      <c r="B120" s="3" t="s">
        <v>253</v>
      </c>
      <c r="C120" s="10">
        <v>294</v>
      </c>
      <c r="D120" s="10">
        <v>288</v>
      </c>
      <c r="E120" s="12">
        <f t="shared" si="6"/>
        <v>1.6263760579742215E-2</v>
      </c>
      <c r="F120" s="12">
        <f t="shared" si="7"/>
        <v>2.5774118489350278E-2</v>
      </c>
      <c r="G120" s="13">
        <f t="shared" si="8"/>
        <v>-2.0408163265306121E-2</v>
      </c>
      <c r="H120" s="18">
        <f t="shared" si="9"/>
        <v>-3.3191348121922883E-4</v>
      </c>
    </row>
    <row r="121" spans="2:8" ht="15" x14ac:dyDescent="0.2">
      <c r="B121" s="3" t="s">
        <v>35</v>
      </c>
      <c r="C121" s="10">
        <v>186</v>
      </c>
      <c r="D121" s="10">
        <v>176</v>
      </c>
      <c r="E121" s="12">
        <f t="shared" si="6"/>
        <v>1.0289317917796095E-2</v>
      </c>
      <c r="F121" s="12">
        <f t="shared" si="7"/>
        <v>1.5750850187936281E-2</v>
      </c>
      <c r="G121" s="13">
        <f t="shared" si="8"/>
        <v>-5.3763440860215055E-2</v>
      </c>
      <c r="H121" s="18">
        <f t="shared" si="9"/>
        <v>-5.5318913536538149E-4</v>
      </c>
    </row>
    <row r="122" spans="2:8" ht="15" x14ac:dyDescent="0.2">
      <c r="B122" s="3" t="s">
        <v>39</v>
      </c>
      <c r="C122" s="10">
        <v>10</v>
      </c>
      <c r="D122" s="10">
        <v>9</v>
      </c>
      <c r="E122" s="12">
        <f t="shared" si="6"/>
        <v>5.5318913536538139E-4</v>
      </c>
      <c r="F122" s="12">
        <f t="shared" si="7"/>
        <v>8.0544120279219618E-4</v>
      </c>
      <c r="G122" s="13">
        <f t="shared" si="8"/>
        <v>-0.1</v>
      </c>
      <c r="H122" s="18">
        <f t="shared" si="9"/>
        <v>-5.5318913536538139E-5</v>
      </c>
    </row>
    <row r="123" spans="2:8" ht="15" x14ac:dyDescent="0.2">
      <c r="B123" s="3" t="s">
        <v>37</v>
      </c>
      <c r="C123" s="10">
        <v>180</v>
      </c>
      <c r="D123" s="10">
        <v>69</v>
      </c>
      <c r="E123" s="12">
        <f t="shared" si="6"/>
        <v>9.9574044365768662E-3</v>
      </c>
      <c r="F123" s="12">
        <f t="shared" si="7"/>
        <v>6.1750492214068375E-3</v>
      </c>
      <c r="G123" s="13">
        <f t="shared" si="8"/>
        <v>-0.6166666666666667</v>
      </c>
      <c r="H123" s="18">
        <f t="shared" si="9"/>
        <v>-6.1403994025557348E-3</v>
      </c>
    </row>
    <row r="124" spans="2:8" ht="15" x14ac:dyDescent="0.2">
      <c r="B124" s="3" t="s">
        <v>36</v>
      </c>
      <c r="C124" s="10">
        <v>6</v>
      </c>
      <c r="D124" s="10">
        <v>4</v>
      </c>
      <c r="E124" s="12">
        <f t="shared" si="6"/>
        <v>3.3191348121922883E-4</v>
      </c>
      <c r="F124" s="12">
        <f t="shared" si="7"/>
        <v>3.5797386790764276E-4</v>
      </c>
      <c r="G124" s="13">
        <f t="shared" si="8"/>
        <v>-0.33333333333333331</v>
      </c>
      <c r="H124" s="18">
        <f t="shared" si="9"/>
        <v>-1.1063782707307628E-4</v>
      </c>
    </row>
    <row r="125" spans="2:8" ht="15" x14ac:dyDescent="0.2">
      <c r="B125" s="3" t="s">
        <v>254</v>
      </c>
      <c r="C125" s="10">
        <v>58</v>
      </c>
      <c r="D125" s="10">
        <v>34</v>
      </c>
      <c r="E125" s="12">
        <f t="shared" si="6"/>
        <v>3.2084969851192123E-3</v>
      </c>
      <c r="F125" s="12">
        <f t="shared" si="7"/>
        <v>3.0427778772149634E-3</v>
      </c>
      <c r="G125" s="13">
        <f t="shared" si="8"/>
        <v>-0.41379310344827586</v>
      </c>
      <c r="H125" s="18">
        <f t="shared" si="9"/>
        <v>-1.3276539248769153E-3</v>
      </c>
    </row>
    <row r="126" spans="2:8" ht="15" x14ac:dyDescent="0.2">
      <c r="B126" s="3" t="s">
        <v>255</v>
      </c>
      <c r="C126" s="10">
        <v>69</v>
      </c>
      <c r="D126" s="10">
        <v>21</v>
      </c>
      <c r="E126" s="12">
        <f t="shared" si="6"/>
        <v>3.8170050340211319E-3</v>
      </c>
      <c r="F126" s="12">
        <f t="shared" si="7"/>
        <v>1.8793628065151243E-3</v>
      </c>
      <c r="G126" s="13">
        <f t="shared" si="8"/>
        <v>-0.69565217391304346</v>
      </c>
      <c r="H126" s="18">
        <f t="shared" si="9"/>
        <v>-2.6553078497538306E-3</v>
      </c>
    </row>
    <row r="127" spans="2:8" ht="15" x14ac:dyDescent="0.2">
      <c r="B127" s="3" t="s">
        <v>256</v>
      </c>
      <c r="C127" s="10">
        <v>179</v>
      </c>
      <c r="D127" s="10">
        <v>188</v>
      </c>
      <c r="E127" s="12">
        <f t="shared" si="6"/>
        <v>9.9020855230403278E-3</v>
      </c>
      <c r="F127" s="12">
        <f t="shared" si="7"/>
        <v>1.6824771791659209E-2</v>
      </c>
      <c r="G127" s="13">
        <f t="shared" si="8"/>
        <v>5.027932960893855E-2</v>
      </c>
      <c r="H127" s="18">
        <f t="shared" si="9"/>
        <v>4.9787022182884336E-4</v>
      </c>
    </row>
    <row r="128" spans="2:8" ht="15" x14ac:dyDescent="0.2">
      <c r="B128" s="3" t="s">
        <v>257</v>
      </c>
      <c r="C128" s="10">
        <v>225</v>
      </c>
      <c r="D128" s="10">
        <v>134</v>
      </c>
      <c r="E128" s="12">
        <f t="shared" si="6"/>
        <v>1.2446755545721081E-2</v>
      </c>
      <c r="F128" s="12">
        <f t="shared" si="7"/>
        <v>1.1992124574906032E-2</v>
      </c>
      <c r="G128" s="13">
        <f t="shared" si="8"/>
        <v>-0.40444444444444444</v>
      </c>
      <c r="H128" s="18">
        <f t="shared" si="9"/>
        <v>-5.0340211318249707E-3</v>
      </c>
    </row>
    <row r="129" spans="2:8" ht="30" x14ac:dyDescent="0.2">
      <c r="B129" s="3" t="s">
        <v>258</v>
      </c>
      <c r="C129" s="10">
        <v>57</v>
      </c>
      <c r="D129" s="10">
        <v>57</v>
      </c>
      <c r="E129" s="12">
        <f t="shared" si="6"/>
        <v>3.1531780715826742E-3</v>
      </c>
      <c r="F129" s="12">
        <f t="shared" si="7"/>
        <v>5.1011276176839088E-3</v>
      </c>
      <c r="G129" s="13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56</v>
      </c>
      <c r="D130" s="10">
        <v>33</v>
      </c>
      <c r="E130" s="12">
        <f t="shared" si="6"/>
        <v>3.0978591580461362E-3</v>
      </c>
      <c r="F130" s="12">
        <f t="shared" si="7"/>
        <v>2.9532844102380528E-3</v>
      </c>
      <c r="G130" s="13">
        <f t="shared" si="8"/>
        <v>-0.4107142857142857</v>
      </c>
      <c r="H130" s="18">
        <f t="shared" si="9"/>
        <v>-1.2723350113403773E-3</v>
      </c>
    </row>
    <row r="131" spans="2:8" ht="30" x14ac:dyDescent="0.2">
      <c r="B131" s="3" t="s">
        <v>260</v>
      </c>
      <c r="C131" s="10">
        <v>730</v>
      </c>
      <c r="D131" s="10">
        <v>497</v>
      </c>
      <c r="E131" s="12">
        <f t="shared" si="6"/>
        <v>4.0382806881672846E-2</v>
      </c>
      <c r="F131" s="12">
        <f t="shared" si="7"/>
        <v>4.4478253087524608E-2</v>
      </c>
      <c r="G131" s="13">
        <f t="shared" si="8"/>
        <v>-0.31917808219178084</v>
      </c>
      <c r="H131" s="18">
        <f t="shared" si="9"/>
        <v>-1.2889306854013389E-2</v>
      </c>
    </row>
    <row r="132" spans="2:8" ht="15" x14ac:dyDescent="0.2">
      <c r="B132" s="3" t="s">
        <v>50</v>
      </c>
      <c r="C132" s="10">
        <v>45</v>
      </c>
      <c r="D132" s="10">
        <v>58</v>
      </c>
      <c r="E132" s="12">
        <f t="shared" si="6"/>
        <v>2.4893511091442166E-3</v>
      </c>
      <c r="F132" s="12">
        <f t="shared" si="7"/>
        <v>5.1906210846608195E-3</v>
      </c>
      <c r="G132" s="13">
        <f t="shared" si="8"/>
        <v>0.28888888888888886</v>
      </c>
      <c r="H132" s="18">
        <f t="shared" si="9"/>
        <v>7.191458759749958E-4</v>
      </c>
    </row>
    <row r="133" spans="2:8" ht="15" x14ac:dyDescent="0.2">
      <c r="B133" s="3" t="s">
        <v>45</v>
      </c>
      <c r="C133" s="10">
        <v>2</v>
      </c>
      <c r="D133" s="10">
        <v>13</v>
      </c>
      <c r="E133" s="12">
        <f t="shared" si="6"/>
        <v>1.1063782707307629E-4</v>
      </c>
      <c r="F133" s="12">
        <f t="shared" si="7"/>
        <v>1.1634150706998389E-3</v>
      </c>
      <c r="G133" s="13">
        <f t="shared" si="8"/>
        <v>5.5</v>
      </c>
      <c r="H133" s="18">
        <f t="shared" si="9"/>
        <v>6.0850804890191963E-4</v>
      </c>
    </row>
    <row r="134" spans="2:8" ht="15" x14ac:dyDescent="0.2">
      <c r="B134" s="3" t="s">
        <v>42</v>
      </c>
      <c r="C134" s="10">
        <v>2870</v>
      </c>
      <c r="D134" s="10">
        <v>129</v>
      </c>
      <c r="E134" s="12">
        <f t="shared" si="6"/>
        <v>0.15876528184986446</v>
      </c>
      <c r="F134" s="12">
        <f t="shared" si="7"/>
        <v>1.1544657240021478E-2</v>
      </c>
      <c r="G134" s="13">
        <f t="shared" si="8"/>
        <v>-0.95505226480836236</v>
      </c>
      <c r="H134" s="18">
        <f t="shared" si="9"/>
        <v>-0.15162914200365105</v>
      </c>
    </row>
    <row r="135" spans="2:8" ht="15" x14ac:dyDescent="0.2">
      <c r="B135" s="3" t="s">
        <v>43</v>
      </c>
      <c r="C135" s="10">
        <v>8</v>
      </c>
      <c r="D135" s="10">
        <v>8</v>
      </c>
      <c r="E135" s="12">
        <f t="shared" si="6"/>
        <v>4.4255130829230516E-4</v>
      </c>
      <c r="F135" s="12">
        <f t="shared" si="7"/>
        <v>7.1594773581528553E-4</v>
      </c>
      <c r="G135" s="13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17</v>
      </c>
      <c r="D136" s="10">
        <v>12</v>
      </c>
      <c r="E136" s="12">
        <f t="shared" ref="E136:E145" si="10">+IF(C136=0,"",C136/C$70)</f>
        <v>9.4042153012114846E-4</v>
      </c>
      <c r="F136" s="12">
        <f t="shared" ref="F136:F145" si="11">+IF(D136=0,"",D136/D$70)</f>
        <v>1.0739216037229282E-3</v>
      </c>
      <c r="G136" s="13">
        <f t="shared" ref="G136:G145" si="12">+IF(OR(AND(D136=0),(C136=0)),"0",((D136-C136)/C136))</f>
        <v>-0.29411764705882354</v>
      </c>
      <c r="H136" s="18">
        <f t="shared" ref="H136:H145" si="13">+IF(OR(AND(E136=""),(G136="")),"",E136*G136)</f>
        <v>-2.7659456768269075E-4</v>
      </c>
    </row>
    <row r="137" spans="2:8" ht="15" x14ac:dyDescent="0.2">
      <c r="B137" s="3" t="s">
        <v>41</v>
      </c>
      <c r="C137" s="10">
        <v>337</v>
      </c>
      <c r="D137" s="10">
        <v>175</v>
      </c>
      <c r="E137" s="12">
        <f t="shared" si="10"/>
        <v>1.8642473861813353E-2</v>
      </c>
      <c r="F137" s="12">
        <f t="shared" si="11"/>
        <v>1.566135672095937E-2</v>
      </c>
      <c r="G137" s="13">
        <f t="shared" si="12"/>
        <v>-0.48071216617210683</v>
      </c>
      <c r="H137" s="18">
        <f t="shared" si="13"/>
        <v>-8.9616639929191791E-3</v>
      </c>
    </row>
    <row r="138" spans="2:8" ht="15" x14ac:dyDescent="0.2">
      <c r="B138" s="3" t="s">
        <v>261</v>
      </c>
      <c r="C138" s="10">
        <v>35</v>
      </c>
      <c r="D138" s="10">
        <v>23</v>
      </c>
      <c r="E138" s="12">
        <f t="shared" si="10"/>
        <v>1.936161973778835E-3</v>
      </c>
      <c r="F138" s="12">
        <f t="shared" si="11"/>
        <v>2.0583497404689458E-3</v>
      </c>
      <c r="G138" s="13">
        <f t="shared" si="12"/>
        <v>-0.34285714285714286</v>
      </c>
      <c r="H138" s="18">
        <f t="shared" si="13"/>
        <v>-6.6382696243845766E-4</v>
      </c>
    </row>
    <row r="139" spans="2:8" ht="30" x14ac:dyDescent="0.2">
      <c r="B139" s="3" t="s">
        <v>262</v>
      </c>
      <c r="C139" s="10">
        <v>174</v>
      </c>
      <c r="D139" s="10">
        <v>73</v>
      </c>
      <c r="E139" s="12">
        <f t="shared" si="10"/>
        <v>9.6254909553576372E-3</v>
      </c>
      <c r="F139" s="12">
        <f t="shared" si="11"/>
        <v>6.5330230893144801E-3</v>
      </c>
      <c r="G139" s="13">
        <f t="shared" si="12"/>
        <v>-0.58045977011494254</v>
      </c>
      <c r="H139" s="18">
        <f t="shared" si="13"/>
        <v>-5.5872102671903527E-3</v>
      </c>
    </row>
    <row r="140" spans="2:8" ht="30" x14ac:dyDescent="0.2">
      <c r="B140" s="3" t="s">
        <v>263</v>
      </c>
      <c r="C140" s="10">
        <v>39</v>
      </c>
      <c r="D140" s="10">
        <v>23</v>
      </c>
      <c r="E140" s="12">
        <f t="shared" si="10"/>
        <v>2.1574376279249875E-3</v>
      </c>
      <c r="F140" s="12">
        <f t="shared" si="11"/>
        <v>2.0583497404689458E-3</v>
      </c>
      <c r="G140" s="13">
        <f t="shared" si="12"/>
        <v>-0.41025641025641024</v>
      </c>
      <c r="H140" s="18">
        <f t="shared" si="13"/>
        <v>-8.8510261658461022E-4</v>
      </c>
    </row>
    <row r="141" spans="2:8" ht="15" x14ac:dyDescent="0.2">
      <c r="B141" s="3" t="s">
        <v>48</v>
      </c>
      <c r="C141" s="10">
        <v>15</v>
      </c>
      <c r="D141" s="10">
        <v>4</v>
      </c>
      <c r="E141" s="12">
        <f t="shared" si="10"/>
        <v>8.2978370304807219E-4</v>
      </c>
      <c r="F141" s="12">
        <f t="shared" si="11"/>
        <v>3.5797386790764276E-4</v>
      </c>
      <c r="G141" s="13">
        <f t="shared" si="12"/>
        <v>-0.73333333333333328</v>
      </c>
      <c r="H141" s="18">
        <f t="shared" si="13"/>
        <v>-6.0850804890191952E-4</v>
      </c>
    </row>
    <row r="142" spans="2:8" ht="15" x14ac:dyDescent="0.2">
      <c r="B142" s="3" t="s">
        <v>264</v>
      </c>
      <c r="C142" s="10">
        <v>23</v>
      </c>
      <c r="D142" s="10">
        <v>27</v>
      </c>
      <c r="E142" s="12">
        <f t="shared" si="10"/>
        <v>1.2723350113403773E-3</v>
      </c>
      <c r="F142" s="12">
        <f t="shared" si="11"/>
        <v>2.4163236083765884E-3</v>
      </c>
      <c r="G142" s="13">
        <f t="shared" si="12"/>
        <v>0.17391304347826086</v>
      </c>
      <c r="H142" s="18">
        <f t="shared" si="13"/>
        <v>2.2127565414615255E-4</v>
      </c>
    </row>
    <row r="143" spans="2:8" ht="15" x14ac:dyDescent="0.2">
      <c r="B143" s="3" t="s">
        <v>49</v>
      </c>
      <c r="C143" s="10">
        <v>16</v>
      </c>
      <c r="D143" s="10">
        <v>35</v>
      </c>
      <c r="E143" s="12">
        <f t="shared" si="10"/>
        <v>8.8510261658461032E-4</v>
      </c>
      <c r="F143" s="12">
        <f t="shared" si="11"/>
        <v>3.1322713441918741E-3</v>
      </c>
      <c r="G143" s="13">
        <f t="shared" si="12"/>
        <v>1.1875</v>
      </c>
      <c r="H143" s="18">
        <f t="shared" si="13"/>
        <v>1.0510593571942247E-3</v>
      </c>
    </row>
    <row r="144" spans="2:8" ht="15" x14ac:dyDescent="0.2">
      <c r="B144" s="3" t="s">
        <v>46</v>
      </c>
      <c r="C144" s="10">
        <v>10</v>
      </c>
      <c r="D144" s="10">
        <v>8</v>
      </c>
      <c r="E144" s="12">
        <f t="shared" si="10"/>
        <v>5.5318913536538139E-4</v>
      </c>
      <c r="F144" s="12">
        <f t="shared" si="11"/>
        <v>7.1594773581528553E-4</v>
      </c>
      <c r="G144" s="13">
        <f t="shared" si="12"/>
        <v>-0.2</v>
      </c>
      <c r="H144" s="18">
        <f t="shared" si="13"/>
        <v>-1.1063782707307628E-4</v>
      </c>
    </row>
    <row r="145" spans="2:8" ht="13.5" customHeight="1" x14ac:dyDescent="0.2">
      <c r="B145" s="3" t="s">
        <v>47</v>
      </c>
      <c r="C145" s="10">
        <v>17</v>
      </c>
      <c r="D145" s="10">
        <v>25</v>
      </c>
      <c r="E145" s="12">
        <f t="shared" si="10"/>
        <v>9.4042153012114846E-4</v>
      </c>
      <c r="F145" s="12">
        <f t="shared" si="11"/>
        <v>2.2373366744227671E-3</v>
      </c>
      <c r="G145" s="13">
        <f t="shared" si="12"/>
        <v>0.47058823529411764</v>
      </c>
      <c r="H145" s="18">
        <f t="shared" si="13"/>
        <v>4.4255130829230516E-4</v>
      </c>
    </row>
    <row r="146" spans="2:8" x14ac:dyDescent="0.2">
      <c r="C146" s="11"/>
      <c r="D146" s="11"/>
    </row>
    <row r="147" spans="2:8" x14ac:dyDescent="0.2">
      <c r="C147" s="11"/>
      <c r="D147" s="11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24558</v>
      </c>
      <c r="D151" s="40">
        <f>SUM(D152:D288)</f>
        <v>30360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0.23625702418763744</v>
      </c>
      <c r="H151" s="41">
        <f>+IF(OR(AND(E151=""),(G151="")),"",E151*G151)</f>
        <v>0.23625702418763744</v>
      </c>
    </row>
    <row r="152" spans="2:8" ht="15" x14ac:dyDescent="0.2">
      <c r="B152" s="4" t="s">
        <v>54</v>
      </c>
      <c r="C152" s="10">
        <v>96</v>
      </c>
      <c r="D152" s="10">
        <v>68</v>
      </c>
      <c r="E152" s="12">
        <f>+IF(C152=0,"",C152/C$151)</f>
        <v>3.9091131199609089E-3</v>
      </c>
      <c r="F152" s="12">
        <f>+IF(D152=0,"",D152/D$151)</f>
        <v>2.2397891963109352E-3</v>
      </c>
      <c r="G152" s="13">
        <f>+IF(OR(AND(D152=0),(C152=0)),"0",((D152-C152)/C152))</f>
        <v>-0.29166666666666669</v>
      </c>
      <c r="H152" s="18">
        <f>+IF(OR(AND(E152=""),(G152="")),"",E152*G152)</f>
        <v>-1.1401579933219318E-3</v>
      </c>
    </row>
    <row r="153" spans="2:8" ht="15" x14ac:dyDescent="0.2">
      <c r="B153" s="4" t="s">
        <v>58</v>
      </c>
      <c r="C153" s="10">
        <v>18</v>
      </c>
      <c r="D153" s="10">
        <v>14</v>
      </c>
      <c r="E153" s="12">
        <f t="shared" ref="E153:E216" si="14">+IF(C153=0,"",C153/C$151)</f>
        <v>7.3295870999267037E-4</v>
      </c>
      <c r="F153" s="12">
        <f t="shared" ref="F153:F216" si="15">+IF(D153=0,"",D153/D$151)</f>
        <v>4.6113306982872198E-4</v>
      </c>
      <c r="G153" s="13">
        <f t="shared" ref="G153:G216" si="16">+IF(OR(AND(D153=0),(C153=0)),"0",((D153-C153)/C153))</f>
        <v>-0.22222222222222221</v>
      </c>
      <c r="H153" s="18">
        <f t="shared" ref="H153:H216" si="17">+IF(OR(AND(E153=""),(G153="")),"",E153*G153)</f>
        <v>-1.6287971333170452E-4</v>
      </c>
    </row>
    <row r="154" spans="2:8" ht="15" x14ac:dyDescent="0.2">
      <c r="B154" s="4" t="s">
        <v>265</v>
      </c>
      <c r="C154" s="10">
        <v>50</v>
      </c>
      <c r="D154" s="10">
        <v>28</v>
      </c>
      <c r="E154" s="12">
        <f t="shared" si="14"/>
        <v>2.0359964166463069E-3</v>
      </c>
      <c r="F154" s="12">
        <f t="shared" si="15"/>
        <v>9.2226613965744396E-4</v>
      </c>
      <c r="G154" s="13">
        <f t="shared" si="16"/>
        <v>-0.44</v>
      </c>
      <c r="H154" s="18">
        <f t="shared" si="17"/>
        <v>-8.9583842332437505E-4</v>
      </c>
    </row>
    <row r="155" spans="2:8" ht="15" x14ac:dyDescent="0.2">
      <c r="B155" s="4" t="s">
        <v>266</v>
      </c>
      <c r="C155" s="10">
        <v>2</v>
      </c>
      <c r="D155" s="10">
        <v>1</v>
      </c>
      <c r="E155" s="12">
        <f t="shared" si="14"/>
        <v>8.1439856665852274E-5</v>
      </c>
      <c r="F155" s="12">
        <f t="shared" si="15"/>
        <v>3.2938076416337283E-5</v>
      </c>
      <c r="G155" s="13">
        <f t="shared" si="16"/>
        <v>-0.5</v>
      </c>
      <c r="H155" s="18">
        <f t="shared" si="17"/>
        <v>-4.0719928332926137E-5</v>
      </c>
    </row>
    <row r="156" spans="2:8" ht="30" x14ac:dyDescent="0.2">
      <c r="B156" s="4" t="s">
        <v>267</v>
      </c>
      <c r="C156" s="10">
        <v>234</v>
      </c>
      <c r="D156" s="10">
        <v>218</v>
      </c>
      <c r="E156" s="12">
        <f t="shared" si="14"/>
        <v>9.528463229904716E-3</v>
      </c>
      <c r="F156" s="12">
        <f t="shared" si="15"/>
        <v>7.1805006587615282E-3</v>
      </c>
      <c r="G156" s="13">
        <f t="shared" si="16"/>
        <v>-6.8376068376068383E-2</v>
      </c>
      <c r="H156" s="18">
        <f t="shared" si="17"/>
        <v>-6.515188533268183E-4</v>
      </c>
    </row>
    <row r="157" spans="2:8" ht="15" x14ac:dyDescent="0.2">
      <c r="B157" s="4" t="s">
        <v>53</v>
      </c>
      <c r="C157" s="10">
        <v>2268</v>
      </c>
      <c r="D157" s="10">
        <v>12084</v>
      </c>
      <c r="E157" s="12">
        <f t="shared" si="14"/>
        <v>9.2352797459076472E-2</v>
      </c>
      <c r="F157" s="12">
        <f t="shared" si="15"/>
        <v>0.39802371541501974</v>
      </c>
      <c r="G157" s="13">
        <f t="shared" si="16"/>
        <v>4.3280423280423284</v>
      </c>
      <c r="H157" s="18">
        <f t="shared" si="17"/>
        <v>0.39970681651600298</v>
      </c>
    </row>
    <row r="158" spans="2:8" ht="15" x14ac:dyDescent="0.2">
      <c r="B158" s="4" t="s">
        <v>59</v>
      </c>
      <c r="C158" s="10">
        <v>42</v>
      </c>
      <c r="D158" s="10">
        <v>31</v>
      </c>
      <c r="E158" s="12">
        <f t="shared" si="14"/>
        <v>1.7102369899828977E-3</v>
      </c>
      <c r="F158" s="12">
        <f t="shared" si="15"/>
        <v>1.0210803689064559E-3</v>
      </c>
      <c r="G158" s="13">
        <f t="shared" si="16"/>
        <v>-0.26190476190476192</v>
      </c>
      <c r="H158" s="18">
        <f t="shared" si="17"/>
        <v>-4.4791921166218752E-4</v>
      </c>
    </row>
    <row r="159" spans="2:8" ht="15" x14ac:dyDescent="0.2">
      <c r="B159" s="4" t="s">
        <v>268</v>
      </c>
      <c r="C159" s="10">
        <v>607</v>
      </c>
      <c r="D159" s="10">
        <v>439</v>
      </c>
      <c r="E159" s="12">
        <f t="shared" si="14"/>
        <v>2.4716996498086164E-2</v>
      </c>
      <c r="F159" s="12">
        <f t="shared" si="15"/>
        <v>1.4459815546772068E-2</v>
      </c>
      <c r="G159" s="13">
        <f t="shared" si="16"/>
        <v>-0.27677100494233936</v>
      </c>
      <c r="H159" s="18">
        <f t="shared" si="17"/>
        <v>-6.8409479599315908E-3</v>
      </c>
    </row>
    <row r="160" spans="2:8" ht="15" x14ac:dyDescent="0.2">
      <c r="B160" s="4" t="s">
        <v>55</v>
      </c>
      <c r="C160" s="10">
        <v>46</v>
      </c>
      <c r="D160" s="10">
        <v>31</v>
      </c>
      <c r="E160" s="12">
        <f t="shared" si="14"/>
        <v>1.8731167033146021E-3</v>
      </c>
      <c r="F160" s="12">
        <f t="shared" si="15"/>
        <v>1.0210803689064559E-3</v>
      </c>
      <c r="G160" s="13">
        <f t="shared" si="16"/>
        <v>-0.32608695652173914</v>
      </c>
      <c r="H160" s="18">
        <f t="shared" si="17"/>
        <v>-6.1079892499389199E-4</v>
      </c>
    </row>
    <row r="161" spans="2:8" ht="15" x14ac:dyDescent="0.2">
      <c r="B161" s="4" t="s">
        <v>51</v>
      </c>
      <c r="C161" s="10">
        <v>19</v>
      </c>
      <c r="D161" s="10">
        <v>9</v>
      </c>
      <c r="E161" s="12">
        <f t="shared" si="14"/>
        <v>7.7367863832559656E-4</v>
      </c>
      <c r="F161" s="12">
        <f t="shared" si="15"/>
        <v>2.964426877470356E-4</v>
      </c>
      <c r="G161" s="13">
        <f t="shared" si="16"/>
        <v>-0.52631578947368418</v>
      </c>
      <c r="H161" s="18">
        <f t="shared" si="17"/>
        <v>-4.0719928332926133E-4</v>
      </c>
    </row>
    <row r="162" spans="2:8" ht="30" x14ac:dyDescent="0.2">
      <c r="B162" s="4" t="s">
        <v>269</v>
      </c>
      <c r="C162" s="10">
        <v>6</v>
      </c>
      <c r="D162" s="10">
        <v>8</v>
      </c>
      <c r="E162" s="12">
        <f t="shared" si="14"/>
        <v>2.4431956999755681E-4</v>
      </c>
      <c r="F162" s="12">
        <f t="shared" si="15"/>
        <v>2.6350461133069827E-4</v>
      </c>
      <c r="G162" s="13">
        <f t="shared" si="16"/>
        <v>0.33333333333333331</v>
      </c>
      <c r="H162" s="18">
        <f t="shared" si="17"/>
        <v>8.143985666585226E-5</v>
      </c>
    </row>
    <row r="163" spans="2:8" ht="15" x14ac:dyDescent="0.2">
      <c r="B163" s="4" t="s">
        <v>61</v>
      </c>
      <c r="C163" s="10">
        <v>293</v>
      </c>
      <c r="D163" s="10">
        <v>297</v>
      </c>
      <c r="E163" s="12">
        <f t="shared" si="14"/>
        <v>1.1930939001547358E-2</v>
      </c>
      <c r="F163" s="12">
        <f t="shared" si="15"/>
        <v>9.7826086956521747E-3</v>
      </c>
      <c r="G163" s="13">
        <f t="shared" si="16"/>
        <v>1.3651877133105802E-2</v>
      </c>
      <c r="H163" s="18">
        <f t="shared" si="17"/>
        <v>1.6287971333170455E-4</v>
      </c>
    </row>
    <row r="164" spans="2:8" ht="15" x14ac:dyDescent="0.2">
      <c r="B164" s="4" t="s">
        <v>56</v>
      </c>
      <c r="C164" s="10">
        <v>112</v>
      </c>
      <c r="D164" s="10">
        <v>116</v>
      </c>
      <c r="E164" s="12">
        <f t="shared" si="14"/>
        <v>4.5606319732877272E-3</v>
      </c>
      <c r="F164" s="12">
        <f t="shared" si="15"/>
        <v>3.8208168642951254E-3</v>
      </c>
      <c r="G164" s="13">
        <f t="shared" si="16"/>
        <v>3.5714285714285712E-2</v>
      </c>
      <c r="H164" s="18">
        <f t="shared" si="17"/>
        <v>1.6287971333170455E-4</v>
      </c>
    </row>
    <row r="165" spans="2:8" ht="15" x14ac:dyDescent="0.2">
      <c r="B165" s="4" t="s">
        <v>57</v>
      </c>
      <c r="C165" s="10">
        <v>822</v>
      </c>
      <c r="D165" s="10">
        <v>671</v>
      </c>
      <c r="E165" s="12">
        <f t="shared" si="14"/>
        <v>3.3471781089665281E-2</v>
      </c>
      <c r="F165" s="12">
        <f t="shared" si="15"/>
        <v>2.2101449275362318E-2</v>
      </c>
      <c r="G165" s="13">
        <f t="shared" si="16"/>
        <v>-0.18369829683698297</v>
      </c>
      <c r="H165" s="18">
        <f t="shared" si="17"/>
        <v>-6.1487091782718457E-3</v>
      </c>
    </row>
    <row r="166" spans="2:8" ht="15" x14ac:dyDescent="0.2">
      <c r="B166" s="4" t="s">
        <v>270</v>
      </c>
      <c r="C166" s="10">
        <v>117</v>
      </c>
      <c r="D166" s="10">
        <v>39</v>
      </c>
      <c r="E166" s="12">
        <f t="shared" si="14"/>
        <v>4.764231614952358E-3</v>
      </c>
      <c r="F166" s="12">
        <f t="shared" si="15"/>
        <v>1.2845849802371541E-3</v>
      </c>
      <c r="G166" s="13">
        <f t="shared" si="16"/>
        <v>-0.66666666666666663</v>
      </c>
      <c r="H166" s="18">
        <f t="shared" si="17"/>
        <v>-3.1761544099682387E-3</v>
      </c>
    </row>
    <row r="167" spans="2:8" ht="15" x14ac:dyDescent="0.2">
      <c r="B167" s="4" t="s">
        <v>52</v>
      </c>
      <c r="C167" s="10">
        <v>58</v>
      </c>
      <c r="D167" s="10">
        <v>40</v>
      </c>
      <c r="E167" s="12">
        <f t="shared" si="14"/>
        <v>2.3617558433097156E-3</v>
      </c>
      <c r="F167" s="12">
        <f t="shared" si="15"/>
        <v>1.3175230566534915E-3</v>
      </c>
      <c r="G167" s="13">
        <f t="shared" si="16"/>
        <v>-0.31034482758620691</v>
      </c>
      <c r="H167" s="18">
        <f t="shared" si="17"/>
        <v>-7.3295870999267037E-4</v>
      </c>
    </row>
    <row r="168" spans="2:8" ht="15" x14ac:dyDescent="0.2">
      <c r="B168" s="4" t="s">
        <v>60</v>
      </c>
      <c r="C168" s="10">
        <v>7</v>
      </c>
      <c r="D168" s="10">
        <v>12</v>
      </c>
      <c r="E168" s="12">
        <f t="shared" si="14"/>
        <v>2.8503949833048295E-4</v>
      </c>
      <c r="F168" s="12">
        <f t="shared" si="15"/>
        <v>3.9525691699604743E-4</v>
      </c>
      <c r="G168" s="13">
        <f t="shared" si="16"/>
        <v>0.7142857142857143</v>
      </c>
      <c r="H168" s="18">
        <f t="shared" si="17"/>
        <v>2.0359964166463069E-4</v>
      </c>
    </row>
    <row r="169" spans="2:8" ht="15" x14ac:dyDescent="0.2">
      <c r="B169" s="4" t="s">
        <v>271</v>
      </c>
      <c r="C169" s="10">
        <v>252</v>
      </c>
      <c r="D169" s="10">
        <v>103</v>
      </c>
      <c r="E169" s="12">
        <f t="shared" si="14"/>
        <v>1.0261421939897385E-2</v>
      </c>
      <c r="F169" s="12">
        <f t="shared" si="15"/>
        <v>3.3926218708827402E-3</v>
      </c>
      <c r="G169" s="13">
        <f t="shared" si="16"/>
        <v>-0.59126984126984128</v>
      </c>
      <c r="H169" s="18">
        <f t="shared" si="17"/>
        <v>-6.0672693216059937E-3</v>
      </c>
    </row>
    <row r="170" spans="2:8" ht="15" x14ac:dyDescent="0.2">
      <c r="B170" s="4" t="s">
        <v>272</v>
      </c>
      <c r="C170" s="10">
        <v>12</v>
      </c>
      <c r="D170" s="10">
        <v>4</v>
      </c>
      <c r="E170" s="12">
        <f t="shared" si="14"/>
        <v>4.8863913999511361E-4</v>
      </c>
      <c r="F170" s="12">
        <f t="shared" si="15"/>
        <v>1.3175230566534913E-4</v>
      </c>
      <c r="G170" s="13">
        <f t="shared" si="16"/>
        <v>-0.66666666666666663</v>
      </c>
      <c r="H170" s="18">
        <f t="shared" si="17"/>
        <v>-3.2575942666340904E-4</v>
      </c>
    </row>
    <row r="171" spans="2:8" ht="15" x14ac:dyDescent="0.2">
      <c r="B171" s="4" t="s">
        <v>273</v>
      </c>
      <c r="C171" s="10">
        <v>0</v>
      </c>
      <c r="D171" s="10">
        <v>2</v>
      </c>
      <c r="E171" s="12" t="str">
        <f t="shared" si="14"/>
        <v/>
      </c>
      <c r="F171" s="12">
        <f t="shared" si="15"/>
        <v>6.5876152832674566E-5</v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23</v>
      </c>
      <c r="D172" s="10">
        <v>14</v>
      </c>
      <c r="E172" s="12">
        <f t="shared" si="14"/>
        <v>9.3655835165730103E-4</v>
      </c>
      <c r="F172" s="12">
        <f t="shared" si="15"/>
        <v>4.6113306982872198E-4</v>
      </c>
      <c r="G172" s="13">
        <f t="shared" si="16"/>
        <v>-0.39130434782608697</v>
      </c>
      <c r="H172" s="18">
        <f t="shared" si="17"/>
        <v>-3.6647935499633518E-4</v>
      </c>
    </row>
    <row r="173" spans="2:8" ht="15" x14ac:dyDescent="0.2">
      <c r="B173" s="4" t="s">
        <v>275</v>
      </c>
      <c r="C173" s="10">
        <v>330</v>
      </c>
      <c r="D173" s="10">
        <v>449</v>
      </c>
      <c r="E173" s="12">
        <f t="shared" si="14"/>
        <v>1.3437576349865624E-2</v>
      </c>
      <c r="F173" s="12">
        <f t="shared" si="15"/>
        <v>1.4789196310935442E-2</v>
      </c>
      <c r="G173" s="13">
        <f t="shared" si="16"/>
        <v>0.3606060606060606</v>
      </c>
      <c r="H173" s="18">
        <f t="shared" si="17"/>
        <v>4.8456714716182099E-3</v>
      </c>
    </row>
    <row r="174" spans="2:8" ht="15" x14ac:dyDescent="0.2">
      <c r="B174" s="4" t="s">
        <v>276</v>
      </c>
      <c r="C174" s="10">
        <v>309</v>
      </c>
      <c r="D174" s="10">
        <v>660</v>
      </c>
      <c r="E174" s="12">
        <f t="shared" si="14"/>
        <v>1.2582457854874175E-2</v>
      </c>
      <c r="F174" s="12">
        <f t="shared" si="15"/>
        <v>2.1739130434782608E-2</v>
      </c>
      <c r="G174" s="13">
        <f t="shared" si="16"/>
        <v>1.1359223300970873</v>
      </c>
      <c r="H174" s="18">
        <f t="shared" si="17"/>
        <v>1.4292694844857071E-2</v>
      </c>
    </row>
    <row r="175" spans="2:8" ht="15" x14ac:dyDescent="0.2">
      <c r="B175" s="4" t="s">
        <v>277</v>
      </c>
      <c r="C175" s="10">
        <v>53</v>
      </c>
      <c r="D175" s="10">
        <v>67</v>
      </c>
      <c r="E175" s="12">
        <f t="shared" si="14"/>
        <v>2.1581562016450852E-3</v>
      </c>
      <c r="F175" s="12">
        <f t="shared" si="15"/>
        <v>2.2068511198945983E-3</v>
      </c>
      <c r="G175" s="13">
        <f t="shared" si="16"/>
        <v>0.26415094339622641</v>
      </c>
      <c r="H175" s="18">
        <f t="shared" si="17"/>
        <v>5.700789966609659E-4</v>
      </c>
    </row>
    <row r="176" spans="2:8" ht="15" x14ac:dyDescent="0.2">
      <c r="B176" s="4" t="s">
        <v>278</v>
      </c>
      <c r="C176" s="10">
        <v>384</v>
      </c>
      <c r="D176" s="10">
        <v>584</v>
      </c>
      <c r="E176" s="12">
        <f t="shared" si="14"/>
        <v>1.5636452479843636E-2</v>
      </c>
      <c r="F176" s="12">
        <f t="shared" si="15"/>
        <v>1.9235836627140974E-2</v>
      </c>
      <c r="G176" s="13">
        <f t="shared" si="16"/>
        <v>0.52083333333333337</v>
      </c>
      <c r="H176" s="18">
        <f t="shared" si="17"/>
        <v>8.1439856665852274E-3</v>
      </c>
    </row>
    <row r="177" spans="2:8" ht="15" x14ac:dyDescent="0.2">
      <c r="B177" s="4" t="s">
        <v>279</v>
      </c>
      <c r="C177" s="10">
        <v>105</v>
      </c>
      <c r="D177" s="10">
        <v>83</v>
      </c>
      <c r="E177" s="12">
        <f t="shared" si="14"/>
        <v>4.2755924749572445E-3</v>
      </c>
      <c r="F177" s="12">
        <f t="shared" si="15"/>
        <v>2.7338603425559947E-3</v>
      </c>
      <c r="G177" s="13">
        <f t="shared" si="16"/>
        <v>-0.20952380952380953</v>
      </c>
      <c r="H177" s="18">
        <f t="shared" si="17"/>
        <v>-8.9583842332437505E-4</v>
      </c>
    </row>
    <row r="178" spans="2:8" ht="15" x14ac:dyDescent="0.2">
      <c r="B178" s="4" t="s">
        <v>280</v>
      </c>
      <c r="C178" s="10">
        <v>220</v>
      </c>
      <c r="D178" s="10">
        <v>209</v>
      </c>
      <c r="E178" s="12">
        <f t="shared" si="14"/>
        <v>8.9583842332437488E-3</v>
      </c>
      <c r="F178" s="12">
        <f t="shared" si="15"/>
        <v>6.8840579710144926E-3</v>
      </c>
      <c r="G178" s="13">
        <f t="shared" si="16"/>
        <v>-0.05</v>
      </c>
      <c r="H178" s="18">
        <f t="shared" si="17"/>
        <v>-4.4791921166218747E-4</v>
      </c>
    </row>
    <row r="179" spans="2:8" ht="15" x14ac:dyDescent="0.2">
      <c r="B179" s="4" t="s">
        <v>281</v>
      </c>
      <c r="C179" s="10">
        <v>23</v>
      </c>
      <c r="D179" s="10">
        <v>17</v>
      </c>
      <c r="E179" s="12">
        <f t="shared" si="14"/>
        <v>9.3655835165730103E-4</v>
      </c>
      <c r="F179" s="12">
        <f t="shared" si="15"/>
        <v>5.5994729907773381E-4</v>
      </c>
      <c r="G179" s="13">
        <f t="shared" si="16"/>
        <v>-0.2608695652173913</v>
      </c>
      <c r="H179" s="18">
        <f t="shared" si="17"/>
        <v>-2.4431956999755681E-4</v>
      </c>
    </row>
    <row r="180" spans="2:8" ht="15" x14ac:dyDescent="0.2">
      <c r="B180" s="4" t="s">
        <v>282</v>
      </c>
      <c r="C180" s="10">
        <v>5</v>
      </c>
      <c r="D180" s="10">
        <v>4</v>
      </c>
      <c r="E180" s="12">
        <f t="shared" si="14"/>
        <v>2.0359964166463066E-4</v>
      </c>
      <c r="F180" s="12">
        <f t="shared" si="15"/>
        <v>1.3175230566534913E-4</v>
      </c>
      <c r="G180" s="13">
        <f t="shared" si="16"/>
        <v>-0.2</v>
      </c>
      <c r="H180" s="18">
        <f t="shared" si="17"/>
        <v>-4.0719928332926137E-5</v>
      </c>
    </row>
    <row r="181" spans="2:8" ht="15" x14ac:dyDescent="0.2">
      <c r="B181" s="4" t="s">
        <v>283</v>
      </c>
      <c r="C181" s="10">
        <v>132</v>
      </c>
      <c r="D181" s="10">
        <v>60</v>
      </c>
      <c r="E181" s="12">
        <f t="shared" si="14"/>
        <v>5.3750305399462494E-3</v>
      </c>
      <c r="F181" s="12">
        <f t="shared" si="15"/>
        <v>1.976284584980237E-3</v>
      </c>
      <c r="G181" s="13">
        <f t="shared" si="16"/>
        <v>-0.54545454545454541</v>
      </c>
      <c r="H181" s="18">
        <f t="shared" si="17"/>
        <v>-2.9318348399706815E-3</v>
      </c>
    </row>
    <row r="182" spans="2:8" ht="15" x14ac:dyDescent="0.2">
      <c r="B182" s="4" t="s">
        <v>284</v>
      </c>
      <c r="C182" s="10">
        <v>195</v>
      </c>
      <c r="D182" s="10">
        <v>388</v>
      </c>
      <c r="E182" s="12">
        <f t="shared" si="14"/>
        <v>7.9403860249205958E-3</v>
      </c>
      <c r="F182" s="12">
        <f t="shared" si="15"/>
        <v>1.2779973649538867E-2</v>
      </c>
      <c r="G182" s="13">
        <f t="shared" si="16"/>
        <v>0.98974358974358978</v>
      </c>
      <c r="H182" s="18">
        <f t="shared" si="17"/>
        <v>7.8589461682547438E-3</v>
      </c>
    </row>
    <row r="183" spans="2:8" ht="15" x14ac:dyDescent="0.2">
      <c r="B183" s="4" t="s">
        <v>285</v>
      </c>
      <c r="C183" s="10">
        <v>44</v>
      </c>
      <c r="D183" s="10">
        <v>68</v>
      </c>
      <c r="E183" s="12">
        <f t="shared" si="14"/>
        <v>1.7916768466487499E-3</v>
      </c>
      <c r="F183" s="12">
        <f t="shared" si="15"/>
        <v>2.2397891963109352E-3</v>
      </c>
      <c r="G183" s="13">
        <f t="shared" si="16"/>
        <v>0.54545454545454541</v>
      </c>
      <c r="H183" s="18">
        <f t="shared" si="17"/>
        <v>9.7727827999022723E-4</v>
      </c>
    </row>
    <row r="184" spans="2:8" ht="15" x14ac:dyDescent="0.2">
      <c r="B184" s="4" t="s">
        <v>286</v>
      </c>
      <c r="C184" s="10">
        <v>4</v>
      </c>
      <c r="D184" s="10">
        <v>10</v>
      </c>
      <c r="E184" s="12">
        <f t="shared" si="14"/>
        <v>1.6287971333170455E-4</v>
      </c>
      <c r="F184" s="12">
        <f t="shared" si="15"/>
        <v>3.2938076416337287E-4</v>
      </c>
      <c r="G184" s="13">
        <f t="shared" si="16"/>
        <v>1.5</v>
      </c>
      <c r="H184" s="18">
        <f t="shared" si="17"/>
        <v>2.4431956999755681E-4</v>
      </c>
    </row>
    <row r="185" spans="2:8" ht="15" x14ac:dyDescent="0.2">
      <c r="B185" s="4" t="s">
        <v>62</v>
      </c>
      <c r="C185" s="10">
        <v>0</v>
      </c>
      <c r="D185" s="10">
        <v>6</v>
      </c>
      <c r="E185" s="12" t="str">
        <f t="shared" si="14"/>
        <v/>
      </c>
      <c r="F185" s="12">
        <f t="shared" si="15"/>
        <v>1.9762845849802371E-4</v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805</v>
      </c>
      <c r="D186" s="10">
        <v>966</v>
      </c>
      <c r="E186" s="12">
        <f t="shared" si="14"/>
        <v>3.277954230800554E-2</v>
      </c>
      <c r="F186" s="12">
        <f t="shared" si="15"/>
        <v>3.1818181818181815E-2</v>
      </c>
      <c r="G186" s="13">
        <f t="shared" si="16"/>
        <v>0.2</v>
      </c>
      <c r="H186" s="18">
        <f t="shared" si="17"/>
        <v>6.5559084616011081E-3</v>
      </c>
    </row>
    <row r="187" spans="2:8" ht="15" x14ac:dyDescent="0.2">
      <c r="B187" s="4" t="s">
        <v>287</v>
      </c>
      <c r="C187" s="10">
        <v>83</v>
      </c>
      <c r="D187" s="10">
        <v>38</v>
      </c>
      <c r="E187" s="12">
        <f t="shared" si="14"/>
        <v>3.379754051632869E-3</v>
      </c>
      <c r="F187" s="12">
        <f t="shared" si="15"/>
        <v>1.2516469038208169E-3</v>
      </c>
      <c r="G187" s="13">
        <f t="shared" si="16"/>
        <v>-0.54216867469879515</v>
      </c>
      <c r="H187" s="18">
        <f t="shared" si="17"/>
        <v>-1.8323967749816759E-3</v>
      </c>
    </row>
    <row r="188" spans="2:8" ht="30" x14ac:dyDescent="0.2">
      <c r="B188" s="4" t="s">
        <v>288</v>
      </c>
      <c r="C188" s="10">
        <v>3</v>
      </c>
      <c r="D188" s="10">
        <v>4</v>
      </c>
      <c r="E188" s="12">
        <f t="shared" si="14"/>
        <v>1.221597849987784E-4</v>
      </c>
      <c r="F188" s="12">
        <f t="shared" si="15"/>
        <v>1.3175230566534913E-4</v>
      </c>
      <c r="G188" s="13">
        <f t="shared" si="16"/>
        <v>0.33333333333333331</v>
      </c>
      <c r="H188" s="18">
        <f t="shared" si="17"/>
        <v>4.071992833292613E-5</v>
      </c>
    </row>
    <row r="189" spans="2:8" ht="15" x14ac:dyDescent="0.2">
      <c r="B189" s="4" t="s">
        <v>289</v>
      </c>
      <c r="C189" s="10">
        <v>23</v>
      </c>
      <c r="D189" s="10">
        <v>31</v>
      </c>
      <c r="E189" s="12">
        <f t="shared" si="14"/>
        <v>9.3655835165730103E-4</v>
      </c>
      <c r="F189" s="12">
        <f t="shared" si="15"/>
        <v>1.0210803689064559E-3</v>
      </c>
      <c r="G189" s="13">
        <f t="shared" si="16"/>
        <v>0.34782608695652173</v>
      </c>
      <c r="H189" s="18">
        <f t="shared" si="17"/>
        <v>3.2575942666340904E-4</v>
      </c>
    </row>
    <row r="190" spans="2:8" ht="15" x14ac:dyDescent="0.2">
      <c r="B190" s="4" t="s">
        <v>65</v>
      </c>
      <c r="C190" s="10">
        <v>2</v>
      </c>
      <c r="D190" s="10">
        <v>3</v>
      </c>
      <c r="E190" s="12">
        <f t="shared" si="14"/>
        <v>8.1439856665852274E-5</v>
      </c>
      <c r="F190" s="12">
        <f t="shared" si="15"/>
        <v>9.8814229249011856E-5</v>
      </c>
      <c r="G190" s="13">
        <f t="shared" si="16"/>
        <v>0.5</v>
      </c>
      <c r="H190" s="18">
        <f t="shared" si="17"/>
        <v>4.0719928332926137E-5</v>
      </c>
    </row>
    <row r="191" spans="2:8" ht="15" x14ac:dyDescent="0.2">
      <c r="B191" s="4" t="s">
        <v>290</v>
      </c>
      <c r="C191" s="10">
        <v>5</v>
      </c>
      <c r="D191" s="10">
        <v>1</v>
      </c>
      <c r="E191" s="12">
        <f t="shared" si="14"/>
        <v>2.0359964166463066E-4</v>
      </c>
      <c r="F191" s="12">
        <f t="shared" si="15"/>
        <v>3.2938076416337283E-5</v>
      </c>
      <c r="G191" s="13">
        <f t="shared" si="16"/>
        <v>-0.8</v>
      </c>
      <c r="H191" s="18">
        <f t="shared" si="17"/>
        <v>-1.6287971333170455E-4</v>
      </c>
    </row>
    <row r="192" spans="2:8" ht="15" x14ac:dyDescent="0.2">
      <c r="B192" s="4" t="s">
        <v>64</v>
      </c>
      <c r="C192" s="10">
        <v>2</v>
      </c>
      <c r="D192" s="10">
        <v>5</v>
      </c>
      <c r="E192" s="12">
        <f t="shared" si="14"/>
        <v>8.1439856665852274E-5</v>
      </c>
      <c r="F192" s="12">
        <f t="shared" si="15"/>
        <v>1.6469038208168644E-4</v>
      </c>
      <c r="G192" s="13">
        <f t="shared" si="16"/>
        <v>1.5</v>
      </c>
      <c r="H192" s="18">
        <f t="shared" si="17"/>
        <v>1.221597849987784E-4</v>
      </c>
    </row>
    <row r="193" spans="2:8" ht="15" x14ac:dyDescent="0.2">
      <c r="B193" s="4" t="s">
        <v>291</v>
      </c>
      <c r="C193" s="10">
        <v>31</v>
      </c>
      <c r="D193" s="10">
        <v>6</v>
      </c>
      <c r="E193" s="12">
        <f t="shared" si="14"/>
        <v>1.2623177783207102E-3</v>
      </c>
      <c r="F193" s="12">
        <f t="shared" si="15"/>
        <v>1.9762845849802371E-4</v>
      </c>
      <c r="G193" s="13">
        <f t="shared" si="16"/>
        <v>-0.80645161290322576</v>
      </c>
      <c r="H193" s="18">
        <f t="shared" si="17"/>
        <v>-1.0179982083231532E-3</v>
      </c>
    </row>
    <row r="194" spans="2:8" ht="15" x14ac:dyDescent="0.2">
      <c r="B194" s="4" t="s">
        <v>292</v>
      </c>
      <c r="C194" s="10">
        <v>0</v>
      </c>
      <c r="D194" s="10">
        <v>1</v>
      </c>
      <c r="E194" s="12" t="str">
        <f t="shared" si="14"/>
        <v/>
      </c>
      <c r="F194" s="12">
        <f t="shared" si="15"/>
        <v>3.2938076416337283E-5</v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9</v>
      </c>
      <c r="D195" s="10">
        <v>12</v>
      </c>
      <c r="E195" s="12">
        <f t="shared" si="14"/>
        <v>3.6647935499633518E-4</v>
      </c>
      <c r="F195" s="12">
        <f t="shared" si="15"/>
        <v>3.9525691699604743E-4</v>
      </c>
      <c r="G195" s="13">
        <f t="shared" si="16"/>
        <v>0.33333333333333331</v>
      </c>
      <c r="H195" s="18">
        <f t="shared" si="17"/>
        <v>1.2215978499877838E-4</v>
      </c>
    </row>
    <row r="196" spans="2:8" ht="15" x14ac:dyDescent="0.2">
      <c r="B196" s="4" t="s">
        <v>293</v>
      </c>
      <c r="C196" s="10">
        <v>1682</v>
      </c>
      <c r="D196" s="10">
        <v>1141</v>
      </c>
      <c r="E196" s="12">
        <f t="shared" si="14"/>
        <v>6.8490919455981764E-2</v>
      </c>
      <c r="F196" s="12">
        <f t="shared" si="15"/>
        <v>3.7582345191040846E-2</v>
      </c>
      <c r="G196" s="13">
        <f t="shared" si="16"/>
        <v>-0.321640903686088</v>
      </c>
      <c r="H196" s="18">
        <f t="shared" si="17"/>
        <v>-2.2029481228113042E-2</v>
      </c>
    </row>
    <row r="197" spans="2:8" ht="15" x14ac:dyDescent="0.2">
      <c r="B197" s="4" t="s">
        <v>294</v>
      </c>
      <c r="C197" s="10">
        <v>104</v>
      </c>
      <c r="D197" s="10">
        <v>4</v>
      </c>
      <c r="E197" s="12">
        <f t="shared" si="14"/>
        <v>4.2348725466243176E-3</v>
      </c>
      <c r="F197" s="12">
        <f t="shared" si="15"/>
        <v>1.3175230566534913E-4</v>
      </c>
      <c r="G197" s="13">
        <f t="shared" si="16"/>
        <v>-0.96153846153846156</v>
      </c>
      <c r="H197" s="18">
        <f t="shared" si="17"/>
        <v>-4.0719928332926128E-3</v>
      </c>
    </row>
    <row r="198" spans="2:8" ht="15" x14ac:dyDescent="0.2">
      <c r="B198" s="4" t="s">
        <v>295</v>
      </c>
      <c r="C198" s="10">
        <v>5</v>
      </c>
      <c r="D198" s="10">
        <v>0</v>
      </c>
      <c r="E198" s="12">
        <f t="shared" si="14"/>
        <v>2.0359964166463066E-4</v>
      </c>
      <c r="F198" s="12" t="str">
        <f t="shared" si="15"/>
        <v/>
      </c>
      <c r="G198" s="13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5</v>
      </c>
      <c r="D199" s="10">
        <v>6</v>
      </c>
      <c r="E199" s="12">
        <f t="shared" si="14"/>
        <v>2.0359964166463066E-4</v>
      </c>
      <c r="F199" s="12">
        <f t="shared" si="15"/>
        <v>1.9762845849802371E-4</v>
      </c>
      <c r="G199" s="13">
        <f t="shared" si="16"/>
        <v>0.2</v>
      </c>
      <c r="H199" s="18">
        <f t="shared" si="17"/>
        <v>4.0719928332926137E-5</v>
      </c>
    </row>
    <row r="200" spans="2:8" ht="15" x14ac:dyDescent="0.2">
      <c r="B200" s="4" t="s">
        <v>297</v>
      </c>
      <c r="C200" s="10">
        <v>4</v>
      </c>
      <c r="D200" s="10">
        <v>4</v>
      </c>
      <c r="E200" s="12">
        <f t="shared" si="14"/>
        <v>1.6287971333170455E-4</v>
      </c>
      <c r="F200" s="12">
        <f t="shared" si="15"/>
        <v>1.3175230566534913E-4</v>
      </c>
      <c r="G200" s="13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75</v>
      </c>
      <c r="D201" s="10">
        <v>2</v>
      </c>
      <c r="E201" s="12">
        <f t="shared" si="14"/>
        <v>3.0539946249694598E-3</v>
      </c>
      <c r="F201" s="12">
        <f t="shared" si="15"/>
        <v>6.5876152832674566E-5</v>
      </c>
      <c r="G201" s="13">
        <f t="shared" si="16"/>
        <v>-0.97333333333333338</v>
      </c>
      <c r="H201" s="18">
        <f t="shared" si="17"/>
        <v>-2.9725547683036079E-3</v>
      </c>
    </row>
    <row r="202" spans="2:8" ht="15" x14ac:dyDescent="0.2">
      <c r="B202" s="4" t="s">
        <v>299</v>
      </c>
      <c r="C202" s="10">
        <v>11</v>
      </c>
      <c r="D202" s="10">
        <v>93</v>
      </c>
      <c r="E202" s="12">
        <f t="shared" si="14"/>
        <v>4.4791921166218747E-4</v>
      </c>
      <c r="F202" s="12">
        <f t="shared" si="15"/>
        <v>3.0632411067193677E-3</v>
      </c>
      <c r="G202" s="13">
        <f t="shared" si="16"/>
        <v>7.4545454545454541</v>
      </c>
      <c r="H202" s="18">
        <f t="shared" si="17"/>
        <v>3.3390341232999426E-3</v>
      </c>
    </row>
    <row r="203" spans="2:8" ht="15" x14ac:dyDescent="0.2">
      <c r="B203" s="4" t="s">
        <v>67</v>
      </c>
      <c r="C203" s="10">
        <v>48</v>
      </c>
      <c r="D203" s="10">
        <v>34</v>
      </c>
      <c r="E203" s="12">
        <f t="shared" si="14"/>
        <v>1.9545565599804545E-3</v>
      </c>
      <c r="F203" s="12">
        <f t="shared" si="15"/>
        <v>1.1198945981554676E-3</v>
      </c>
      <c r="G203" s="13">
        <f t="shared" si="16"/>
        <v>-0.29166666666666669</v>
      </c>
      <c r="H203" s="18">
        <f t="shared" si="17"/>
        <v>-5.700789966609659E-4</v>
      </c>
    </row>
    <row r="204" spans="2:8" ht="15" x14ac:dyDescent="0.2">
      <c r="B204" s="4" t="s">
        <v>300</v>
      </c>
      <c r="C204" s="10">
        <v>2</v>
      </c>
      <c r="D204" s="10">
        <v>2</v>
      </c>
      <c r="E204" s="12">
        <f t="shared" si="14"/>
        <v>8.1439856665852274E-5</v>
      </c>
      <c r="F204" s="12">
        <f t="shared" si="15"/>
        <v>6.5876152832674566E-5</v>
      </c>
      <c r="G204" s="13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10">
        <v>68</v>
      </c>
      <c r="D205" s="10">
        <v>6</v>
      </c>
      <c r="E205" s="12">
        <f t="shared" si="14"/>
        <v>2.7689551266389771E-3</v>
      </c>
      <c r="F205" s="12">
        <f t="shared" si="15"/>
        <v>1.9762845849802371E-4</v>
      </c>
      <c r="G205" s="13">
        <f t="shared" si="16"/>
        <v>-0.91176470588235292</v>
      </c>
      <c r="H205" s="18">
        <f t="shared" si="17"/>
        <v>-2.5246355566414204E-3</v>
      </c>
    </row>
    <row r="206" spans="2:8" ht="15" x14ac:dyDescent="0.2">
      <c r="B206" s="4" t="s">
        <v>301</v>
      </c>
      <c r="C206" s="10">
        <v>83</v>
      </c>
      <c r="D206" s="10">
        <v>26</v>
      </c>
      <c r="E206" s="12">
        <f t="shared" si="14"/>
        <v>3.379754051632869E-3</v>
      </c>
      <c r="F206" s="12">
        <f t="shared" si="15"/>
        <v>8.563899868247694E-4</v>
      </c>
      <c r="G206" s="13">
        <f t="shared" si="16"/>
        <v>-0.68674698795180722</v>
      </c>
      <c r="H206" s="18">
        <f t="shared" si="17"/>
        <v>-2.3210359149767896E-3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202</v>
      </c>
      <c r="D208" s="10">
        <v>356</v>
      </c>
      <c r="E208" s="12">
        <f t="shared" si="14"/>
        <v>8.2254255232510794E-3</v>
      </c>
      <c r="F208" s="12">
        <f t="shared" si="15"/>
        <v>1.1725955204216074E-2</v>
      </c>
      <c r="G208" s="13">
        <f t="shared" si="16"/>
        <v>0.76237623762376239</v>
      </c>
      <c r="H208" s="18">
        <f t="shared" si="17"/>
        <v>6.2708689632706253E-3</v>
      </c>
    </row>
    <row r="209" spans="2:8" ht="15" x14ac:dyDescent="0.2">
      <c r="B209" s="4" t="s">
        <v>71</v>
      </c>
      <c r="C209" s="10">
        <v>32</v>
      </c>
      <c r="D209" s="10">
        <v>23</v>
      </c>
      <c r="E209" s="12">
        <f t="shared" si="14"/>
        <v>1.3030377066536364E-3</v>
      </c>
      <c r="F209" s="12">
        <f t="shared" si="15"/>
        <v>7.5757575757575758E-4</v>
      </c>
      <c r="G209" s="13">
        <f t="shared" si="16"/>
        <v>-0.28125</v>
      </c>
      <c r="H209" s="18">
        <f t="shared" si="17"/>
        <v>-3.6647935499633524E-4</v>
      </c>
    </row>
    <row r="210" spans="2:8" ht="15" x14ac:dyDescent="0.2">
      <c r="B210" s="4" t="s">
        <v>73</v>
      </c>
      <c r="C210" s="10">
        <v>10</v>
      </c>
      <c r="D210" s="10">
        <v>4</v>
      </c>
      <c r="E210" s="12">
        <f t="shared" si="14"/>
        <v>4.0719928332926133E-4</v>
      </c>
      <c r="F210" s="12">
        <f t="shared" si="15"/>
        <v>1.3175230566534913E-4</v>
      </c>
      <c r="G210" s="13">
        <f t="shared" si="16"/>
        <v>-0.6</v>
      </c>
      <c r="H210" s="18">
        <f t="shared" si="17"/>
        <v>-2.4431956999755681E-4</v>
      </c>
    </row>
    <row r="211" spans="2:8" ht="15" x14ac:dyDescent="0.2">
      <c r="B211" s="4" t="s">
        <v>69</v>
      </c>
      <c r="C211" s="10">
        <v>16</v>
      </c>
      <c r="D211" s="10">
        <v>29</v>
      </c>
      <c r="E211" s="12">
        <f t="shared" si="14"/>
        <v>6.5151885332681819E-4</v>
      </c>
      <c r="F211" s="12">
        <f t="shared" si="15"/>
        <v>9.5520421607378134E-4</v>
      </c>
      <c r="G211" s="13">
        <f t="shared" si="16"/>
        <v>0.8125</v>
      </c>
      <c r="H211" s="18">
        <f t="shared" si="17"/>
        <v>5.2935906832803981E-4</v>
      </c>
    </row>
    <row r="212" spans="2:8" ht="15" x14ac:dyDescent="0.2">
      <c r="B212" s="4" t="s">
        <v>68</v>
      </c>
      <c r="C212" s="10">
        <v>2</v>
      </c>
      <c r="D212" s="10">
        <v>0</v>
      </c>
      <c r="E212" s="12">
        <f t="shared" si="14"/>
        <v>8.1439856665852274E-5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54</v>
      </c>
      <c r="D213" s="10">
        <v>33</v>
      </c>
      <c r="E213" s="12">
        <f t="shared" si="14"/>
        <v>2.1988761299780112E-3</v>
      </c>
      <c r="F213" s="12">
        <f t="shared" si="15"/>
        <v>1.0869565217391304E-3</v>
      </c>
      <c r="G213" s="13">
        <f t="shared" si="16"/>
        <v>-0.3888888888888889</v>
      </c>
      <c r="H213" s="18">
        <f t="shared" si="17"/>
        <v>-8.5511849499144885E-4</v>
      </c>
    </row>
    <row r="214" spans="2:8" ht="15" x14ac:dyDescent="0.2">
      <c r="B214" s="4" t="s">
        <v>70</v>
      </c>
      <c r="C214" s="10">
        <v>150</v>
      </c>
      <c r="D214" s="10">
        <v>59</v>
      </c>
      <c r="E214" s="12">
        <f t="shared" si="14"/>
        <v>6.1079892499389197E-3</v>
      </c>
      <c r="F214" s="12">
        <f t="shared" si="15"/>
        <v>1.9433465085638999E-3</v>
      </c>
      <c r="G214" s="13">
        <f t="shared" si="16"/>
        <v>-0.60666666666666669</v>
      </c>
      <c r="H214" s="18">
        <f t="shared" si="17"/>
        <v>-3.7055134782962781E-3</v>
      </c>
    </row>
    <row r="215" spans="2:8" ht="15" x14ac:dyDescent="0.2">
      <c r="B215" s="4" t="s">
        <v>303</v>
      </c>
      <c r="C215" s="10">
        <v>8</v>
      </c>
      <c r="D215" s="10">
        <v>3</v>
      </c>
      <c r="E215" s="12">
        <f t="shared" si="14"/>
        <v>3.2575942666340909E-4</v>
      </c>
      <c r="F215" s="12">
        <f t="shared" si="15"/>
        <v>9.8814229249011856E-5</v>
      </c>
      <c r="G215" s="13">
        <f t="shared" si="16"/>
        <v>-0.625</v>
      </c>
      <c r="H215" s="18">
        <f t="shared" si="17"/>
        <v>-2.0359964166463069E-4</v>
      </c>
    </row>
    <row r="216" spans="2:8" ht="15" x14ac:dyDescent="0.2">
      <c r="B216" s="4" t="s">
        <v>304</v>
      </c>
      <c r="C216" s="10">
        <v>30</v>
      </c>
      <c r="D216" s="10">
        <v>29</v>
      </c>
      <c r="E216" s="12">
        <f t="shared" si="14"/>
        <v>1.221597849987784E-3</v>
      </c>
      <c r="F216" s="12">
        <f t="shared" si="15"/>
        <v>9.5520421607378134E-4</v>
      </c>
      <c r="G216" s="13">
        <f t="shared" si="16"/>
        <v>-3.3333333333333333E-2</v>
      </c>
      <c r="H216" s="18">
        <f t="shared" si="17"/>
        <v>-4.071992833292613E-5</v>
      </c>
    </row>
    <row r="217" spans="2:8" ht="15" x14ac:dyDescent="0.2">
      <c r="B217" s="4" t="s">
        <v>469</v>
      </c>
      <c r="C217" s="10">
        <v>11</v>
      </c>
      <c r="D217" s="10">
        <v>15</v>
      </c>
      <c r="E217" s="12">
        <f t="shared" ref="E217:E280" si="18">+IF(C217=0,"",C217/C$151)</f>
        <v>4.4791921166218747E-4</v>
      </c>
      <c r="F217" s="12">
        <f t="shared" ref="F217:F280" si="19">+IF(D217=0,"",D217/D$151)</f>
        <v>4.9407114624505926E-4</v>
      </c>
      <c r="G217" s="13">
        <f t="shared" ref="G217:G280" si="20">+IF(OR(AND(D217=0),(C217=0)),"0",((D217-C217)/C217))</f>
        <v>0.36363636363636365</v>
      </c>
      <c r="H217" s="18">
        <f t="shared" ref="H217:H280" si="21">+IF(OR(AND(E217=""),(G217="")),"",E217*G217)</f>
        <v>1.6287971333170455E-4</v>
      </c>
    </row>
    <row r="218" spans="2:8" ht="15" x14ac:dyDescent="0.2">
      <c r="B218" s="4" t="s">
        <v>305</v>
      </c>
      <c r="C218" s="10">
        <v>35</v>
      </c>
      <c r="D218" s="10">
        <v>15</v>
      </c>
      <c r="E218" s="12">
        <f t="shared" si="18"/>
        <v>1.4251974916524148E-3</v>
      </c>
      <c r="F218" s="12">
        <f t="shared" si="19"/>
        <v>4.9407114624505926E-4</v>
      </c>
      <c r="G218" s="13">
        <f t="shared" si="20"/>
        <v>-0.5714285714285714</v>
      </c>
      <c r="H218" s="18">
        <f t="shared" si="21"/>
        <v>-8.1439856665852265E-4</v>
      </c>
    </row>
    <row r="219" spans="2:8" ht="15" x14ac:dyDescent="0.2">
      <c r="B219" s="4" t="s">
        <v>306</v>
      </c>
      <c r="C219" s="10">
        <v>75</v>
      </c>
      <c r="D219" s="10">
        <v>19</v>
      </c>
      <c r="E219" s="12">
        <f t="shared" si="18"/>
        <v>3.0539946249694598E-3</v>
      </c>
      <c r="F219" s="12">
        <f t="shared" si="19"/>
        <v>6.2582345191040847E-4</v>
      </c>
      <c r="G219" s="13">
        <f t="shared" si="20"/>
        <v>-0.7466666666666667</v>
      </c>
      <c r="H219" s="18">
        <f t="shared" si="21"/>
        <v>-2.2803159866438636E-3</v>
      </c>
    </row>
    <row r="220" spans="2:8" ht="15" x14ac:dyDescent="0.2">
      <c r="B220" s="4" t="s">
        <v>307</v>
      </c>
      <c r="C220" s="10">
        <v>57</v>
      </c>
      <c r="D220" s="10">
        <v>12</v>
      </c>
      <c r="E220" s="12">
        <f t="shared" si="18"/>
        <v>2.3210359149767896E-3</v>
      </c>
      <c r="F220" s="12">
        <f t="shared" si="19"/>
        <v>3.9525691699604743E-4</v>
      </c>
      <c r="G220" s="13">
        <f t="shared" si="20"/>
        <v>-0.78947368421052633</v>
      </c>
      <c r="H220" s="18">
        <f t="shared" si="21"/>
        <v>-1.8323967749816761E-3</v>
      </c>
    </row>
    <row r="221" spans="2:8" ht="15" x14ac:dyDescent="0.2">
      <c r="B221" s="4" t="s">
        <v>308</v>
      </c>
      <c r="C221" s="10">
        <v>7</v>
      </c>
      <c r="D221" s="10">
        <v>5</v>
      </c>
      <c r="E221" s="12">
        <f t="shared" si="18"/>
        <v>2.8503949833048295E-4</v>
      </c>
      <c r="F221" s="12">
        <f t="shared" si="19"/>
        <v>1.6469038208168644E-4</v>
      </c>
      <c r="G221" s="13">
        <f t="shared" si="20"/>
        <v>-0.2857142857142857</v>
      </c>
      <c r="H221" s="18">
        <f t="shared" si="21"/>
        <v>-8.1439856665852274E-5</v>
      </c>
    </row>
    <row r="222" spans="2:8" ht="15" x14ac:dyDescent="0.2">
      <c r="B222" s="4" t="s">
        <v>309</v>
      </c>
      <c r="C222" s="10">
        <v>185</v>
      </c>
      <c r="D222" s="10">
        <v>35</v>
      </c>
      <c r="E222" s="12">
        <f t="shared" si="18"/>
        <v>7.5331867415913351E-3</v>
      </c>
      <c r="F222" s="12">
        <f t="shared" si="19"/>
        <v>1.152832674571805E-3</v>
      </c>
      <c r="G222" s="13">
        <f t="shared" si="20"/>
        <v>-0.81081081081081086</v>
      </c>
      <c r="H222" s="18">
        <f t="shared" si="21"/>
        <v>-6.1079892499389206E-3</v>
      </c>
    </row>
    <row r="223" spans="2:8" ht="15" x14ac:dyDescent="0.2">
      <c r="B223" s="4" t="s">
        <v>562</v>
      </c>
      <c r="C223" s="10">
        <v>59</v>
      </c>
      <c r="D223" s="10">
        <v>25</v>
      </c>
      <c r="E223" s="12">
        <f t="shared" si="18"/>
        <v>2.402475771642642E-3</v>
      </c>
      <c r="F223" s="12">
        <f t="shared" si="19"/>
        <v>8.2345191040843213E-4</v>
      </c>
      <c r="G223" s="13">
        <f t="shared" si="20"/>
        <v>-0.57627118644067798</v>
      </c>
      <c r="H223" s="18">
        <f t="shared" si="21"/>
        <v>-1.3844775633194886E-3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28</v>
      </c>
      <c r="D226" s="10">
        <v>9</v>
      </c>
      <c r="E226" s="12">
        <f t="shared" si="18"/>
        <v>1.1401579933219318E-3</v>
      </c>
      <c r="F226" s="12">
        <f t="shared" si="19"/>
        <v>2.964426877470356E-4</v>
      </c>
      <c r="G226" s="13">
        <f t="shared" si="20"/>
        <v>-0.6785714285714286</v>
      </c>
      <c r="H226" s="18">
        <f t="shared" si="21"/>
        <v>-7.7367863832559656E-4</v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8"/>
        <v>4.0719928332926137E-5</v>
      </c>
      <c r="F227" s="12" t="str">
        <f t="shared" si="19"/>
        <v/>
      </c>
      <c r="G227" s="13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6</v>
      </c>
      <c r="D228" s="10">
        <v>5</v>
      </c>
      <c r="E228" s="12">
        <f t="shared" si="18"/>
        <v>2.4431956999755681E-4</v>
      </c>
      <c r="F228" s="12">
        <f t="shared" si="19"/>
        <v>1.6469038208168644E-4</v>
      </c>
      <c r="G228" s="13">
        <f t="shared" si="20"/>
        <v>-0.16666666666666666</v>
      </c>
      <c r="H228" s="18">
        <f t="shared" si="21"/>
        <v>-4.071992833292613E-5</v>
      </c>
    </row>
    <row r="229" spans="2:8" ht="15" x14ac:dyDescent="0.2">
      <c r="B229" s="4" t="s">
        <v>311</v>
      </c>
      <c r="C229" s="10">
        <v>599</v>
      </c>
      <c r="D229" s="10">
        <v>443</v>
      </c>
      <c r="E229" s="12">
        <f t="shared" si="18"/>
        <v>2.4391237071422753E-2</v>
      </c>
      <c r="F229" s="12">
        <f t="shared" si="19"/>
        <v>1.4591567852437417E-2</v>
      </c>
      <c r="G229" s="13">
        <f t="shared" si="20"/>
        <v>-0.2604340567612688</v>
      </c>
      <c r="H229" s="18">
        <f t="shared" si="21"/>
        <v>-6.3523088199364764E-3</v>
      </c>
    </row>
    <row r="230" spans="2:8" ht="15" x14ac:dyDescent="0.2">
      <c r="B230" s="4" t="s">
        <v>312</v>
      </c>
      <c r="C230" s="10">
        <v>85</v>
      </c>
      <c r="D230" s="10">
        <v>47</v>
      </c>
      <c r="E230" s="12">
        <f t="shared" si="18"/>
        <v>3.4611939082987214E-3</v>
      </c>
      <c r="F230" s="12">
        <f t="shared" si="19"/>
        <v>1.5480895915678525E-3</v>
      </c>
      <c r="G230" s="13">
        <f t="shared" si="20"/>
        <v>-0.44705882352941179</v>
      </c>
      <c r="H230" s="18">
        <f t="shared" si="21"/>
        <v>-1.5473572766511931E-3</v>
      </c>
    </row>
    <row r="231" spans="2:8" ht="30" x14ac:dyDescent="0.2">
      <c r="B231" s="4" t="s">
        <v>313</v>
      </c>
      <c r="C231" s="10">
        <v>143</v>
      </c>
      <c r="D231" s="10">
        <v>163</v>
      </c>
      <c r="E231" s="12">
        <f t="shared" si="18"/>
        <v>5.822949751608437E-3</v>
      </c>
      <c r="F231" s="12">
        <f t="shared" si="19"/>
        <v>5.3689064558629773E-3</v>
      </c>
      <c r="G231" s="13">
        <f t="shared" si="20"/>
        <v>0.13986013986013987</v>
      </c>
      <c r="H231" s="18">
        <f t="shared" si="21"/>
        <v>8.1439856665852276E-4</v>
      </c>
    </row>
    <row r="232" spans="2:8" ht="15" x14ac:dyDescent="0.2">
      <c r="B232" s="4" t="s">
        <v>77</v>
      </c>
      <c r="C232" s="10">
        <v>316</v>
      </c>
      <c r="D232" s="10">
        <v>321</v>
      </c>
      <c r="E232" s="12">
        <f t="shared" si="18"/>
        <v>1.2867497353204659E-2</v>
      </c>
      <c r="F232" s="12">
        <f t="shared" si="19"/>
        <v>1.0573122529644268E-2</v>
      </c>
      <c r="G232" s="13">
        <f t="shared" si="20"/>
        <v>1.5822784810126583E-2</v>
      </c>
      <c r="H232" s="18">
        <f t="shared" si="21"/>
        <v>2.0359964166463069E-4</v>
      </c>
    </row>
    <row r="233" spans="2:8" ht="15" x14ac:dyDescent="0.2">
      <c r="B233" s="4" t="s">
        <v>74</v>
      </c>
      <c r="C233" s="10">
        <v>18</v>
      </c>
      <c r="D233" s="10">
        <v>111</v>
      </c>
      <c r="E233" s="12">
        <f t="shared" si="18"/>
        <v>7.3295870999267037E-4</v>
      </c>
      <c r="F233" s="12">
        <f t="shared" si="19"/>
        <v>3.6561264822134389E-3</v>
      </c>
      <c r="G233" s="13">
        <f t="shared" si="20"/>
        <v>5.166666666666667</v>
      </c>
      <c r="H233" s="18">
        <f t="shared" si="21"/>
        <v>3.7869533349621305E-3</v>
      </c>
    </row>
    <row r="234" spans="2:8" ht="15" x14ac:dyDescent="0.2">
      <c r="B234" s="4" t="s">
        <v>75</v>
      </c>
      <c r="C234" s="10">
        <v>13</v>
      </c>
      <c r="D234" s="10">
        <v>19</v>
      </c>
      <c r="E234" s="12">
        <f t="shared" si="18"/>
        <v>5.293590683280397E-4</v>
      </c>
      <c r="F234" s="12">
        <f t="shared" si="19"/>
        <v>6.2582345191040847E-4</v>
      </c>
      <c r="G234" s="13">
        <f t="shared" si="20"/>
        <v>0.46153846153846156</v>
      </c>
      <c r="H234" s="18">
        <f t="shared" si="21"/>
        <v>2.4431956999755681E-4</v>
      </c>
    </row>
    <row r="235" spans="2:8" ht="15" x14ac:dyDescent="0.2">
      <c r="B235" s="4" t="s">
        <v>314</v>
      </c>
      <c r="C235" s="10">
        <v>487</v>
      </c>
      <c r="D235" s="10">
        <v>598</v>
      </c>
      <c r="E235" s="12">
        <f t="shared" si="18"/>
        <v>1.9830605098135026E-2</v>
      </c>
      <c r="F235" s="12">
        <f t="shared" si="19"/>
        <v>1.9696969696969695E-2</v>
      </c>
      <c r="G235" s="13">
        <f t="shared" si="20"/>
        <v>0.22792607802874743</v>
      </c>
      <c r="H235" s="18">
        <f t="shared" si="21"/>
        <v>4.5199120449548004E-3</v>
      </c>
    </row>
    <row r="236" spans="2:8" ht="15" x14ac:dyDescent="0.2">
      <c r="B236" s="4" t="s">
        <v>315</v>
      </c>
      <c r="C236" s="10">
        <v>1</v>
      </c>
      <c r="D236" s="10">
        <v>3</v>
      </c>
      <c r="E236" s="12">
        <f t="shared" si="18"/>
        <v>4.0719928332926137E-5</v>
      </c>
      <c r="F236" s="12">
        <f t="shared" si="19"/>
        <v>9.8814229249011856E-5</v>
      </c>
      <c r="G236" s="13">
        <f t="shared" si="20"/>
        <v>2</v>
      </c>
      <c r="H236" s="18">
        <f t="shared" si="21"/>
        <v>8.1439856665852274E-5</v>
      </c>
    </row>
    <row r="237" spans="2:8" ht="15" x14ac:dyDescent="0.2">
      <c r="B237" s="4" t="s">
        <v>80</v>
      </c>
      <c r="C237" s="10">
        <v>108</v>
      </c>
      <c r="D237" s="10">
        <v>97</v>
      </c>
      <c r="E237" s="12">
        <f t="shared" si="18"/>
        <v>4.3977522599560224E-3</v>
      </c>
      <c r="F237" s="12">
        <f t="shared" si="19"/>
        <v>3.1949934123847168E-3</v>
      </c>
      <c r="G237" s="13">
        <f t="shared" si="20"/>
        <v>-0.10185185185185185</v>
      </c>
      <c r="H237" s="18">
        <f t="shared" si="21"/>
        <v>-4.4791921166218747E-4</v>
      </c>
    </row>
    <row r="238" spans="2:8" ht="15" x14ac:dyDescent="0.2">
      <c r="B238" s="4" t="s">
        <v>85</v>
      </c>
      <c r="C238" s="10">
        <v>7851</v>
      </c>
      <c r="D238" s="10">
        <v>3915</v>
      </c>
      <c r="E238" s="12">
        <f t="shared" si="18"/>
        <v>0.31969215734180306</v>
      </c>
      <c r="F238" s="12">
        <f t="shared" si="19"/>
        <v>0.12895256916996048</v>
      </c>
      <c r="G238" s="13">
        <f t="shared" si="20"/>
        <v>-0.50133740924722969</v>
      </c>
      <c r="H238" s="18">
        <f t="shared" si="21"/>
        <v>-0.16027363791839727</v>
      </c>
    </row>
    <row r="239" spans="2:8" ht="15" x14ac:dyDescent="0.2">
      <c r="B239" s="4" t="s">
        <v>81</v>
      </c>
      <c r="C239" s="10">
        <v>105</v>
      </c>
      <c r="D239" s="10">
        <v>91</v>
      </c>
      <c r="E239" s="12">
        <f t="shared" si="18"/>
        <v>4.2755924749572445E-3</v>
      </c>
      <c r="F239" s="12">
        <f t="shared" si="19"/>
        <v>2.9973649538866929E-3</v>
      </c>
      <c r="G239" s="13">
        <f t="shared" si="20"/>
        <v>-0.13333333333333333</v>
      </c>
      <c r="H239" s="18">
        <f t="shared" si="21"/>
        <v>-5.700789966609659E-4</v>
      </c>
    </row>
    <row r="240" spans="2:8" ht="15" x14ac:dyDescent="0.2">
      <c r="B240" s="4" t="s">
        <v>316</v>
      </c>
      <c r="C240" s="10">
        <v>35</v>
      </c>
      <c r="D240" s="10">
        <v>122</v>
      </c>
      <c r="E240" s="12">
        <f t="shared" si="18"/>
        <v>1.4251974916524148E-3</v>
      </c>
      <c r="F240" s="12">
        <f t="shared" si="19"/>
        <v>4.0184453227931488E-3</v>
      </c>
      <c r="G240" s="13">
        <f t="shared" si="20"/>
        <v>2.4857142857142858</v>
      </c>
      <c r="H240" s="18">
        <f t="shared" si="21"/>
        <v>3.5426337649645738E-3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5</v>
      </c>
      <c r="D242" s="10">
        <v>17</v>
      </c>
      <c r="E242" s="12">
        <f t="shared" si="18"/>
        <v>2.0359964166463066E-4</v>
      </c>
      <c r="F242" s="12">
        <f t="shared" si="19"/>
        <v>5.5994729907773381E-4</v>
      </c>
      <c r="G242" s="13">
        <f t="shared" si="20"/>
        <v>2.4</v>
      </c>
      <c r="H242" s="18">
        <f t="shared" si="21"/>
        <v>4.8863913999511361E-4</v>
      </c>
    </row>
    <row r="243" spans="2:8" ht="15" x14ac:dyDescent="0.2">
      <c r="B243" s="4" t="s">
        <v>317</v>
      </c>
      <c r="C243" s="10">
        <v>9</v>
      </c>
      <c r="D243" s="10">
        <v>28</v>
      </c>
      <c r="E243" s="12">
        <f t="shared" si="18"/>
        <v>3.6647935499633518E-4</v>
      </c>
      <c r="F243" s="12">
        <f t="shared" si="19"/>
        <v>9.2226613965744396E-4</v>
      </c>
      <c r="G243" s="13">
        <f t="shared" si="20"/>
        <v>2.1111111111111112</v>
      </c>
      <c r="H243" s="18">
        <f t="shared" si="21"/>
        <v>7.7367863832559656E-4</v>
      </c>
    </row>
    <row r="244" spans="2:8" ht="15" x14ac:dyDescent="0.2">
      <c r="B244" s="4" t="s">
        <v>79</v>
      </c>
      <c r="C244" s="10">
        <v>58</v>
      </c>
      <c r="D244" s="10">
        <v>81</v>
      </c>
      <c r="E244" s="12">
        <f t="shared" si="18"/>
        <v>2.3617558433097156E-3</v>
      </c>
      <c r="F244" s="12">
        <f t="shared" si="19"/>
        <v>2.6679841897233204E-3</v>
      </c>
      <c r="G244" s="13">
        <f t="shared" si="20"/>
        <v>0.39655172413793105</v>
      </c>
      <c r="H244" s="18">
        <f t="shared" si="21"/>
        <v>9.3655835165730103E-4</v>
      </c>
    </row>
    <row r="245" spans="2:8" ht="15" x14ac:dyDescent="0.2">
      <c r="B245" s="4" t="s">
        <v>84</v>
      </c>
      <c r="C245" s="10">
        <v>48</v>
      </c>
      <c r="D245" s="10">
        <v>14</v>
      </c>
      <c r="E245" s="12">
        <f t="shared" si="18"/>
        <v>1.9545565599804545E-3</v>
      </c>
      <c r="F245" s="12">
        <f t="shared" si="19"/>
        <v>4.6113306982872198E-4</v>
      </c>
      <c r="G245" s="13">
        <f t="shared" si="20"/>
        <v>-0.70833333333333337</v>
      </c>
      <c r="H245" s="18">
        <f t="shared" si="21"/>
        <v>-1.3844775633194886E-3</v>
      </c>
    </row>
    <row r="246" spans="2:8" ht="15" x14ac:dyDescent="0.2">
      <c r="B246" s="4" t="s">
        <v>318</v>
      </c>
      <c r="C246" s="10">
        <v>12</v>
      </c>
      <c r="D246" s="10">
        <v>15</v>
      </c>
      <c r="E246" s="12">
        <f t="shared" si="18"/>
        <v>4.8863913999511361E-4</v>
      </c>
      <c r="F246" s="12">
        <f t="shared" si="19"/>
        <v>4.9407114624505926E-4</v>
      </c>
      <c r="G246" s="13">
        <f t="shared" si="20"/>
        <v>0.25</v>
      </c>
      <c r="H246" s="18">
        <f t="shared" si="21"/>
        <v>1.221597849987784E-4</v>
      </c>
    </row>
    <row r="247" spans="2:8" ht="15" x14ac:dyDescent="0.2">
      <c r="B247" s="4" t="s">
        <v>319</v>
      </c>
      <c r="C247" s="10">
        <v>266</v>
      </c>
      <c r="D247" s="10">
        <v>190</v>
      </c>
      <c r="E247" s="12">
        <f t="shared" si="18"/>
        <v>1.0831500936558351E-2</v>
      </c>
      <c r="F247" s="12">
        <f t="shared" si="19"/>
        <v>6.258234519104084E-3</v>
      </c>
      <c r="G247" s="13">
        <f t="shared" si="20"/>
        <v>-0.2857142857142857</v>
      </c>
      <c r="H247" s="18">
        <f t="shared" si="21"/>
        <v>-3.0947145533023858E-3</v>
      </c>
    </row>
    <row r="248" spans="2:8" ht="15" x14ac:dyDescent="0.2">
      <c r="B248" s="4" t="s">
        <v>86</v>
      </c>
      <c r="C248" s="10">
        <v>349</v>
      </c>
      <c r="D248" s="10">
        <v>514</v>
      </c>
      <c r="E248" s="12">
        <f t="shared" si="18"/>
        <v>1.4211254988191221E-2</v>
      </c>
      <c r="F248" s="12">
        <f t="shared" si="19"/>
        <v>1.6930171277997366E-2</v>
      </c>
      <c r="G248" s="13">
        <f t="shared" si="20"/>
        <v>0.47277936962750716</v>
      </c>
      <c r="H248" s="18">
        <f t="shared" si="21"/>
        <v>6.718788174932812E-3</v>
      </c>
    </row>
    <row r="249" spans="2:8" ht="15" x14ac:dyDescent="0.2">
      <c r="B249" s="4" t="s">
        <v>87</v>
      </c>
      <c r="C249" s="10">
        <v>61</v>
      </c>
      <c r="D249" s="10">
        <v>171</v>
      </c>
      <c r="E249" s="12">
        <f t="shared" si="18"/>
        <v>2.4839156283084944E-3</v>
      </c>
      <c r="F249" s="12">
        <f t="shared" si="19"/>
        <v>5.6324110671936755E-3</v>
      </c>
      <c r="G249" s="13">
        <f t="shared" si="20"/>
        <v>1.8032786885245902</v>
      </c>
      <c r="H249" s="18">
        <f t="shared" si="21"/>
        <v>4.4791921166218752E-3</v>
      </c>
    </row>
    <row r="250" spans="2:8" ht="15" x14ac:dyDescent="0.2">
      <c r="B250" s="4" t="s">
        <v>82</v>
      </c>
      <c r="C250" s="10">
        <v>26</v>
      </c>
      <c r="D250" s="10">
        <v>16</v>
      </c>
      <c r="E250" s="12">
        <f t="shared" si="18"/>
        <v>1.0587181366560794E-3</v>
      </c>
      <c r="F250" s="12">
        <f t="shared" si="19"/>
        <v>5.2700922266139653E-4</v>
      </c>
      <c r="G250" s="13">
        <f t="shared" si="20"/>
        <v>-0.38461538461538464</v>
      </c>
      <c r="H250" s="18">
        <f t="shared" si="21"/>
        <v>-4.0719928332926133E-4</v>
      </c>
    </row>
    <row r="251" spans="2:8" ht="15" x14ac:dyDescent="0.2">
      <c r="B251" s="4" t="s">
        <v>320</v>
      </c>
      <c r="C251" s="10">
        <v>25</v>
      </c>
      <c r="D251" s="10">
        <v>30</v>
      </c>
      <c r="E251" s="12">
        <f t="shared" si="18"/>
        <v>1.0179982083231534E-3</v>
      </c>
      <c r="F251" s="12">
        <f t="shared" si="19"/>
        <v>9.8814229249011851E-4</v>
      </c>
      <c r="G251" s="13">
        <f t="shared" si="20"/>
        <v>0.2</v>
      </c>
      <c r="H251" s="18">
        <f t="shared" si="21"/>
        <v>2.0359964166463069E-4</v>
      </c>
    </row>
    <row r="252" spans="2:8" ht="15" x14ac:dyDescent="0.2">
      <c r="B252" s="4" t="s">
        <v>321</v>
      </c>
      <c r="C252" s="10">
        <v>9</v>
      </c>
      <c r="D252" s="10">
        <v>13</v>
      </c>
      <c r="E252" s="12">
        <f t="shared" si="18"/>
        <v>3.6647935499633518E-4</v>
      </c>
      <c r="F252" s="12">
        <f t="shared" si="19"/>
        <v>4.281949934123847E-4</v>
      </c>
      <c r="G252" s="13">
        <f t="shared" si="20"/>
        <v>0.44444444444444442</v>
      </c>
      <c r="H252" s="18">
        <f t="shared" si="21"/>
        <v>1.6287971333170452E-4</v>
      </c>
    </row>
    <row r="253" spans="2:8" ht="15" x14ac:dyDescent="0.2">
      <c r="B253" s="4" t="s">
        <v>322</v>
      </c>
      <c r="C253" s="10">
        <v>127</v>
      </c>
      <c r="D253" s="10">
        <v>113</v>
      </c>
      <c r="E253" s="12">
        <f t="shared" si="18"/>
        <v>5.1714308982816187E-3</v>
      </c>
      <c r="F253" s="12">
        <f t="shared" si="19"/>
        <v>3.7220026350461132E-3</v>
      </c>
      <c r="G253" s="13">
        <f t="shared" si="20"/>
        <v>-0.11023622047244094</v>
      </c>
      <c r="H253" s="18">
        <f t="shared" si="21"/>
        <v>-5.7007899666096579E-4</v>
      </c>
    </row>
    <row r="254" spans="2:8" ht="15" x14ac:dyDescent="0.2">
      <c r="B254" s="4" t="s">
        <v>323</v>
      </c>
      <c r="C254" s="10">
        <v>33</v>
      </c>
      <c r="D254" s="10">
        <v>31</v>
      </c>
      <c r="E254" s="12">
        <f t="shared" si="18"/>
        <v>1.3437576349865624E-3</v>
      </c>
      <c r="F254" s="12">
        <f t="shared" si="19"/>
        <v>1.0210803689064559E-3</v>
      </c>
      <c r="G254" s="13">
        <f t="shared" si="20"/>
        <v>-6.0606060606060608E-2</v>
      </c>
      <c r="H254" s="18">
        <f t="shared" si="21"/>
        <v>-8.143985666585226E-5</v>
      </c>
    </row>
    <row r="255" spans="2:8" ht="15" x14ac:dyDescent="0.2">
      <c r="B255" s="4" t="s">
        <v>324</v>
      </c>
      <c r="C255" s="10">
        <v>1</v>
      </c>
      <c r="D255" s="10">
        <v>6</v>
      </c>
      <c r="E255" s="12">
        <f t="shared" si="18"/>
        <v>4.0719928332926137E-5</v>
      </c>
      <c r="F255" s="12">
        <f t="shared" si="19"/>
        <v>1.9762845849802371E-4</v>
      </c>
      <c r="G255" s="13">
        <f t="shared" si="20"/>
        <v>5</v>
      </c>
      <c r="H255" s="18">
        <f t="shared" si="21"/>
        <v>2.0359964166463069E-4</v>
      </c>
    </row>
    <row r="256" spans="2:8" ht="15" x14ac:dyDescent="0.2">
      <c r="B256" s="4" t="s">
        <v>88</v>
      </c>
      <c r="C256" s="10">
        <v>2360</v>
      </c>
      <c r="D256" s="10">
        <v>2772</v>
      </c>
      <c r="E256" s="12">
        <f t="shared" si="18"/>
        <v>9.6099030865705676E-2</v>
      </c>
      <c r="F256" s="12">
        <f t="shared" si="19"/>
        <v>9.1304347826086957E-2</v>
      </c>
      <c r="G256" s="13">
        <f t="shared" si="20"/>
        <v>0.17457627118644067</v>
      </c>
      <c r="H256" s="18">
        <f t="shared" si="21"/>
        <v>1.6776610473165567E-2</v>
      </c>
    </row>
    <row r="257" spans="2:8" ht="15" x14ac:dyDescent="0.2">
      <c r="B257" s="4" t="s">
        <v>325</v>
      </c>
      <c r="C257" s="10">
        <v>7</v>
      </c>
      <c r="D257" s="10">
        <v>13</v>
      </c>
      <c r="E257" s="12">
        <f t="shared" si="18"/>
        <v>2.8503949833048295E-4</v>
      </c>
      <c r="F257" s="12">
        <f t="shared" si="19"/>
        <v>4.281949934123847E-4</v>
      </c>
      <c r="G257" s="13">
        <f t="shared" si="20"/>
        <v>0.8571428571428571</v>
      </c>
      <c r="H257" s="18">
        <f t="shared" si="21"/>
        <v>2.4431956999755681E-4</v>
      </c>
    </row>
    <row r="258" spans="2:8" ht="30" x14ac:dyDescent="0.2">
      <c r="B258" s="4" t="s">
        <v>326</v>
      </c>
      <c r="C258" s="10">
        <v>128</v>
      </c>
      <c r="D258" s="10">
        <v>56</v>
      </c>
      <c r="E258" s="12">
        <f t="shared" si="18"/>
        <v>5.2121508266145455E-3</v>
      </c>
      <c r="F258" s="12">
        <f t="shared" si="19"/>
        <v>1.8445322793148879E-3</v>
      </c>
      <c r="G258" s="13">
        <f t="shared" si="20"/>
        <v>-0.5625</v>
      </c>
      <c r="H258" s="18">
        <f t="shared" si="21"/>
        <v>-2.9318348399706819E-3</v>
      </c>
    </row>
    <row r="259" spans="2:8" ht="15" x14ac:dyDescent="0.2">
      <c r="B259" s="4" t="s">
        <v>327</v>
      </c>
      <c r="C259" s="10">
        <v>6</v>
      </c>
      <c r="D259" s="10">
        <v>43</v>
      </c>
      <c r="E259" s="12">
        <f t="shared" si="18"/>
        <v>2.4431956999755681E-4</v>
      </c>
      <c r="F259" s="12">
        <f t="shared" si="19"/>
        <v>1.4163372859025032E-3</v>
      </c>
      <c r="G259" s="13">
        <f t="shared" si="20"/>
        <v>6.166666666666667</v>
      </c>
      <c r="H259" s="18">
        <f t="shared" si="21"/>
        <v>1.5066373483182671E-3</v>
      </c>
    </row>
    <row r="260" spans="2:8" ht="15" x14ac:dyDescent="0.2">
      <c r="B260" s="4" t="s">
        <v>89</v>
      </c>
      <c r="C260" s="10">
        <v>2</v>
      </c>
      <c r="D260" s="10">
        <v>1</v>
      </c>
      <c r="E260" s="12">
        <f t="shared" si="18"/>
        <v>8.1439856665852274E-5</v>
      </c>
      <c r="F260" s="12">
        <f t="shared" si="19"/>
        <v>3.2938076416337283E-5</v>
      </c>
      <c r="G260" s="13">
        <f t="shared" si="20"/>
        <v>-0.5</v>
      </c>
      <c r="H260" s="18">
        <f t="shared" si="21"/>
        <v>-4.0719928332926137E-5</v>
      </c>
    </row>
    <row r="261" spans="2:8" ht="30" x14ac:dyDescent="0.2">
      <c r="B261" s="4" t="s">
        <v>328</v>
      </c>
      <c r="C261" s="10">
        <v>5</v>
      </c>
      <c r="D261" s="10">
        <v>6</v>
      </c>
      <c r="E261" s="12">
        <f t="shared" si="18"/>
        <v>2.0359964166463066E-4</v>
      </c>
      <c r="F261" s="12">
        <f t="shared" si="19"/>
        <v>1.9762845849802371E-4</v>
      </c>
      <c r="G261" s="13">
        <f t="shared" si="20"/>
        <v>0.2</v>
      </c>
      <c r="H261" s="18">
        <f t="shared" si="21"/>
        <v>4.0719928332926137E-5</v>
      </c>
    </row>
    <row r="262" spans="2:8" ht="15" x14ac:dyDescent="0.2">
      <c r="B262" s="4" t="s">
        <v>90</v>
      </c>
      <c r="C262" s="10">
        <v>28</v>
      </c>
      <c r="D262" s="10">
        <v>25</v>
      </c>
      <c r="E262" s="12">
        <f t="shared" si="18"/>
        <v>1.1401579933219318E-3</v>
      </c>
      <c r="F262" s="12">
        <f t="shared" si="19"/>
        <v>8.2345191040843213E-4</v>
      </c>
      <c r="G262" s="13">
        <f t="shared" si="20"/>
        <v>-0.10714285714285714</v>
      </c>
      <c r="H262" s="18">
        <f t="shared" si="21"/>
        <v>-1.221597849987784E-4</v>
      </c>
    </row>
    <row r="263" spans="2:8" ht="15" x14ac:dyDescent="0.2">
      <c r="B263" s="4" t="s">
        <v>329</v>
      </c>
      <c r="C263" s="10">
        <v>8</v>
      </c>
      <c r="D263" s="10">
        <v>1</v>
      </c>
      <c r="E263" s="12">
        <f t="shared" si="18"/>
        <v>3.2575942666340909E-4</v>
      </c>
      <c r="F263" s="12">
        <f t="shared" si="19"/>
        <v>3.2938076416337283E-5</v>
      </c>
      <c r="G263" s="13">
        <f t="shared" si="20"/>
        <v>-0.875</v>
      </c>
      <c r="H263" s="18">
        <f t="shared" si="21"/>
        <v>-2.8503949833048295E-4</v>
      </c>
    </row>
    <row r="264" spans="2:8" ht="30" x14ac:dyDescent="0.2">
      <c r="B264" s="4" t="s">
        <v>330</v>
      </c>
      <c r="C264" s="10">
        <v>2</v>
      </c>
      <c r="D264" s="10">
        <v>1</v>
      </c>
      <c r="E264" s="12">
        <f t="shared" si="18"/>
        <v>8.1439856665852274E-5</v>
      </c>
      <c r="F264" s="12">
        <f t="shared" si="19"/>
        <v>3.2938076416337283E-5</v>
      </c>
      <c r="G264" s="13">
        <f t="shared" si="20"/>
        <v>-0.5</v>
      </c>
      <c r="H264" s="18">
        <f t="shared" si="21"/>
        <v>-4.0719928332926137E-5</v>
      </c>
    </row>
    <row r="265" spans="2:8" ht="15" x14ac:dyDescent="0.2">
      <c r="B265" s="4" t="s">
        <v>331</v>
      </c>
      <c r="C265" s="10">
        <v>5</v>
      </c>
      <c r="D265" s="10">
        <v>7</v>
      </c>
      <c r="E265" s="12">
        <f t="shared" si="18"/>
        <v>2.0359964166463066E-4</v>
      </c>
      <c r="F265" s="12">
        <f t="shared" si="19"/>
        <v>2.3056653491436099E-4</v>
      </c>
      <c r="G265" s="13">
        <f t="shared" si="20"/>
        <v>0.4</v>
      </c>
      <c r="H265" s="18">
        <f t="shared" si="21"/>
        <v>8.1439856665852274E-5</v>
      </c>
    </row>
    <row r="266" spans="2:8" ht="15" x14ac:dyDescent="0.2">
      <c r="B266" s="4" t="s">
        <v>332</v>
      </c>
      <c r="C266" s="10">
        <v>31</v>
      </c>
      <c r="D266" s="10">
        <v>36</v>
      </c>
      <c r="E266" s="12">
        <f t="shared" si="18"/>
        <v>1.2623177783207102E-3</v>
      </c>
      <c r="F266" s="12">
        <f t="shared" si="19"/>
        <v>1.1857707509881424E-3</v>
      </c>
      <c r="G266" s="13">
        <f t="shared" si="20"/>
        <v>0.16129032258064516</v>
      </c>
      <c r="H266" s="18">
        <f t="shared" si="21"/>
        <v>2.0359964166463066E-4</v>
      </c>
    </row>
    <row r="267" spans="2:8" ht="15" x14ac:dyDescent="0.2">
      <c r="B267" s="4" t="s">
        <v>333</v>
      </c>
      <c r="C267" s="10">
        <v>25</v>
      </c>
      <c r="D267" s="10">
        <v>10</v>
      </c>
      <c r="E267" s="12">
        <f t="shared" si="18"/>
        <v>1.0179982083231534E-3</v>
      </c>
      <c r="F267" s="12">
        <f t="shared" si="19"/>
        <v>3.2938076416337287E-4</v>
      </c>
      <c r="G267" s="13">
        <f t="shared" si="20"/>
        <v>-0.6</v>
      </c>
      <c r="H267" s="18">
        <f t="shared" si="21"/>
        <v>-6.1079892499389199E-4</v>
      </c>
    </row>
    <row r="268" spans="2:8" ht="30" x14ac:dyDescent="0.2">
      <c r="B268" s="4" t="s">
        <v>334</v>
      </c>
      <c r="C268" s="10">
        <v>80</v>
      </c>
      <c r="D268" s="10">
        <v>137</v>
      </c>
      <c r="E268" s="12">
        <f t="shared" si="18"/>
        <v>3.2575942666340906E-3</v>
      </c>
      <c r="F268" s="12">
        <f t="shared" si="19"/>
        <v>4.5125164690382078E-3</v>
      </c>
      <c r="G268" s="13">
        <f t="shared" si="20"/>
        <v>0.71250000000000002</v>
      </c>
      <c r="H268" s="18">
        <f t="shared" si="21"/>
        <v>2.3210359149767896E-3</v>
      </c>
    </row>
    <row r="269" spans="2:8" ht="15" x14ac:dyDescent="0.2">
      <c r="B269" s="4" t="s">
        <v>335</v>
      </c>
      <c r="C269" s="10">
        <v>0</v>
      </c>
      <c r="D269" s="10">
        <v>1</v>
      </c>
      <c r="E269" s="12" t="str">
        <f t="shared" si="18"/>
        <v/>
      </c>
      <c r="F269" s="12">
        <f t="shared" si="19"/>
        <v>3.2938076416337283E-5</v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8</v>
      </c>
      <c r="D270" s="10">
        <v>7</v>
      </c>
      <c r="E270" s="12">
        <f t="shared" si="18"/>
        <v>3.2575942666340909E-4</v>
      </c>
      <c r="F270" s="12">
        <f t="shared" si="19"/>
        <v>2.3056653491436099E-4</v>
      </c>
      <c r="G270" s="13">
        <f t="shared" si="20"/>
        <v>-0.125</v>
      </c>
      <c r="H270" s="18">
        <f t="shared" si="21"/>
        <v>-4.0719928332926137E-5</v>
      </c>
    </row>
    <row r="271" spans="2:8" ht="15" x14ac:dyDescent="0.2">
      <c r="B271" s="4" t="s">
        <v>93</v>
      </c>
      <c r="C271" s="10">
        <v>2</v>
      </c>
      <c r="D271" s="10">
        <v>4</v>
      </c>
      <c r="E271" s="12">
        <f t="shared" si="18"/>
        <v>8.1439856665852274E-5</v>
      </c>
      <c r="F271" s="12">
        <f t="shared" si="19"/>
        <v>1.3175230566534913E-4</v>
      </c>
      <c r="G271" s="13">
        <f t="shared" si="20"/>
        <v>1</v>
      </c>
      <c r="H271" s="18">
        <f t="shared" si="21"/>
        <v>8.1439856665852274E-5</v>
      </c>
    </row>
    <row r="272" spans="2:8" ht="30" x14ac:dyDescent="0.2">
      <c r="B272" s="4" t="s">
        <v>337</v>
      </c>
      <c r="C272" s="10">
        <v>8</v>
      </c>
      <c r="D272" s="10">
        <v>16</v>
      </c>
      <c r="E272" s="12">
        <f t="shared" si="18"/>
        <v>3.2575942666340909E-4</v>
      </c>
      <c r="F272" s="12">
        <f t="shared" si="19"/>
        <v>5.2700922266139653E-4</v>
      </c>
      <c r="G272" s="13">
        <f t="shared" si="20"/>
        <v>1</v>
      </c>
      <c r="H272" s="18">
        <f t="shared" si="21"/>
        <v>3.2575942666340909E-4</v>
      </c>
    </row>
    <row r="273" spans="2:8" ht="15" x14ac:dyDescent="0.2">
      <c r="B273" s="4" t="s">
        <v>91</v>
      </c>
      <c r="C273" s="10">
        <v>36</v>
      </c>
      <c r="D273" s="10">
        <v>32</v>
      </c>
      <c r="E273" s="12">
        <f t="shared" si="18"/>
        <v>1.4659174199853407E-3</v>
      </c>
      <c r="F273" s="12">
        <f t="shared" si="19"/>
        <v>1.0540184453227931E-3</v>
      </c>
      <c r="G273" s="13">
        <f t="shared" si="20"/>
        <v>-0.1111111111111111</v>
      </c>
      <c r="H273" s="18">
        <f t="shared" si="21"/>
        <v>-1.6287971333170452E-4</v>
      </c>
    </row>
    <row r="274" spans="2:8" ht="15" x14ac:dyDescent="0.2">
      <c r="B274" s="4" t="s">
        <v>338</v>
      </c>
      <c r="C274" s="10">
        <v>3</v>
      </c>
      <c r="D274" s="10">
        <v>7</v>
      </c>
      <c r="E274" s="12">
        <f t="shared" si="18"/>
        <v>1.221597849987784E-4</v>
      </c>
      <c r="F274" s="12">
        <f t="shared" si="19"/>
        <v>2.3056653491436099E-4</v>
      </c>
      <c r="G274" s="13">
        <f t="shared" si="20"/>
        <v>1.3333333333333333</v>
      </c>
      <c r="H274" s="18">
        <f t="shared" si="21"/>
        <v>1.6287971333170452E-4</v>
      </c>
    </row>
    <row r="275" spans="2:8" ht="30" x14ac:dyDescent="0.2">
      <c r="B275" s="4" t="s">
        <v>339</v>
      </c>
      <c r="C275" s="10">
        <v>4</v>
      </c>
      <c r="D275" s="10">
        <v>0</v>
      </c>
      <c r="E275" s="12">
        <f t="shared" si="18"/>
        <v>1.6287971333170455E-4</v>
      </c>
      <c r="F275" s="12" t="str">
        <f t="shared" si="19"/>
        <v/>
      </c>
      <c r="G275" s="13" t="str">
        <f t="shared" si="20"/>
        <v>0</v>
      </c>
      <c r="H275" s="18">
        <f t="shared" si="21"/>
        <v>0</v>
      </c>
    </row>
    <row r="276" spans="2:8" ht="15" x14ac:dyDescent="0.2">
      <c r="B276" s="4" t="s">
        <v>92</v>
      </c>
      <c r="C276" s="10">
        <v>25</v>
      </c>
      <c r="D276" s="10">
        <v>10</v>
      </c>
      <c r="E276" s="12">
        <f t="shared" si="18"/>
        <v>1.0179982083231534E-3</v>
      </c>
      <c r="F276" s="12">
        <f t="shared" si="19"/>
        <v>3.2938076416337287E-4</v>
      </c>
      <c r="G276" s="13">
        <f t="shared" si="20"/>
        <v>-0.6</v>
      </c>
      <c r="H276" s="18">
        <f t="shared" si="21"/>
        <v>-6.1079892499389199E-4</v>
      </c>
    </row>
    <row r="277" spans="2:8" ht="15" x14ac:dyDescent="0.2">
      <c r="B277" s="4" t="s">
        <v>340</v>
      </c>
      <c r="C277" s="10">
        <v>0</v>
      </c>
      <c r="D277" s="10">
        <v>3</v>
      </c>
      <c r="E277" s="12" t="str">
        <f t="shared" si="18"/>
        <v/>
      </c>
      <c r="F277" s="12">
        <f t="shared" si="19"/>
        <v>9.8814229249011856E-5</v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4</v>
      </c>
      <c r="D280" s="10">
        <v>4</v>
      </c>
      <c r="E280" s="12">
        <f t="shared" si="18"/>
        <v>1.6287971333170455E-4</v>
      </c>
      <c r="F280" s="12">
        <f t="shared" si="19"/>
        <v>1.3175230566534913E-4</v>
      </c>
      <c r="G280" s="13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21</v>
      </c>
      <c r="D281" s="10">
        <v>54</v>
      </c>
      <c r="E281" s="12">
        <f t="shared" ref="E281:E288" si="22">+IF(C281=0,"",C281/C$151)</f>
        <v>8.5511849499144885E-4</v>
      </c>
      <c r="F281" s="12">
        <f t="shared" ref="F281:F288" si="23">+IF(D281=0,"",D281/D$151)</f>
        <v>1.7786561264822134E-3</v>
      </c>
      <c r="G281" s="13">
        <f t="shared" ref="G281:G288" si="24">+IF(OR(AND(D281=0),(C281=0)),"0",((D281-C281)/C281))</f>
        <v>1.5714285714285714</v>
      </c>
      <c r="H281" s="18">
        <f t="shared" ref="H281:H288" si="25">+IF(OR(AND(E281=""),(G281="")),"",E281*G281)</f>
        <v>1.3437576349865624E-3</v>
      </c>
    </row>
    <row r="282" spans="2:8" ht="15" x14ac:dyDescent="0.2">
      <c r="B282" s="4" t="s">
        <v>345</v>
      </c>
      <c r="C282" s="10">
        <v>25</v>
      </c>
      <c r="D282" s="10">
        <v>20</v>
      </c>
      <c r="E282" s="12">
        <f t="shared" si="22"/>
        <v>1.0179982083231534E-3</v>
      </c>
      <c r="F282" s="12">
        <f t="shared" si="23"/>
        <v>6.5876152832674575E-4</v>
      </c>
      <c r="G282" s="13">
        <f t="shared" si="24"/>
        <v>-0.2</v>
      </c>
      <c r="H282" s="18">
        <f t="shared" si="25"/>
        <v>-2.0359964166463069E-4</v>
      </c>
    </row>
    <row r="283" spans="2:8" ht="30" x14ac:dyDescent="0.2">
      <c r="B283" s="4" t="s">
        <v>346</v>
      </c>
      <c r="C283" s="10">
        <v>15</v>
      </c>
      <c r="D283" s="10">
        <v>16</v>
      </c>
      <c r="E283" s="12">
        <f t="shared" si="22"/>
        <v>6.1079892499389199E-4</v>
      </c>
      <c r="F283" s="12">
        <f t="shared" si="23"/>
        <v>5.2700922266139653E-4</v>
      </c>
      <c r="G283" s="13">
        <f t="shared" si="24"/>
        <v>6.6666666666666666E-2</v>
      </c>
      <c r="H283" s="18">
        <f t="shared" si="25"/>
        <v>4.071992833292613E-5</v>
      </c>
    </row>
    <row r="284" spans="2:8" ht="13.5" customHeight="1" x14ac:dyDescent="0.2">
      <c r="B284" s="4" t="s">
        <v>347</v>
      </c>
      <c r="C284" s="10">
        <v>0</v>
      </c>
      <c r="D284" s="10">
        <v>6</v>
      </c>
      <c r="E284" s="12" t="str">
        <f t="shared" si="22"/>
        <v/>
      </c>
      <c r="F284" s="12">
        <f t="shared" si="23"/>
        <v>1.9762845849802371E-4</v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4</v>
      </c>
      <c r="D285" s="10">
        <v>0</v>
      </c>
      <c r="E285" s="12">
        <f t="shared" si="22"/>
        <v>1.6287971333170455E-4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17</v>
      </c>
      <c r="D286" s="10">
        <v>5</v>
      </c>
      <c r="E286" s="12">
        <f t="shared" si="22"/>
        <v>6.9223878165974428E-4</v>
      </c>
      <c r="F286" s="12">
        <f t="shared" si="23"/>
        <v>1.6469038208168644E-4</v>
      </c>
      <c r="G286" s="13">
        <f t="shared" si="24"/>
        <v>-0.70588235294117652</v>
      </c>
      <c r="H286" s="18">
        <f t="shared" si="25"/>
        <v>-4.8863913999511361E-4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4.0719928332926137E-5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2</v>
      </c>
      <c r="D288" s="10">
        <v>3</v>
      </c>
      <c r="E288" s="12">
        <f t="shared" si="22"/>
        <v>8.1439856665852274E-5</v>
      </c>
      <c r="F288" s="12">
        <f t="shared" si="23"/>
        <v>9.8814229249011856E-5</v>
      </c>
      <c r="G288" s="13">
        <f t="shared" si="24"/>
        <v>0.5</v>
      </c>
      <c r="H288" s="18">
        <f t="shared" si="25"/>
        <v>4.0719928332926137E-5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67469</v>
      </c>
      <c r="D294" s="40">
        <f>SUM(D295:D499)</f>
        <v>51633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-0.23471520253746164</v>
      </c>
      <c r="H294" s="41">
        <f>+IF(OR(AND(E294=""),(G294="")),"",E294*G294)</f>
        <v>-0.23471520253746164</v>
      </c>
    </row>
    <row r="295" spans="2:8" ht="15" x14ac:dyDescent="0.2">
      <c r="B295" s="3" t="s">
        <v>100</v>
      </c>
      <c r="C295" s="10">
        <v>1216</v>
      </c>
      <c r="D295" s="10">
        <v>945</v>
      </c>
      <c r="E295" s="12">
        <f>+IF(C295=0,"",C295/C$294)</f>
        <v>1.802309208673613E-2</v>
      </c>
      <c r="F295" s="12">
        <f>+IF(D295=0,"",D295/D$294)</f>
        <v>1.8302248561966186E-2</v>
      </c>
      <c r="G295" s="13">
        <f>+IF(OR(AND(D295=0),(C295=0)),"0",((D295-C295)/C295))</f>
        <v>-0.22286184210526316</v>
      </c>
      <c r="H295" s="18">
        <f>+IF(OR(AND(E295=""),(G295="")),"",E295*G295)</f>
        <v>-4.0166595028828054E-3</v>
      </c>
    </row>
    <row r="296" spans="2:8" ht="15" x14ac:dyDescent="0.2">
      <c r="B296" s="3" t="s">
        <v>113</v>
      </c>
      <c r="C296" s="10">
        <v>132</v>
      </c>
      <c r="D296" s="10">
        <v>143</v>
      </c>
      <c r="E296" s="12">
        <f t="shared" ref="E296:E359" si="26">+IF(C296=0,"",C296/C$294)</f>
        <v>1.956454075204909E-3</v>
      </c>
      <c r="F296" s="12">
        <f t="shared" ref="F296:F359" si="27">+IF(D296=0,"",D296/D$294)</f>
        <v>2.769546607789592E-3</v>
      </c>
      <c r="G296" s="13">
        <f t="shared" ref="G296:G359" si="28">+IF(OR(AND(D296=0),(C296=0)),"0",((D296-C296)/C296))</f>
        <v>8.3333333333333329E-2</v>
      </c>
      <c r="H296" s="18">
        <f t="shared" ref="H296:H359" si="29">+IF(OR(AND(E296=""),(G296="")),"",E296*G296)</f>
        <v>1.6303783960040907E-4</v>
      </c>
    </row>
    <row r="297" spans="2:8" ht="15" x14ac:dyDescent="0.2">
      <c r="B297" s="3" t="s">
        <v>104</v>
      </c>
      <c r="C297" s="10">
        <v>463</v>
      </c>
      <c r="D297" s="10">
        <v>255</v>
      </c>
      <c r="E297" s="12">
        <f t="shared" si="26"/>
        <v>6.8624108849990369E-3</v>
      </c>
      <c r="F297" s="12">
        <f t="shared" si="27"/>
        <v>4.9387019929115102E-3</v>
      </c>
      <c r="G297" s="13">
        <f t="shared" si="28"/>
        <v>-0.44924406047516197</v>
      </c>
      <c r="H297" s="18">
        <f t="shared" si="29"/>
        <v>-3.0828973306259171E-3</v>
      </c>
    </row>
    <row r="298" spans="2:8" ht="15" x14ac:dyDescent="0.2">
      <c r="B298" s="3" t="s">
        <v>95</v>
      </c>
      <c r="C298" s="10">
        <v>3406</v>
      </c>
      <c r="D298" s="10">
        <v>340</v>
      </c>
      <c r="E298" s="12">
        <f t="shared" si="26"/>
        <v>5.0482443788999395E-2</v>
      </c>
      <c r="F298" s="12">
        <f t="shared" si="27"/>
        <v>6.5849359905486805E-3</v>
      </c>
      <c r="G298" s="13">
        <f t="shared" si="28"/>
        <v>-0.90017615971814446</v>
      </c>
      <c r="H298" s="18">
        <f t="shared" si="29"/>
        <v>-4.5443092383168571E-2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54</v>
      </c>
      <c r="D300" s="10">
        <v>4</v>
      </c>
      <c r="E300" s="12">
        <f t="shared" si="26"/>
        <v>8.0036757622019001E-4</v>
      </c>
      <c r="F300" s="12">
        <f t="shared" si="27"/>
        <v>7.7469835182925653E-5</v>
      </c>
      <c r="G300" s="13">
        <f t="shared" si="28"/>
        <v>-0.92592592592592593</v>
      </c>
      <c r="H300" s="18">
        <f t="shared" si="29"/>
        <v>-7.4108108909276852E-4</v>
      </c>
    </row>
    <row r="301" spans="2:8" ht="15" x14ac:dyDescent="0.2">
      <c r="B301" s="3" t="s">
        <v>105</v>
      </c>
      <c r="C301" s="10">
        <v>1478</v>
      </c>
      <c r="D301" s="10">
        <v>1711</v>
      </c>
      <c r="E301" s="12">
        <f t="shared" si="26"/>
        <v>2.1906356993582239E-2</v>
      </c>
      <c r="F301" s="12">
        <f t="shared" si="27"/>
        <v>3.3137721999496446E-2</v>
      </c>
      <c r="G301" s="13">
        <f t="shared" si="28"/>
        <v>0.15764546684709066</v>
      </c>
      <c r="H301" s="18">
        <f t="shared" si="29"/>
        <v>3.4534378751723016E-3</v>
      </c>
    </row>
    <row r="302" spans="2:8" ht="15" x14ac:dyDescent="0.2">
      <c r="B302" s="3" t="s">
        <v>109</v>
      </c>
      <c r="C302" s="10">
        <v>268</v>
      </c>
      <c r="D302" s="10">
        <v>132</v>
      </c>
      <c r="E302" s="12">
        <f t="shared" si="26"/>
        <v>3.9721946375372392E-3</v>
      </c>
      <c r="F302" s="12">
        <f t="shared" si="27"/>
        <v>2.5565045610365465E-3</v>
      </c>
      <c r="G302" s="13">
        <f t="shared" si="28"/>
        <v>-0.5074626865671642</v>
      </c>
      <c r="H302" s="18">
        <f t="shared" si="29"/>
        <v>-2.0157405623323302E-3</v>
      </c>
    </row>
    <row r="303" spans="2:8" ht="15" x14ac:dyDescent="0.2">
      <c r="B303" s="3" t="s">
        <v>108</v>
      </c>
      <c r="C303" s="10">
        <v>396</v>
      </c>
      <c r="D303" s="10">
        <v>121</v>
      </c>
      <c r="E303" s="12">
        <f t="shared" si="26"/>
        <v>5.8693622256147269E-3</v>
      </c>
      <c r="F303" s="12">
        <f t="shared" si="27"/>
        <v>2.3434625142835009E-3</v>
      </c>
      <c r="G303" s="13">
        <f t="shared" si="28"/>
        <v>-0.69444444444444442</v>
      </c>
      <c r="H303" s="18">
        <f t="shared" si="29"/>
        <v>-4.0759459900102267E-3</v>
      </c>
    </row>
    <row r="304" spans="2:8" ht="15" x14ac:dyDescent="0.2">
      <c r="B304" s="3" t="s">
        <v>107</v>
      </c>
      <c r="C304" s="10">
        <v>419</v>
      </c>
      <c r="D304" s="10">
        <v>190</v>
      </c>
      <c r="E304" s="12">
        <f t="shared" si="26"/>
        <v>6.2102595265974003E-3</v>
      </c>
      <c r="F304" s="12">
        <f t="shared" si="27"/>
        <v>3.6798171711889681E-3</v>
      </c>
      <c r="G304" s="13">
        <f t="shared" si="28"/>
        <v>-0.54653937947494036</v>
      </c>
      <c r="H304" s="18">
        <f t="shared" si="29"/>
        <v>-3.3941513880448798E-3</v>
      </c>
    </row>
    <row r="305" spans="2:8" ht="15" x14ac:dyDescent="0.2">
      <c r="B305" s="3" t="s">
        <v>351</v>
      </c>
      <c r="C305" s="10">
        <v>86</v>
      </c>
      <c r="D305" s="10">
        <v>328</v>
      </c>
      <c r="E305" s="12">
        <f t="shared" si="26"/>
        <v>1.2746594732395619E-3</v>
      </c>
      <c r="F305" s="12">
        <f t="shared" si="27"/>
        <v>6.3525264849999029E-3</v>
      </c>
      <c r="G305" s="13">
        <f t="shared" si="28"/>
        <v>2.8139534883720931</v>
      </c>
      <c r="H305" s="18">
        <f t="shared" si="29"/>
        <v>3.5868324712090001E-3</v>
      </c>
    </row>
    <row r="306" spans="2:8" ht="15" x14ac:dyDescent="0.2">
      <c r="B306" s="3" t="s">
        <v>524</v>
      </c>
      <c r="C306" s="10">
        <v>27</v>
      </c>
      <c r="D306" s="10">
        <v>0</v>
      </c>
      <c r="E306" s="12">
        <f t="shared" si="26"/>
        <v>4.0018378811009501E-4</v>
      </c>
      <c r="F306" s="12" t="str">
        <f t="shared" si="27"/>
        <v/>
      </c>
      <c r="G306" s="13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10">
        <v>4964</v>
      </c>
      <c r="D307" s="10">
        <v>2743</v>
      </c>
      <c r="E307" s="12">
        <f t="shared" si="26"/>
        <v>7.3574530525130064E-2</v>
      </c>
      <c r="F307" s="12">
        <f t="shared" si="27"/>
        <v>5.3124939476691266E-2</v>
      </c>
      <c r="G307" s="13">
        <f t="shared" si="28"/>
        <v>-0.44742143432715553</v>
      </c>
      <c r="H307" s="18">
        <f t="shared" si="29"/>
        <v>-3.2918821977500783E-2</v>
      </c>
    </row>
    <row r="308" spans="2:8" ht="15" x14ac:dyDescent="0.2">
      <c r="B308" s="3" t="s">
        <v>99</v>
      </c>
      <c r="C308" s="10">
        <v>780</v>
      </c>
      <c r="D308" s="10">
        <v>840</v>
      </c>
      <c r="E308" s="12">
        <f t="shared" si="26"/>
        <v>1.1560864989847189E-2</v>
      </c>
      <c r="F308" s="12">
        <f t="shared" si="27"/>
        <v>1.6268665388414386E-2</v>
      </c>
      <c r="G308" s="13">
        <f t="shared" si="28"/>
        <v>7.6923076923076927E-2</v>
      </c>
      <c r="H308" s="18">
        <f t="shared" si="29"/>
        <v>8.8929730691132225E-4</v>
      </c>
    </row>
    <row r="309" spans="2:8" ht="15" x14ac:dyDescent="0.2">
      <c r="B309" s="3" t="s">
        <v>96</v>
      </c>
      <c r="C309" s="10">
        <v>4</v>
      </c>
      <c r="D309" s="10">
        <v>3</v>
      </c>
      <c r="E309" s="12">
        <f t="shared" si="26"/>
        <v>5.9286487127421484E-5</v>
      </c>
      <c r="F309" s="12">
        <f t="shared" si="27"/>
        <v>5.8102376387194239E-5</v>
      </c>
      <c r="G309" s="13">
        <f t="shared" si="28"/>
        <v>-0.25</v>
      </c>
      <c r="H309" s="18">
        <f t="shared" si="29"/>
        <v>-1.4821621781855371E-5</v>
      </c>
    </row>
    <row r="310" spans="2:8" ht="15" x14ac:dyDescent="0.2">
      <c r="B310" s="3" t="s">
        <v>106</v>
      </c>
      <c r="C310" s="10">
        <v>1219</v>
      </c>
      <c r="D310" s="10">
        <v>428</v>
      </c>
      <c r="E310" s="12">
        <f t="shared" si="26"/>
        <v>1.8067556952081697E-2</v>
      </c>
      <c r="F310" s="12">
        <f t="shared" si="27"/>
        <v>8.2892723645730439E-3</v>
      </c>
      <c r="G310" s="13">
        <f t="shared" si="28"/>
        <v>-0.64889253486464316</v>
      </c>
      <c r="H310" s="18">
        <f t="shared" si="29"/>
        <v>-1.1723902829447599E-2</v>
      </c>
    </row>
    <row r="311" spans="2:8" ht="15" x14ac:dyDescent="0.2">
      <c r="B311" s="3" t="s">
        <v>102</v>
      </c>
      <c r="C311" s="10">
        <v>1028</v>
      </c>
      <c r="D311" s="10">
        <v>1111</v>
      </c>
      <c r="E311" s="12">
        <f t="shared" si="26"/>
        <v>1.523662719174732E-2</v>
      </c>
      <c r="F311" s="12">
        <f t="shared" si="27"/>
        <v>2.1517246722057598E-2</v>
      </c>
      <c r="G311" s="13">
        <f t="shared" si="28"/>
        <v>8.0739299610894946E-2</v>
      </c>
      <c r="H311" s="18">
        <f t="shared" si="29"/>
        <v>1.2301946078939958E-3</v>
      </c>
    </row>
    <row r="312" spans="2:8" ht="15" x14ac:dyDescent="0.2">
      <c r="B312" s="3" t="s">
        <v>97</v>
      </c>
      <c r="C312" s="10">
        <v>83</v>
      </c>
      <c r="D312" s="10">
        <v>21</v>
      </c>
      <c r="E312" s="12">
        <f t="shared" si="26"/>
        <v>1.2301946078939958E-3</v>
      </c>
      <c r="F312" s="12">
        <f t="shared" si="27"/>
        <v>4.0671663471035963E-4</v>
      </c>
      <c r="G312" s="13">
        <f t="shared" si="28"/>
        <v>-0.74698795180722888</v>
      </c>
      <c r="H312" s="18">
        <f t="shared" si="29"/>
        <v>-9.1894055047503289E-4</v>
      </c>
    </row>
    <row r="313" spans="2:8" ht="15" x14ac:dyDescent="0.2">
      <c r="B313" s="3" t="s">
        <v>352</v>
      </c>
      <c r="C313" s="10">
        <v>36</v>
      </c>
      <c r="D313" s="10">
        <v>10</v>
      </c>
      <c r="E313" s="12">
        <f t="shared" si="26"/>
        <v>5.3357838414679331E-4</v>
      </c>
      <c r="F313" s="12">
        <f t="shared" si="27"/>
        <v>1.9367458795731412E-4</v>
      </c>
      <c r="G313" s="13">
        <f t="shared" si="28"/>
        <v>-0.72222222222222221</v>
      </c>
      <c r="H313" s="18">
        <f t="shared" si="29"/>
        <v>-3.8536216632823958E-4</v>
      </c>
    </row>
    <row r="314" spans="2:8" ht="15" x14ac:dyDescent="0.2">
      <c r="B314" s="3" t="s">
        <v>353</v>
      </c>
      <c r="C314" s="10">
        <v>2825</v>
      </c>
      <c r="D314" s="10">
        <v>2491</v>
      </c>
      <c r="E314" s="12">
        <f t="shared" si="26"/>
        <v>4.1871081533741424E-2</v>
      </c>
      <c r="F314" s="12">
        <f t="shared" si="27"/>
        <v>4.8244339860166949E-2</v>
      </c>
      <c r="G314" s="13">
        <f t="shared" si="28"/>
        <v>-0.11823008849557522</v>
      </c>
      <c r="H314" s="18">
        <f t="shared" si="29"/>
        <v>-4.9504216751396941E-3</v>
      </c>
    </row>
    <row r="315" spans="2:8" ht="15" x14ac:dyDescent="0.2">
      <c r="B315" s="3" t="s">
        <v>354</v>
      </c>
      <c r="C315" s="10">
        <v>1733</v>
      </c>
      <c r="D315" s="10">
        <v>95</v>
      </c>
      <c r="E315" s="12">
        <f t="shared" si="26"/>
        <v>2.5685870547955358E-2</v>
      </c>
      <c r="F315" s="12">
        <f t="shared" si="27"/>
        <v>1.8399085855944841E-3</v>
      </c>
      <c r="G315" s="13">
        <f t="shared" si="28"/>
        <v>-0.94518176572417778</v>
      </c>
      <c r="H315" s="18">
        <f t="shared" si="29"/>
        <v>-2.4277816478679101E-2</v>
      </c>
    </row>
    <row r="316" spans="2:8" ht="15" x14ac:dyDescent="0.2">
      <c r="B316" s="3" t="s">
        <v>101</v>
      </c>
      <c r="C316" s="10">
        <v>13</v>
      </c>
      <c r="D316" s="10">
        <v>4</v>
      </c>
      <c r="E316" s="12">
        <f t="shared" si="26"/>
        <v>1.9268108316411982E-4</v>
      </c>
      <c r="F316" s="12">
        <f t="shared" si="27"/>
        <v>7.7469835182925653E-5</v>
      </c>
      <c r="G316" s="13">
        <f t="shared" si="28"/>
        <v>-0.69230769230769229</v>
      </c>
      <c r="H316" s="18">
        <f t="shared" si="29"/>
        <v>-1.3339459603669833E-4</v>
      </c>
    </row>
    <row r="317" spans="2:8" ht="15" x14ac:dyDescent="0.2">
      <c r="B317" s="3" t="s">
        <v>103</v>
      </c>
      <c r="C317" s="10">
        <v>445</v>
      </c>
      <c r="D317" s="10">
        <v>200</v>
      </c>
      <c r="E317" s="12">
        <f t="shared" si="26"/>
        <v>6.5956216929256399E-3</v>
      </c>
      <c r="F317" s="12">
        <f t="shared" si="27"/>
        <v>3.8734917591462825E-3</v>
      </c>
      <c r="G317" s="13">
        <f t="shared" si="28"/>
        <v>-0.550561797752809</v>
      </c>
      <c r="H317" s="18">
        <f t="shared" si="29"/>
        <v>-3.6312973365545658E-3</v>
      </c>
    </row>
    <row r="318" spans="2:8" ht="15" x14ac:dyDescent="0.2">
      <c r="B318" s="3" t="s">
        <v>355</v>
      </c>
      <c r="C318" s="10">
        <v>3665</v>
      </c>
      <c r="D318" s="10">
        <v>2769</v>
      </c>
      <c r="E318" s="12">
        <f t="shared" si="26"/>
        <v>5.4321243830499931E-2</v>
      </c>
      <c r="F318" s="12">
        <f t="shared" si="27"/>
        <v>5.3628493405380277E-2</v>
      </c>
      <c r="G318" s="13">
        <f t="shared" si="28"/>
        <v>-0.24447476125511597</v>
      </c>
      <c r="H318" s="18">
        <f t="shared" si="29"/>
        <v>-1.3280173116542412E-2</v>
      </c>
    </row>
    <row r="319" spans="2:8" ht="15" x14ac:dyDescent="0.2">
      <c r="B319" s="3" t="s">
        <v>115</v>
      </c>
      <c r="C319" s="10">
        <v>148</v>
      </c>
      <c r="D319" s="10">
        <v>230</v>
      </c>
      <c r="E319" s="12">
        <f t="shared" si="26"/>
        <v>2.1936000237145949E-3</v>
      </c>
      <c r="F319" s="12">
        <f t="shared" si="27"/>
        <v>4.4545155230182251E-3</v>
      </c>
      <c r="G319" s="13">
        <f t="shared" si="28"/>
        <v>0.55405405405405406</v>
      </c>
      <c r="H319" s="18">
        <f t="shared" si="29"/>
        <v>1.2153729861121404E-3</v>
      </c>
    </row>
    <row r="320" spans="2:8" ht="15" x14ac:dyDescent="0.2">
      <c r="B320" s="3" t="s">
        <v>114</v>
      </c>
      <c r="C320" s="10">
        <v>9</v>
      </c>
      <c r="D320" s="10">
        <v>10</v>
      </c>
      <c r="E320" s="12">
        <f t="shared" si="26"/>
        <v>1.3339459603669833E-4</v>
      </c>
      <c r="F320" s="12">
        <f t="shared" si="27"/>
        <v>1.9367458795731412E-4</v>
      </c>
      <c r="G320" s="13">
        <f t="shared" si="28"/>
        <v>0.1111111111111111</v>
      </c>
      <c r="H320" s="18">
        <f t="shared" si="29"/>
        <v>1.4821621781855369E-5</v>
      </c>
    </row>
    <row r="321" spans="2:8" ht="15" x14ac:dyDescent="0.2">
      <c r="B321" s="3" t="s">
        <v>98</v>
      </c>
      <c r="C321" s="10">
        <v>55</v>
      </c>
      <c r="D321" s="10">
        <v>18</v>
      </c>
      <c r="E321" s="12">
        <f t="shared" si="26"/>
        <v>8.1518919800204533E-4</v>
      </c>
      <c r="F321" s="12">
        <f t="shared" si="27"/>
        <v>3.486142583231654E-4</v>
      </c>
      <c r="G321" s="13">
        <f t="shared" si="28"/>
        <v>-0.67272727272727273</v>
      </c>
      <c r="H321" s="18">
        <f t="shared" si="29"/>
        <v>-5.4840000592864873E-4</v>
      </c>
    </row>
    <row r="322" spans="2:8" ht="15" x14ac:dyDescent="0.2">
      <c r="B322" s="3" t="s">
        <v>356</v>
      </c>
      <c r="C322" s="10">
        <v>3</v>
      </c>
      <c r="D322" s="10">
        <v>2</v>
      </c>
      <c r="E322" s="12">
        <f t="shared" si="26"/>
        <v>4.4464865345566111E-5</v>
      </c>
      <c r="F322" s="12">
        <f t="shared" si="27"/>
        <v>3.8734917591462826E-5</v>
      </c>
      <c r="G322" s="13">
        <f t="shared" si="28"/>
        <v>-0.33333333333333331</v>
      </c>
      <c r="H322" s="18">
        <f t="shared" si="29"/>
        <v>-1.4821621781855369E-5</v>
      </c>
    </row>
    <row r="323" spans="2:8" ht="15" x14ac:dyDescent="0.2">
      <c r="B323" s="3" t="s">
        <v>472</v>
      </c>
      <c r="C323" s="10">
        <v>69</v>
      </c>
      <c r="D323" s="10">
        <v>32</v>
      </c>
      <c r="E323" s="12">
        <f t="shared" si="26"/>
        <v>1.0226919029480207E-3</v>
      </c>
      <c r="F323" s="12">
        <f t="shared" si="27"/>
        <v>6.1975868146340522E-4</v>
      </c>
      <c r="G323" s="13">
        <f t="shared" si="28"/>
        <v>-0.53623188405797106</v>
      </c>
      <c r="H323" s="18">
        <f t="shared" si="29"/>
        <v>-5.4840000592864884E-4</v>
      </c>
    </row>
    <row r="324" spans="2:8" ht="15" x14ac:dyDescent="0.2">
      <c r="B324" s="3" t="s">
        <v>473</v>
      </c>
      <c r="C324" s="10">
        <v>108</v>
      </c>
      <c r="D324" s="10">
        <v>26</v>
      </c>
      <c r="E324" s="12">
        <f t="shared" si="26"/>
        <v>1.60073515244038E-3</v>
      </c>
      <c r="F324" s="12">
        <f t="shared" si="27"/>
        <v>5.0355392868901676E-4</v>
      </c>
      <c r="G324" s="13">
        <f t="shared" si="28"/>
        <v>-0.7592592592592593</v>
      </c>
      <c r="H324" s="18">
        <f t="shared" si="29"/>
        <v>-1.2153729861121404E-3</v>
      </c>
    </row>
    <row r="325" spans="2:8" ht="15" x14ac:dyDescent="0.2">
      <c r="B325" s="3" t="s">
        <v>474</v>
      </c>
      <c r="C325" s="10">
        <v>9</v>
      </c>
      <c r="D325" s="10">
        <v>4</v>
      </c>
      <c r="E325" s="12">
        <f t="shared" si="26"/>
        <v>1.3339459603669833E-4</v>
      </c>
      <c r="F325" s="12">
        <f t="shared" si="27"/>
        <v>7.7469835182925653E-5</v>
      </c>
      <c r="G325" s="13">
        <f t="shared" si="28"/>
        <v>-0.55555555555555558</v>
      </c>
      <c r="H325" s="18">
        <f t="shared" si="29"/>
        <v>-7.410810890927685E-5</v>
      </c>
    </row>
    <row r="326" spans="2:8" ht="15" x14ac:dyDescent="0.2">
      <c r="B326" s="3" t="s">
        <v>357</v>
      </c>
      <c r="C326" s="10">
        <v>607</v>
      </c>
      <c r="D326" s="10">
        <v>1119</v>
      </c>
      <c r="E326" s="12">
        <f t="shared" si="26"/>
        <v>8.9967244215862097E-3</v>
      </c>
      <c r="F326" s="12">
        <f t="shared" si="27"/>
        <v>2.1672186392423451E-2</v>
      </c>
      <c r="G326" s="13">
        <f t="shared" si="28"/>
        <v>0.84349258649093906</v>
      </c>
      <c r="H326" s="18">
        <f t="shared" si="29"/>
        <v>7.5886703523099499E-3</v>
      </c>
    </row>
    <row r="327" spans="2:8" ht="15" x14ac:dyDescent="0.2">
      <c r="B327" s="3" t="s">
        <v>358</v>
      </c>
      <c r="C327" s="10">
        <v>345</v>
      </c>
      <c r="D327" s="10">
        <v>260</v>
      </c>
      <c r="E327" s="12">
        <f t="shared" si="26"/>
        <v>5.1134595147401029E-3</v>
      </c>
      <c r="F327" s="12">
        <f t="shared" si="27"/>
        <v>5.0355392868901673E-3</v>
      </c>
      <c r="G327" s="13">
        <f t="shared" si="28"/>
        <v>-0.24637681159420291</v>
      </c>
      <c r="H327" s="18">
        <f t="shared" si="29"/>
        <v>-1.2598378514577066E-3</v>
      </c>
    </row>
    <row r="328" spans="2:8" ht="15" x14ac:dyDescent="0.2">
      <c r="B328" s="3" t="s">
        <v>116</v>
      </c>
      <c r="C328" s="10">
        <v>76</v>
      </c>
      <c r="D328" s="10">
        <v>95</v>
      </c>
      <c r="E328" s="12">
        <f t="shared" si="26"/>
        <v>1.1264432554210081E-3</v>
      </c>
      <c r="F328" s="12">
        <f t="shared" si="27"/>
        <v>1.8399085855944841E-3</v>
      </c>
      <c r="G328" s="13">
        <f t="shared" si="28"/>
        <v>0.25</v>
      </c>
      <c r="H328" s="18">
        <f t="shared" si="29"/>
        <v>2.8161081385525203E-4</v>
      </c>
    </row>
    <row r="329" spans="2:8" ht="15" x14ac:dyDescent="0.2">
      <c r="B329" s="3" t="s">
        <v>359</v>
      </c>
      <c r="C329" s="10">
        <v>39</v>
      </c>
      <c r="D329" s="10">
        <v>27</v>
      </c>
      <c r="E329" s="12">
        <f t="shared" si="26"/>
        <v>5.7804324949235948E-4</v>
      </c>
      <c r="F329" s="12">
        <f t="shared" si="27"/>
        <v>5.2292138748474815E-4</v>
      </c>
      <c r="G329" s="13">
        <f t="shared" si="28"/>
        <v>-0.30769230769230771</v>
      </c>
      <c r="H329" s="18">
        <f t="shared" si="29"/>
        <v>-1.7785946138226447E-4</v>
      </c>
    </row>
    <row r="330" spans="2:8" ht="15" x14ac:dyDescent="0.2">
      <c r="B330" s="3" t="s">
        <v>360</v>
      </c>
      <c r="C330" s="10">
        <v>323</v>
      </c>
      <c r="D330" s="10">
        <v>350</v>
      </c>
      <c r="E330" s="12">
        <f t="shared" si="26"/>
        <v>4.7873838355392846E-3</v>
      </c>
      <c r="F330" s="12">
        <f t="shared" si="27"/>
        <v>6.778610578505994E-3</v>
      </c>
      <c r="G330" s="13">
        <f t="shared" si="28"/>
        <v>8.3591331269349839E-2</v>
      </c>
      <c r="H330" s="18">
        <f t="shared" si="29"/>
        <v>4.0018378811009495E-4</v>
      </c>
    </row>
    <row r="331" spans="2:8" ht="15" x14ac:dyDescent="0.2">
      <c r="B331" s="3" t="s">
        <v>117</v>
      </c>
      <c r="C331" s="10">
        <v>9</v>
      </c>
      <c r="D331" s="10">
        <v>28</v>
      </c>
      <c r="E331" s="12">
        <f t="shared" si="26"/>
        <v>1.3339459603669833E-4</v>
      </c>
      <c r="F331" s="12">
        <f t="shared" si="27"/>
        <v>5.4228884628047954E-4</v>
      </c>
      <c r="G331" s="13">
        <f t="shared" si="28"/>
        <v>2.1111111111111112</v>
      </c>
      <c r="H331" s="18">
        <f t="shared" si="29"/>
        <v>2.8161081385525203E-4</v>
      </c>
    </row>
    <row r="332" spans="2:8" ht="15" x14ac:dyDescent="0.2">
      <c r="B332" s="3" t="s">
        <v>361</v>
      </c>
      <c r="C332" s="10">
        <v>17198</v>
      </c>
      <c r="D332" s="10">
        <v>9588</v>
      </c>
      <c r="E332" s="12">
        <f t="shared" si="26"/>
        <v>0.25490225140434869</v>
      </c>
      <c r="F332" s="12">
        <f t="shared" si="27"/>
        <v>0.18569519493347278</v>
      </c>
      <c r="G332" s="13">
        <f t="shared" si="28"/>
        <v>-0.4424933131759507</v>
      </c>
      <c r="H332" s="18">
        <f t="shared" si="29"/>
        <v>-0.11279254175991939</v>
      </c>
    </row>
    <row r="333" spans="2:8" ht="15" x14ac:dyDescent="0.2">
      <c r="B333" s="3" t="s">
        <v>130</v>
      </c>
      <c r="C333" s="10">
        <v>2052</v>
      </c>
      <c r="D333" s="10">
        <v>3310</v>
      </c>
      <c r="E333" s="12">
        <f t="shared" si="26"/>
        <v>3.041396789636722E-2</v>
      </c>
      <c r="F333" s="12">
        <f t="shared" si="27"/>
        <v>6.4106288613870979E-2</v>
      </c>
      <c r="G333" s="13">
        <f t="shared" si="28"/>
        <v>0.61306042884990253</v>
      </c>
      <c r="H333" s="18">
        <f t="shared" si="29"/>
        <v>1.8645600201574054E-2</v>
      </c>
    </row>
    <row r="334" spans="2:8" ht="15" x14ac:dyDescent="0.2">
      <c r="B334" s="3" t="s">
        <v>119</v>
      </c>
      <c r="C334" s="10">
        <v>3271</v>
      </c>
      <c r="D334" s="10">
        <v>2956</v>
      </c>
      <c r="E334" s="12">
        <f t="shared" si="26"/>
        <v>4.848152484844892E-2</v>
      </c>
      <c r="F334" s="12">
        <f t="shared" si="27"/>
        <v>5.7250208200182055E-2</v>
      </c>
      <c r="G334" s="13">
        <f t="shared" si="28"/>
        <v>-9.6300825435646595E-2</v>
      </c>
      <c r="H334" s="18">
        <f t="shared" si="29"/>
        <v>-4.668810861284442E-3</v>
      </c>
    </row>
    <row r="335" spans="2:8" ht="15" x14ac:dyDescent="0.2">
      <c r="B335" s="3" t="s">
        <v>128</v>
      </c>
      <c r="C335" s="10">
        <v>3702</v>
      </c>
      <c r="D335" s="10">
        <v>1444</v>
      </c>
      <c r="E335" s="12">
        <f t="shared" si="26"/>
        <v>5.4869643836428582E-2</v>
      </c>
      <c r="F335" s="12">
        <f t="shared" si="27"/>
        <v>2.796661050103616E-2</v>
      </c>
      <c r="G335" s="13">
        <f t="shared" si="28"/>
        <v>-0.60994057266342516</v>
      </c>
      <c r="H335" s="18">
        <f t="shared" si="29"/>
        <v>-3.3467221983429427E-2</v>
      </c>
    </row>
    <row r="336" spans="2:8" ht="15" x14ac:dyDescent="0.2">
      <c r="B336" s="3" t="s">
        <v>132</v>
      </c>
      <c r="C336" s="10">
        <v>7</v>
      </c>
      <c r="D336" s="10">
        <v>8</v>
      </c>
      <c r="E336" s="12">
        <f t="shared" si="26"/>
        <v>1.0375135247298759E-4</v>
      </c>
      <c r="F336" s="12">
        <f t="shared" si="27"/>
        <v>1.5493967036585131E-4</v>
      </c>
      <c r="G336" s="13">
        <f t="shared" si="28"/>
        <v>0.14285714285714285</v>
      </c>
      <c r="H336" s="18">
        <f t="shared" si="29"/>
        <v>1.4821621781855369E-5</v>
      </c>
    </row>
    <row r="337" spans="2:8" ht="15" x14ac:dyDescent="0.2">
      <c r="B337" s="3" t="s">
        <v>133</v>
      </c>
      <c r="C337" s="10">
        <v>63</v>
      </c>
      <c r="D337" s="10">
        <v>48</v>
      </c>
      <c r="E337" s="12">
        <f t="shared" si="26"/>
        <v>9.3376217225688831E-4</v>
      </c>
      <c r="F337" s="12">
        <f t="shared" si="27"/>
        <v>9.2963802219510783E-4</v>
      </c>
      <c r="G337" s="13">
        <f t="shared" si="28"/>
        <v>-0.23809523809523808</v>
      </c>
      <c r="H337" s="18">
        <f t="shared" si="29"/>
        <v>-2.2232432672783054E-4</v>
      </c>
    </row>
    <row r="338" spans="2:8" ht="30" x14ac:dyDescent="0.2">
      <c r="B338" s="3" t="s">
        <v>362</v>
      </c>
      <c r="C338" s="10">
        <v>57</v>
      </c>
      <c r="D338" s="10">
        <v>150</v>
      </c>
      <c r="E338" s="12">
        <f t="shared" si="26"/>
        <v>8.4483244156575608E-4</v>
      </c>
      <c r="F338" s="12">
        <f t="shared" si="27"/>
        <v>2.905118819359712E-3</v>
      </c>
      <c r="G338" s="13">
        <f t="shared" si="28"/>
        <v>1.631578947368421</v>
      </c>
      <c r="H338" s="18">
        <f t="shared" si="29"/>
        <v>1.3784108257125494E-3</v>
      </c>
    </row>
    <row r="339" spans="2:8" ht="15" x14ac:dyDescent="0.2">
      <c r="B339" s="3" t="s">
        <v>363</v>
      </c>
      <c r="C339" s="10">
        <v>71</v>
      </c>
      <c r="D339" s="10">
        <v>133</v>
      </c>
      <c r="E339" s="12">
        <f t="shared" si="26"/>
        <v>1.0523351465117313E-3</v>
      </c>
      <c r="F339" s="12">
        <f t="shared" si="27"/>
        <v>2.5758720198322776E-3</v>
      </c>
      <c r="G339" s="13">
        <f t="shared" si="28"/>
        <v>0.87323943661971826</v>
      </c>
      <c r="H339" s="18">
        <f t="shared" si="29"/>
        <v>9.1894055047503289E-4</v>
      </c>
    </row>
    <row r="340" spans="2:8" ht="15" x14ac:dyDescent="0.2">
      <c r="B340" s="3" t="s">
        <v>364</v>
      </c>
      <c r="C340" s="10">
        <v>51</v>
      </c>
      <c r="D340" s="10">
        <v>52</v>
      </c>
      <c r="E340" s="12">
        <f t="shared" si="26"/>
        <v>7.5590271087462395E-4</v>
      </c>
      <c r="F340" s="12">
        <f t="shared" si="27"/>
        <v>1.0071078573780335E-3</v>
      </c>
      <c r="G340" s="13">
        <f t="shared" si="28"/>
        <v>1.9607843137254902E-2</v>
      </c>
      <c r="H340" s="18">
        <f t="shared" si="29"/>
        <v>1.4821621781855371E-5</v>
      </c>
    </row>
    <row r="341" spans="2:8" ht="15" x14ac:dyDescent="0.2">
      <c r="B341" s="3" t="s">
        <v>118</v>
      </c>
      <c r="C341" s="10">
        <v>244</v>
      </c>
      <c r="D341" s="10">
        <v>272</v>
      </c>
      <c r="E341" s="12">
        <f t="shared" si="26"/>
        <v>3.6164757147727103E-3</v>
      </c>
      <c r="F341" s="12">
        <f t="shared" si="27"/>
        <v>5.2679487924389441E-3</v>
      </c>
      <c r="G341" s="13">
        <f t="shared" si="28"/>
        <v>0.11475409836065574</v>
      </c>
      <c r="H341" s="18">
        <f t="shared" si="29"/>
        <v>4.1500540989195038E-4</v>
      </c>
    </row>
    <row r="342" spans="2:8" ht="15" x14ac:dyDescent="0.2">
      <c r="B342" s="3" t="s">
        <v>365</v>
      </c>
      <c r="C342" s="10">
        <v>5</v>
      </c>
      <c r="D342" s="10">
        <v>1</v>
      </c>
      <c r="E342" s="12">
        <f t="shared" si="26"/>
        <v>7.410810890927685E-5</v>
      </c>
      <c r="F342" s="12">
        <f t="shared" si="27"/>
        <v>1.9367458795731413E-5</v>
      </c>
      <c r="G342" s="13">
        <f t="shared" si="28"/>
        <v>-0.8</v>
      </c>
      <c r="H342" s="18">
        <f t="shared" si="29"/>
        <v>-5.9286487127421484E-5</v>
      </c>
    </row>
    <row r="343" spans="2:8" ht="15" x14ac:dyDescent="0.2">
      <c r="B343" s="3" t="s">
        <v>129</v>
      </c>
      <c r="C343" s="10">
        <v>64</v>
      </c>
      <c r="D343" s="10">
        <v>27</v>
      </c>
      <c r="E343" s="12">
        <f t="shared" si="26"/>
        <v>9.4858379403874374E-4</v>
      </c>
      <c r="F343" s="12">
        <f t="shared" si="27"/>
        <v>5.2292138748474815E-4</v>
      </c>
      <c r="G343" s="13">
        <f t="shared" si="28"/>
        <v>-0.578125</v>
      </c>
      <c r="H343" s="18">
        <f t="shared" si="29"/>
        <v>-5.4840000592864873E-4</v>
      </c>
    </row>
    <row r="344" spans="2:8" ht="15" x14ac:dyDescent="0.2">
      <c r="B344" s="3" t="s">
        <v>131</v>
      </c>
      <c r="C344" s="10">
        <v>146</v>
      </c>
      <c r="D344" s="10">
        <v>346</v>
      </c>
      <c r="E344" s="12">
        <f t="shared" si="26"/>
        <v>2.1639567801508843E-3</v>
      </c>
      <c r="F344" s="12">
        <f t="shared" si="27"/>
        <v>6.7011407433230684E-3</v>
      </c>
      <c r="G344" s="13">
        <f t="shared" si="28"/>
        <v>1.3698630136986301</v>
      </c>
      <c r="H344" s="18">
        <f t="shared" si="29"/>
        <v>2.9643243563710741E-3</v>
      </c>
    </row>
    <row r="345" spans="2:8" ht="15" x14ac:dyDescent="0.2">
      <c r="B345" s="3" t="s">
        <v>366</v>
      </c>
      <c r="C345" s="10">
        <v>567</v>
      </c>
      <c r="D345" s="10">
        <v>546</v>
      </c>
      <c r="E345" s="12">
        <f t="shared" si="26"/>
        <v>8.4038595503119953E-3</v>
      </c>
      <c r="F345" s="12">
        <f t="shared" si="27"/>
        <v>1.0574632502469351E-2</v>
      </c>
      <c r="G345" s="13">
        <f t="shared" si="28"/>
        <v>-3.7037037037037035E-2</v>
      </c>
      <c r="H345" s="18">
        <f t="shared" si="29"/>
        <v>-3.1125405741896277E-4</v>
      </c>
    </row>
    <row r="346" spans="2:8" ht="15" x14ac:dyDescent="0.2">
      <c r="B346" s="3" t="s">
        <v>122</v>
      </c>
      <c r="C346" s="10">
        <v>41</v>
      </c>
      <c r="D346" s="10">
        <v>46</v>
      </c>
      <c r="E346" s="12">
        <f t="shared" si="26"/>
        <v>6.0768649305607022E-4</v>
      </c>
      <c r="F346" s="12">
        <f t="shared" si="27"/>
        <v>8.9090310460364494E-4</v>
      </c>
      <c r="G346" s="13">
        <f t="shared" si="28"/>
        <v>0.12195121951219512</v>
      </c>
      <c r="H346" s="18">
        <f t="shared" si="29"/>
        <v>7.410810890927685E-5</v>
      </c>
    </row>
    <row r="347" spans="2:8" ht="15" x14ac:dyDescent="0.2">
      <c r="B347" s="3" t="s">
        <v>121</v>
      </c>
      <c r="C347" s="10">
        <v>139</v>
      </c>
      <c r="D347" s="10">
        <v>152</v>
      </c>
      <c r="E347" s="12">
        <f t="shared" si="26"/>
        <v>2.0602054276778964E-3</v>
      </c>
      <c r="F347" s="12">
        <f t="shared" si="27"/>
        <v>2.9438537369511747E-3</v>
      </c>
      <c r="G347" s="13">
        <f t="shared" si="28"/>
        <v>9.3525179856115109E-2</v>
      </c>
      <c r="H347" s="18">
        <f t="shared" si="29"/>
        <v>1.9268108316411982E-4</v>
      </c>
    </row>
    <row r="348" spans="2:8" ht="15" x14ac:dyDescent="0.2">
      <c r="B348" s="3" t="s">
        <v>367</v>
      </c>
      <c r="C348" s="10">
        <v>4</v>
      </c>
      <c r="D348" s="10">
        <v>1</v>
      </c>
      <c r="E348" s="12">
        <f t="shared" si="26"/>
        <v>5.9286487127421484E-5</v>
      </c>
      <c r="F348" s="12">
        <f t="shared" si="27"/>
        <v>1.9367458795731413E-5</v>
      </c>
      <c r="G348" s="13">
        <f t="shared" si="28"/>
        <v>-0.75</v>
      </c>
      <c r="H348" s="18">
        <f t="shared" si="29"/>
        <v>-4.4464865345566111E-5</v>
      </c>
    </row>
    <row r="349" spans="2:8" ht="15" x14ac:dyDescent="0.2">
      <c r="B349" s="3" t="s">
        <v>368</v>
      </c>
      <c r="C349" s="10">
        <v>0</v>
      </c>
      <c r="D349" s="10">
        <v>2</v>
      </c>
      <c r="E349" s="12" t="str">
        <f t="shared" si="26"/>
        <v/>
      </c>
      <c r="F349" s="12">
        <f t="shared" si="27"/>
        <v>3.8734917591462826E-5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110</v>
      </c>
      <c r="D350" s="10">
        <v>161</v>
      </c>
      <c r="E350" s="12">
        <f t="shared" si="26"/>
        <v>1.6303783960040907E-3</v>
      </c>
      <c r="F350" s="12">
        <f t="shared" si="27"/>
        <v>3.1181608661127575E-3</v>
      </c>
      <c r="G350" s="13">
        <f t="shared" si="28"/>
        <v>0.46363636363636362</v>
      </c>
      <c r="H350" s="18">
        <f t="shared" si="29"/>
        <v>7.5590271087462384E-4</v>
      </c>
    </row>
    <row r="351" spans="2:8" ht="15" x14ac:dyDescent="0.2">
      <c r="B351" s="3" t="s">
        <v>120</v>
      </c>
      <c r="C351" s="10">
        <v>9</v>
      </c>
      <c r="D351" s="10">
        <v>21</v>
      </c>
      <c r="E351" s="12">
        <f t="shared" si="26"/>
        <v>1.3339459603669833E-4</v>
      </c>
      <c r="F351" s="12">
        <f t="shared" si="27"/>
        <v>4.0671663471035963E-4</v>
      </c>
      <c r="G351" s="13">
        <f t="shared" si="28"/>
        <v>1.3333333333333333</v>
      </c>
      <c r="H351" s="18">
        <f t="shared" si="29"/>
        <v>1.7785946138226442E-4</v>
      </c>
    </row>
    <row r="352" spans="2:8" ht="15" x14ac:dyDescent="0.2">
      <c r="B352" s="3" t="s">
        <v>370</v>
      </c>
      <c r="C352" s="10">
        <v>0</v>
      </c>
      <c r="D352" s="10">
        <v>4</v>
      </c>
      <c r="E352" s="12" t="str">
        <f t="shared" si="26"/>
        <v/>
      </c>
      <c r="F352" s="12">
        <f t="shared" si="27"/>
        <v>7.7469835182925653E-5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17</v>
      </c>
      <c r="D353" s="10">
        <v>56</v>
      </c>
      <c r="E353" s="12">
        <f t="shared" si="26"/>
        <v>2.5196757029154128E-4</v>
      </c>
      <c r="F353" s="12">
        <f t="shared" si="27"/>
        <v>1.0845776925609591E-3</v>
      </c>
      <c r="G353" s="13">
        <f t="shared" si="28"/>
        <v>2.2941176470588234</v>
      </c>
      <c r="H353" s="18">
        <f t="shared" si="29"/>
        <v>5.7804324949235937E-4</v>
      </c>
    </row>
    <row r="354" spans="2:8" ht="15" x14ac:dyDescent="0.2">
      <c r="B354" s="3" t="s">
        <v>124</v>
      </c>
      <c r="C354" s="10">
        <v>635</v>
      </c>
      <c r="D354" s="10">
        <v>921</v>
      </c>
      <c r="E354" s="12">
        <f t="shared" si="26"/>
        <v>9.4117298314781595E-3</v>
      </c>
      <c r="F354" s="12">
        <f t="shared" si="27"/>
        <v>1.783742955086863E-2</v>
      </c>
      <c r="G354" s="13">
        <f t="shared" si="28"/>
        <v>0.4503937007874016</v>
      </c>
      <c r="H354" s="18">
        <f t="shared" si="29"/>
        <v>4.2389838296106363E-3</v>
      </c>
    </row>
    <row r="355" spans="2:8" ht="15" x14ac:dyDescent="0.2">
      <c r="B355" s="3" t="s">
        <v>126</v>
      </c>
      <c r="C355" s="10">
        <v>8</v>
      </c>
      <c r="D355" s="10">
        <v>6</v>
      </c>
      <c r="E355" s="12">
        <f t="shared" si="26"/>
        <v>1.1857297425484297E-4</v>
      </c>
      <c r="F355" s="12">
        <f t="shared" si="27"/>
        <v>1.1620475277438848E-4</v>
      </c>
      <c r="G355" s="13">
        <f t="shared" si="28"/>
        <v>-0.25</v>
      </c>
      <c r="H355" s="18">
        <f t="shared" si="29"/>
        <v>-2.9643243563710742E-5</v>
      </c>
    </row>
    <row r="356" spans="2:8" ht="15" x14ac:dyDescent="0.2">
      <c r="B356" s="3" t="s">
        <v>371</v>
      </c>
      <c r="C356" s="10">
        <v>69</v>
      </c>
      <c r="D356" s="10">
        <v>81</v>
      </c>
      <c r="E356" s="12">
        <f t="shared" si="26"/>
        <v>1.0226919029480207E-3</v>
      </c>
      <c r="F356" s="12">
        <f t="shared" si="27"/>
        <v>1.5687641624542443E-3</v>
      </c>
      <c r="G356" s="13">
        <f t="shared" si="28"/>
        <v>0.17391304347826086</v>
      </c>
      <c r="H356" s="18">
        <f t="shared" si="29"/>
        <v>1.7785946138226444E-4</v>
      </c>
    </row>
    <row r="357" spans="2:8" ht="15" x14ac:dyDescent="0.2">
      <c r="B357" s="3" t="s">
        <v>372</v>
      </c>
      <c r="C357" s="10">
        <v>307</v>
      </c>
      <c r="D357" s="10">
        <v>451</v>
      </c>
      <c r="E357" s="12">
        <f t="shared" si="26"/>
        <v>4.5502378870295986E-3</v>
      </c>
      <c r="F357" s="12">
        <f t="shared" si="27"/>
        <v>8.7347239168748675E-3</v>
      </c>
      <c r="G357" s="13">
        <f t="shared" si="28"/>
        <v>0.46905537459283386</v>
      </c>
      <c r="H357" s="18">
        <f t="shared" si="29"/>
        <v>2.1343135365871732E-3</v>
      </c>
    </row>
    <row r="358" spans="2:8" ht="15" x14ac:dyDescent="0.2">
      <c r="B358" s="3" t="s">
        <v>127</v>
      </c>
      <c r="C358" s="10">
        <v>427</v>
      </c>
      <c r="D358" s="10">
        <v>934</v>
      </c>
      <c r="E358" s="12">
        <f t="shared" si="26"/>
        <v>6.3288325008522429E-3</v>
      </c>
      <c r="F358" s="12">
        <f t="shared" si="27"/>
        <v>1.808920651521314E-2</v>
      </c>
      <c r="G358" s="13">
        <f t="shared" si="28"/>
        <v>1.1873536299765808</v>
      </c>
      <c r="H358" s="18">
        <f t="shared" si="29"/>
        <v>7.5145622434006727E-3</v>
      </c>
    </row>
    <row r="359" spans="2:8" ht="15" x14ac:dyDescent="0.2">
      <c r="B359" s="3" t="s">
        <v>123</v>
      </c>
      <c r="C359" s="10">
        <v>97</v>
      </c>
      <c r="D359" s="10">
        <v>86</v>
      </c>
      <c r="E359" s="12">
        <f t="shared" si="26"/>
        <v>1.4376973128399709E-3</v>
      </c>
      <c r="F359" s="12">
        <f t="shared" si="27"/>
        <v>1.6656014564329015E-3</v>
      </c>
      <c r="G359" s="13">
        <f t="shared" si="28"/>
        <v>-0.1134020618556701</v>
      </c>
      <c r="H359" s="18">
        <f t="shared" si="29"/>
        <v>-1.6303783960040907E-4</v>
      </c>
    </row>
    <row r="360" spans="2:8" ht="15" x14ac:dyDescent="0.2">
      <c r="B360" s="3" t="s">
        <v>373</v>
      </c>
      <c r="C360" s="10">
        <v>21</v>
      </c>
      <c r="D360" s="10">
        <v>4</v>
      </c>
      <c r="E360" s="12">
        <f t="shared" ref="E360:E423" si="30">+IF(C360=0,"",C360/C$294)</f>
        <v>3.1125405741896277E-4</v>
      </c>
      <c r="F360" s="12">
        <f t="shared" ref="F360:F423" si="31">+IF(D360=0,"",D360/D$294)</f>
        <v>7.7469835182925653E-5</v>
      </c>
      <c r="G360" s="13">
        <f t="shared" ref="G360:G423" si="32">+IF(OR(AND(D360=0),(C360=0)),"0",((D360-C360)/C360))</f>
        <v>-0.80952380952380953</v>
      </c>
      <c r="H360" s="18">
        <f t="shared" ref="H360:H423" si="33">+IF(OR(AND(E360=""),(G360="")),"",E360*G360)</f>
        <v>-2.5196757029154128E-4</v>
      </c>
    </row>
    <row r="361" spans="2:8" ht="15" x14ac:dyDescent="0.2">
      <c r="B361" s="3" t="s">
        <v>374</v>
      </c>
      <c r="C361" s="10">
        <v>4</v>
      </c>
      <c r="D361" s="10">
        <v>3</v>
      </c>
      <c r="E361" s="12">
        <f t="shared" si="30"/>
        <v>5.9286487127421484E-5</v>
      </c>
      <c r="F361" s="12">
        <f t="shared" si="31"/>
        <v>5.8102376387194239E-5</v>
      </c>
      <c r="G361" s="13">
        <f t="shared" si="32"/>
        <v>-0.25</v>
      </c>
      <c r="H361" s="18">
        <f t="shared" si="33"/>
        <v>-1.4821621781855371E-5</v>
      </c>
    </row>
    <row r="362" spans="2:8" ht="15" x14ac:dyDescent="0.2">
      <c r="B362" s="3" t="s">
        <v>375</v>
      </c>
      <c r="C362" s="10">
        <v>84</v>
      </c>
      <c r="D362" s="10">
        <v>24</v>
      </c>
      <c r="E362" s="12">
        <f t="shared" si="30"/>
        <v>1.2450162296758511E-3</v>
      </c>
      <c r="F362" s="12">
        <f t="shared" si="31"/>
        <v>4.6481901109755392E-4</v>
      </c>
      <c r="G362" s="13">
        <f t="shared" si="32"/>
        <v>-0.7142857142857143</v>
      </c>
      <c r="H362" s="18">
        <f t="shared" si="33"/>
        <v>-8.8929730691132225E-4</v>
      </c>
    </row>
    <row r="363" spans="2:8" ht="15" x14ac:dyDescent="0.2">
      <c r="B363" s="3" t="s">
        <v>376</v>
      </c>
      <c r="C363" s="10">
        <v>377</v>
      </c>
      <c r="D363" s="10">
        <v>136</v>
      </c>
      <c r="E363" s="12">
        <f t="shared" si="30"/>
        <v>5.5877514117594748E-3</v>
      </c>
      <c r="F363" s="12">
        <f t="shared" si="31"/>
        <v>2.633974396219472E-3</v>
      </c>
      <c r="G363" s="13">
        <f t="shared" si="32"/>
        <v>-0.63925729442970824</v>
      </c>
      <c r="H363" s="18">
        <f t="shared" si="33"/>
        <v>-3.5720108494271445E-3</v>
      </c>
    </row>
    <row r="364" spans="2:8" ht="15" x14ac:dyDescent="0.2">
      <c r="B364" s="3" t="s">
        <v>377</v>
      </c>
      <c r="C364" s="10">
        <v>56</v>
      </c>
      <c r="D364" s="10">
        <v>84</v>
      </c>
      <c r="E364" s="12">
        <f t="shared" si="30"/>
        <v>8.3001081978390076E-4</v>
      </c>
      <c r="F364" s="12">
        <f t="shared" si="31"/>
        <v>1.6268665388414385E-3</v>
      </c>
      <c r="G364" s="13">
        <f t="shared" si="32"/>
        <v>0.5</v>
      </c>
      <c r="H364" s="18">
        <f t="shared" si="33"/>
        <v>4.1500540989195038E-4</v>
      </c>
    </row>
    <row r="365" spans="2:8" ht="30" x14ac:dyDescent="0.2">
      <c r="B365" s="3" t="s">
        <v>378</v>
      </c>
      <c r="C365" s="10">
        <v>77</v>
      </c>
      <c r="D365" s="10">
        <v>13</v>
      </c>
      <c r="E365" s="12">
        <f t="shared" si="30"/>
        <v>1.1412648772028636E-3</v>
      </c>
      <c r="F365" s="12">
        <f t="shared" si="31"/>
        <v>2.5177696434450838E-4</v>
      </c>
      <c r="G365" s="13">
        <f t="shared" si="32"/>
        <v>-0.83116883116883122</v>
      </c>
      <c r="H365" s="18">
        <f t="shared" si="33"/>
        <v>-9.4858379403874385E-4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32</v>
      </c>
      <c r="D367" s="10">
        <v>33</v>
      </c>
      <c r="E367" s="12">
        <f t="shared" si="30"/>
        <v>4.7429189701937187E-4</v>
      </c>
      <c r="F367" s="12">
        <f t="shared" si="31"/>
        <v>6.3912614025913661E-4</v>
      </c>
      <c r="G367" s="13">
        <f t="shared" si="32"/>
        <v>3.125E-2</v>
      </c>
      <c r="H367" s="18">
        <f t="shared" si="33"/>
        <v>1.4821621781855371E-5</v>
      </c>
    </row>
    <row r="368" spans="2:8" ht="15" x14ac:dyDescent="0.2">
      <c r="B368" s="3" t="s">
        <v>380</v>
      </c>
      <c r="C368" s="10">
        <v>23</v>
      </c>
      <c r="D368" s="10">
        <v>23</v>
      </c>
      <c r="E368" s="12">
        <f t="shared" si="30"/>
        <v>3.4089730098267352E-4</v>
      </c>
      <c r="F368" s="12">
        <f t="shared" si="31"/>
        <v>4.4545155230182247E-4</v>
      </c>
      <c r="G368" s="13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279</v>
      </c>
      <c r="D369" s="10">
        <v>332</v>
      </c>
      <c r="E369" s="12">
        <f t="shared" si="30"/>
        <v>4.1352324771376488E-3</v>
      </c>
      <c r="F369" s="12">
        <f t="shared" si="31"/>
        <v>6.4299963201828285E-3</v>
      </c>
      <c r="G369" s="13">
        <f t="shared" si="32"/>
        <v>0.18996415770609318</v>
      </c>
      <c r="H369" s="18">
        <f t="shared" si="33"/>
        <v>7.855459544383347E-4</v>
      </c>
    </row>
    <row r="370" spans="2:8" ht="15" x14ac:dyDescent="0.2">
      <c r="B370" s="3" t="s">
        <v>135</v>
      </c>
      <c r="C370" s="10">
        <v>88</v>
      </c>
      <c r="D370" s="10">
        <v>271</v>
      </c>
      <c r="E370" s="12">
        <f t="shared" si="30"/>
        <v>1.3043027168032726E-3</v>
      </c>
      <c r="F370" s="12">
        <f t="shared" si="31"/>
        <v>5.2485813336432124E-3</v>
      </c>
      <c r="G370" s="13">
        <f t="shared" si="32"/>
        <v>2.0795454545454546</v>
      </c>
      <c r="H370" s="18">
        <f t="shared" si="33"/>
        <v>2.7123567860795326E-3</v>
      </c>
    </row>
    <row r="371" spans="2:8" ht="15" x14ac:dyDescent="0.2">
      <c r="B371" s="3" t="s">
        <v>136</v>
      </c>
      <c r="C371" s="10">
        <v>9</v>
      </c>
      <c r="D371" s="10">
        <v>8</v>
      </c>
      <c r="E371" s="12">
        <f t="shared" si="30"/>
        <v>1.3339459603669833E-4</v>
      </c>
      <c r="F371" s="12">
        <f t="shared" si="31"/>
        <v>1.5493967036585131E-4</v>
      </c>
      <c r="G371" s="13">
        <f t="shared" si="32"/>
        <v>-0.1111111111111111</v>
      </c>
      <c r="H371" s="18">
        <f t="shared" si="33"/>
        <v>-1.4821621781855369E-5</v>
      </c>
    </row>
    <row r="372" spans="2:8" ht="15" x14ac:dyDescent="0.2">
      <c r="B372" s="3" t="s">
        <v>137</v>
      </c>
      <c r="C372" s="10">
        <v>115</v>
      </c>
      <c r="D372" s="10">
        <v>386</v>
      </c>
      <c r="E372" s="12">
        <f t="shared" si="30"/>
        <v>1.7044865049133677E-3</v>
      </c>
      <c r="F372" s="12">
        <f t="shared" si="31"/>
        <v>7.475839095152325E-3</v>
      </c>
      <c r="G372" s="13">
        <f t="shared" si="32"/>
        <v>2.3565217391304349</v>
      </c>
      <c r="H372" s="18">
        <f t="shared" si="33"/>
        <v>4.0166595028828063E-3</v>
      </c>
    </row>
    <row r="373" spans="2:8" ht="15" x14ac:dyDescent="0.2">
      <c r="B373" s="3" t="s">
        <v>382</v>
      </c>
      <c r="C373" s="10">
        <v>0</v>
      </c>
      <c r="D373" s="10">
        <v>3</v>
      </c>
      <c r="E373" s="12" t="str">
        <f t="shared" si="30"/>
        <v/>
      </c>
      <c r="F373" s="12">
        <f t="shared" si="31"/>
        <v>5.8102376387194239E-5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3</v>
      </c>
      <c r="D374" s="10">
        <v>9</v>
      </c>
      <c r="E374" s="12">
        <f t="shared" si="30"/>
        <v>4.4464865345566111E-5</v>
      </c>
      <c r="F374" s="12">
        <f t="shared" si="31"/>
        <v>1.743071291615827E-4</v>
      </c>
      <c r="G374" s="13">
        <f t="shared" si="32"/>
        <v>2</v>
      </c>
      <c r="H374" s="18">
        <f t="shared" si="33"/>
        <v>8.8929730691132222E-5</v>
      </c>
    </row>
    <row r="375" spans="2:8" ht="15" x14ac:dyDescent="0.2">
      <c r="B375" s="3" t="s">
        <v>383</v>
      </c>
      <c r="C375" s="10">
        <v>150</v>
      </c>
      <c r="D375" s="10">
        <v>38</v>
      </c>
      <c r="E375" s="12">
        <f t="shared" si="30"/>
        <v>2.2232432672783056E-3</v>
      </c>
      <c r="F375" s="12">
        <f t="shared" si="31"/>
        <v>7.3596343423779369E-4</v>
      </c>
      <c r="G375" s="13">
        <f t="shared" si="32"/>
        <v>-0.7466666666666667</v>
      </c>
      <c r="H375" s="18">
        <f t="shared" si="33"/>
        <v>-1.6600216395678015E-3</v>
      </c>
    </row>
    <row r="376" spans="2:8" ht="15" x14ac:dyDescent="0.2">
      <c r="B376" s="3" t="s">
        <v>141</v>
      </c>
      <c r="C376" s="10">
        <v>12</v>
      </c>
      <c r="D376" s="10">
        <v>4</v>
      </c>
      <c r="E376" s="12">
        <f t="shared" si="30"/>
        <v>1.7785946138226444E-4</v>
      </c>
      <c r="F376" s="12">
        <f t="shared" si="31"/>
        <v>7.7469835182925653E-5</v>
      </c>
      <c r="G376" s="13">
        <f t="shared" si="32"/>
        <v>-0.66666666666666663</v>
      </c>
      <c r="H376" s="18">
        <f t="shared" si="33"/>
        <v>-1.1857297425484295E-4</v>
      </c>
    </row>
    <row r="377" spans="2:8" ht="15" x14ac:dyDescent="0.2">
      <c r="B377" s="3" t="s">
        <v>150</v>
      </c>
      <c r="C377" s="10">
        <v>96</v>
      </c>
      <c r="D377" s="10">
        <v>98</v>
      </c>
      <c r="E377" s="12">
        <f t="shared" si="30"/>
        <v>1.4228756910581156E-3</v>
      </c>
      <c r="F377" s="12">
        <f t="shared" si="31"/>
        <v>1.8980109619816784E-3</v>
      </c>
      <c r="G377" s="13">
        <f t="shared" si="32"/>
        <v>2.0833333333333332E-2</v>
      </c>
      <c r="H377" s="18">
        <f t="shared" si="33"/>
        <v>2.9643243563710739E-5</v>
      </c>
    </row>
    <row r="378" spans="2:8" ht="15" x14ac:dyDescent="0.2">
      <c r="B378" s="3" t="s">
        <v>149</v>
      </c>
      <c r="C378" s="10">
        <v>129</v>
      </c>
      <c r="D378" s="10">
        <v>139</v>
      </c>
      <c r="E378" s="12">
        <f t="shared" si="30"/>
        <v>1.9119892098593428E-3</v>
      </c>
      <c r="F378" s="12">
        <f t="shared" si="31"/>
        <v>2.6920767726066664E-3</v>
      </c>
      <c r="G378" s="13">
        <f t="shared" si="32"/>
        <v>7.7519379844961239E-2</v>
      </c>
      <c r="H378" s="18">
        <f t="shared" si="33"/>
        <v>1.482162178185537E-4</v>
      </c>
    </row>
    <row r="379" spans="2:8" ht="15" x14ac:dyDescent="0.2">
      <c r="B379" s="3" t="s">
        <v>384</v>
      </c>
      <c r="C379" s="10">
        <v>34</v>
      </c>
      <c r="D379" s="10">
        <v>43</v>
      </c>
      <c r="E379" s="12">
        <f t="shared" si="30"/>
        <v>5.0393514058308256E-4</v>
      </c>
      <c r="F379" s="12">
        <f t="shared" si="31"/>
        <v>8.3280072821645076E-4</v>
      </c>
      <c r="G379" s="13">
        <f t="shared" si="32"/>
        <v>0.26470588235294118</v>
      </c>
      <c r="H379" s="18">
        <f t="shared" si="33"/>
        <v>1.3339459603669833E-4</v>
      </c>
    </row>
    <row r="380" spans="2:8" ht="30" x14ac:dyDescent="0.2">
      <c r="B380" s="3" t="s">
        <v>385</v>
      </c>
      <c r="C380" s="10">
        <v>90</v>
      </c>
      <c r="D380" s="10">
        <v>50</v>
      </c>
      <c r="E380" s="12">
        <f t="shared" si="30"/>
        <v>1.3339459603669834E-3</v>
      </c>
      <c r="F380" s="12">
        <f t="shared" si="31"/>
        <v>9.6837293978657062E-4</v>
      </c>
      <c r="G380" s="13">
        <f t="shared" si="32"/>
        <v>-0.44444444444444442</v>
      </c>
      <c r="H380" s="18">
        <f t="shared" si="33"/>
        <v>-5.928648712742148E-4</v>
      </c>
    </row>
    <row r="381" spans="2:8" ht="30" x14ac:dyDescent="0.2">
      <c r="B381" s="3" t="s">
        <v>386</v>
      </c>
      <c r="C381" s="10">
        <v>7</v>
      </c>
      <c r="D381" s="10">
        <v>4</v>
      </c>
      <c r="E381" s="12">
        <f t="shared" si="30"/>
        <v>1.0375135247298759E-4</v>
      </c>
      <c r="F381" s="12">
        <f t="shared" si="31"/>
        <v>7.7469835182925653E-5</v>
      </c>
      <c r="G381" s="13">
        <f t="shared" si="32"/>
        <v>-0.42857142857142855</v>
      </c>
      <c r="H381" s="18">
        <f t="shared" si="33"/>
        <v>-4.4464865345566111E-5</v>
      </c>
    </row>
    <row r="382" spans="2:8" ht="15" x14ac:dyDescent="0.2">
      <c r="B382" s="3" t="s">
        <v>387</v>
      </c>
      <c r="C382" s="10">
        <v>2</v>
      </c>
      <c r="D382" s="10">
        <v>4</v>
      </c>
      <c r="E382" s="12">
        <f t="shared" si="30"/>
        <v>2.9643243563710742E-5</v>
      </c>
      <c r="F382" s="12">
        <f t="shared" si="31"/>
        <v>7.7469835182925653E-5</v>
      </c>
      <c r="G382" s="13">
        <f t="shared" si="32"/>
        <v>1</v>
      </c>
      <c r="H382" s="18">
        <f t="shared" si="33"/>
        <v>2.9643243563710742E-5</v>
      </c>
    </row>
    <row r="383" spans="2:8" ht="15" x14ac:dyDescent="0.2">
      <c r="B383" s="3" t="s">
        <v>145</v>
      </c>
      <c r="C383" s="10">
        <v>16</v>
      </c>
      <c r="D383" s="10">
        <v>23</v>
      </c>
      <c r="E383" s="12">
        <f t="shared" si="30"/>
        <v>2.3714594850968594E-4</v>
      </c>
      <c r="F383" s="12">
        <f t="shared" si="31"/>
        <v>4.4545155230182247E-4</v>
      </c>
      <c r="G383" s="13">
        <f t="shared" si="32"/>
        <v>0.4375</v>
      </c>
      <c r="H383" s="18">
        <f t="shared" si="33"/>
        <v>1.0375135247298759E-4</v>
      </c>
    </row>
    <row r="384" spans="2:8" ht="15" x14ac:dyDescent="0.2">
      <c r="B384" s="3" t="s">
        <v>388</v>
      </c>
      <c r="C384" s="10">
        <v>9</v>
      </c>
      <c r="D384" s="10">
        <v>4</v>
      </c>
      <c r="E384" s="12">
        <f t="shared" si="30"/>
        <v>1.3339459603669833E-4</v>
      </c>
      <c r="F384" s="12">
        <f t="shared" si="31"/>
        <v>7.7469835182925653E-5</v>
      </c>
      <c r="G384" s="13">
        <f t="shared" si="32"/>
        <v>-0.55555555555555558</v>
      </c>
      <c r="H384" s="18">
        <f t="shared" si="33"/>
        <v>-7.410810890927685E-5</v>
      </c>
    </row>
    <row r="385" spans="2:8" ht="15" x14ac:dyDescent="0.2">
      <c r="B385" s="3" t="s">
        <v>146</v>
      </c>
      <c r="C385" s="10">
        <v>69</v>
      </c>
      <c r="D385" s="10">
        <v>42</v>
      </c>
      <c r="E385" s="12">
        <f t="shared" si="30"/>
        <v>1.0226919029480207E-3</v>
      </c>
      <c r="F385" s="12">
        <f t="shared" si="31"/>
        <v>8.1343326942071926E-4</v>
      </c>
      <c r="G385" s="13">
        <f t="shared" si="32"/>
        <v>-0.39130434782608697</v>
      </c>
      <c r="H385" s="18">
        <f t="shared" si="33"/>
        <v>-4.0018378811009506E-4</v>
      </c>
    </row>
    <row r="386" spans="2:8" ht="15" x14ac:dyDescent="0.2">
      <c r="B386" s="3" t="s">
        <v>564</v>
      </c>
      <c r="C386" s="10">
        <v>6</v>
      </c>
      <c r="D386" s="10">
        <v>4</v>
      </c>
      <c r="E386" s="12">
        <f t="shared" si="30"/>
        <v>8.8929730691132222E-5</v>
      </c>
      <c r="F386" s="12">
        <f t="shared" si="31"/>
        <v>7.7469835182925653E-5</v>
      </c>
      <c r="G386" s="13">
        <f t="shared" si="32"/>
        <v>-0.33333333333333331</v>
      </c>
      <c r="H386" s="18">
        <f t="shared" si="33"/>
        <v>-2.9643243563710739E-5</v>
      </c>
    </row>
    <row r="387" spans="2:8" ht="15" x14ac:dyDescent="0.2">
      <c r="B387" s="3" t="s">
        <v>144</v>
      </c>
      <c r="C387" s="10">
        <v>201</v>
      </c>
      <c r="D387" s="10">
        <v>168</v>
      </c>
      <c r="E387" s="12">
        <f t="shared" si="30"/>
        <v>2.9791459781529296E-3</v>
      </c>
      <c r="F387" s="12">
        <f t="shared" si="31"/>
        <v>3.253733077682877E-3</v>
      </c>
      <c r="G387" s="13">
        <f t="shared" si="32"/>
        <v>-0.16417910447761194</v>
      </c>
      <c r="H387" s="18">
        <f t="shared" si="33"/>
        <v>-4.8911351880122724E-4</v>
      </c>
    </row>
    <row r="388" spans="2:8" ht="15" x14ac:dyDescent="0.2">
      <c r="B388" s="3" t="s">
        <v>389</v>
      </c>
      <c r="C388" s="10">
        <v>91</v>
      </c>
      <c r="D388" s="10">
        <v>39</v>
      </c>
      <c r="E388" s="12">
        <f t="shared" si="30"/>
        <v>1.3487675821488387E-3</v>
      </c>
      <c r="F388" s="12">
        <f t="shared" si="31"/>
        <v>7.5533089303352508E-4</v>
      </c>
      <c r="G388" s="13">
        <f t="shared" si="32"/>
        <v>-0.5714285714285714</v>
      </c>
      <c r="H388" s="18">
        <f t="shared" si="33"/>
        <v>-7.7072433265647927E-4</v>
      </c>
    </row>
    <row r="389" spans="2:8" ht="15" x14ac:dyDescent="0.2">
      <c r="B389" s="3" t="s">
        <v>143</v>
      </c>
      <c r="C389" s="10">
        <v>18</v>
      </c>
      <c r="D389" s="10">
        <v>38</v>
      </c>
      <c r="E389" s="12">
        <f t="shared" si="30"/>
        <v>2.6678919207339665E-4</v>
      </c>
      <c r="F389" s="12">
        <f t="shared" si="31"/>
        <v>7.3596343423779369E-4</v>
      </c>
      <c r="G389" s="13">
        <f t="shared" si="32"/>
        <v>1.1111111111111112</v>
      </c>
      <c r="H389" s="18">
        <f t="shared" si="33"/>
        <v>2.964324356371074E-4</v>
      </c>
    </row>
    <row r="390" spans="2:8" ht="15" x14ac:dyDescent="0.2">
      <c r="B390" s="3" t="s">
        <v>476</v>
      </c>
      <c r="C390" s="10">
        <v>1</v>
      </c>
      <c r="D390" s="10">
        <v>11</v>
      </c>
      <c r="E390" s="12">
        <f t="shared" si="30"/>
        <v>1.4821621781855371E-5</v>
      </c>
      <c r="F390" s="12">
        <f t="shared" si="31"/>
        <v>2.1304204675304554E-4</v>
      </c>
      <c r="G390" s="13">
        <f t="shared" si="32"/>
        <v>10</v>
      </c>
      <c r="H390" s="18">
        <f t="shared" si="33"/>
        <v>1.482162178185537E-4</v>
      </c>
    </row>
    <row r="391" spans="2:8" ht="15" x14ac:dyDescent="0.2">
      <c r="B391" s="3" t="s">
        <v>153</v>
      </c>
      <c r="C391" s="10">
        <v>148</v>
      </c>
      <c r="D391" s="10">
        <v>73</v>
      </c>
      <c r="E391" s="12">
        <f t="shared" si="30"/>
        <v>2.1936000237145949E-3</v>
      </c>
      <c r="F391" s="12">
        <f t="shared" si="31"/>
        <v>1.413824492088393E-3</v>
      </c>
      <c r="G391" s="13">
        <f t="shared" si="32"/>
        <v>-0.5067567567567568</v>
      </c>
      <c r="H391" s="18">
        <f t="shared" si="33"/>
        <v>-1.111621633639153E-3</v>
      </c>
    </row>
    <row r="392" spans="2:8" ht="15" x14ac:dyDescent="0.2">
      <c r="B392" s="3" t="s">
        <v>140</v>
      </c>
      <c r="C392" s="10">
        <v>45</v>
      </c>
      <c r="D392" s="10">
        <v>39</v>
      </c>
      <c r="E392" s="12">
        <f t="shared" si="30"/>
        <v>6.6697298018349171E-4</v>
      </c>
      <c r="F392" s="12">
        <f t="shared" si="31"/>
        <v>7.5533089303352508E-4</v>
      </c>
      <c r="G392" s="13">
        <f t="shared" si="32"/>
        <v>-0.13333333333333333</v>
      </c>
      <c r="H392" s="18">
        <f t="shared" si="33"/>
        <v>-8.8929730691132222E-5</v>
      </c>
    </row>
    <row r="393" spans="2:8" ht="15" x14ac:dyDescent="0.2">
      <c r="B393" s="3" t="s">
        <v>390</v>
      </c>
      <c r="C393" s="10">
        <v>487</v>
      </c>
      <c r="D393" s="10">
        <v>675</v>
      </c>
      <c r="E393" s="12">
        <f t="shared" si="30"/>
        <v>7.2181298077635654E-3</v>
      </c>
      <c r="F393" s="12">
        <f t="shared" si="31"/>
        <v>1.3073034687118703E-2</v>
      </c>
      <c r="G393" s="13">
        <f t="shared" si="32"/>
        <v>0.38603696098562629</v>
      </c>
      <c r="H393" s="18">
        <f t="shared" si="33"/>
        <v>2.7864648949888098E-3</v>
      </c>
    </row>
    <row r="394" spans="2:8" ht="15" x14ac:dyDescent="0.2">
      <c r="B394" s="3" t="s">
        <v>391</v>
      </c>
      <c r="C394" s="10">
        <v>1</v>
      </c>
      <c r="D394" s="10">
        <v>2</v>
      </c>
      <c r="E394" s="12">
        <f t="shared" si="30"/>
        <v>1.4821621781855371E-5</v>
      </c>
      <c r="F394" s="12">
        <f t="shared" si="31"/>
        <v>3.8734917591462826E-5</v>
      </c>
      <c r="G394" s="13">
        <f t="shared" si="32"/>
        <v>1</v>
      </c>
      <c r="H394" s="18">
        <f t="shared" si="33"/>
        <v>1.4821621781855371E-5</v>
      </c>
    </row>
    <row r="395" spans="2:8" ht="15" x14ac:dyDescent="0.2">
      <c r="B395" s="3" t="s">
        <v>147</v>
      </c>
      <c r="C395" s="10">
        <v>9</v>
      </c>
      <c r="D395" s="10">
        <v>7</v>
      </c>
      <c r="E395" s="12">
        <f t="shared" si="30"/>
        <v>1.3339459603669833E-4</v>
      </c>
      <c r="F395" s="12">
        <f t="shared" si="31"/>
        <v>1.3557221157011989E-4</v>
      </c>
      <c r="G395" s="13">
        <f t="shared" si="32"/>
        <v>-0.22222222222222221</v>
      </c>
      <c r="H395" s="18">
        <f t="shared" si="33"/>
        <v>-2.9643243563710739E-5</v>
      </c>
    </row>
    <row r="396" spans="2:8" ht="15" x14ac:dyDescent="0.2">
      <c r="B396" s="3" t="s">
        <v>151</v>
      </c>
      <c r="C396" s="10">
        <v>2</v>
      </c>
      <c r="D396" s="10">
        <v>1</v>
      </c>
      <c r="E396" s="12">
        <f t="shared" si="30"/>
        <v>2.9643243563710742E-5</v>
      </c>
      <c r="F396" s="12">
        <f t="shared" si="31"/>
        <v>1.9367458795731413E-5</v>
      </c>
      <c r="G396" s="13">
        <f t="shared" si="32"/>
        <v>-0.5</v>
      </c>
      <c r="H396" s="18">
        <f t="shared" si="33"/>
        <v>-1.4821621781855371E-5</v>
      </c>
    </row>
    <row r="397" spans="2:8" ht="15" x14ac:dyDescent="0.2">
      <c r="B397" s="3" t="s">
        <v>138</v>
      </c>
      <c r="C397" s="10">
        <v>6</v>
      </c>
      <c r="D397" s="10">
        <v>7</v>
      </c>
      <c r="E397" s="12">
        <f t="shared" si="30"/>
        <v>8.8929730691132222E-5</v>
      </c>
      <c r="F397" s="12">
        <f t="shared" si="31"/>
        <v>1.3557221157011989E-4</v>
      </c>
      <c r="G397" s="13">
        <f t="shared" si="32"/>
        <v>0.16666666666666666</v>
      </c>
      <c r="H397" s="18">
        <f t="shared" si="33"/>
        <v>1.4821621781855369E-5</v>
      </c>
    </row>
    <row r="398" spans="2:8" ht="15" x14ac:dyDescent="0.2">
      <c r="B398" s="3" t="s">
        <v>142</v>
      </c>
      <c r="C398" s="10">
        <v>43</v>
      </c>
      <c r="D398" s="10">
        <v>41</v>
      </c>
      <c r="E398" s="12">
        <f t="shared" si="30"/>
        <v>6.3732973661978097E-4</v>
      </c>
      <c r="F398" s="12">
        <f t="shared" si="31"/>
        <v>7.9406581062498786E-4</v>
      </c>
      <c r="G398" s="13">
        <f t="shared" si="32"/>
        <v>-4.6511627906976744E-2</v>
      </c>
      <c r="H398" s="18">
        <f t="shared" si="33"/>
        <v>-2.9643243563710742E-5</v>
      </c>
    </row>
    <row r="399" spans="2:8" ht="15" x14ac:dyDescent="0.2">
      <c r="B399" s="3" t="s">
        <v>148</v>
      </c>
      <c r="C399" s="10">
        <v>4</v>
      </c>
      <c r="D399" s="10">
        <v>8</v>
      </c>
      <c r="E399" s="12">
        <f t="shared" si="30"/>
        <v>5.9286487127421484E-5</v>
      </c>
      <c r="F399" s="12">
        <f t="shared" si="31"/>
        <v>1.5493967036585131E-4</v>
      </c>
      <c r="G399" s="13">
        <f t="shared" si="32"/>
        <v>1</v>
      </c>
      <c r="H399" s="18">
        <f t="shared" si="33"/>
        <v>5.9286487127421484E-5</v>
      </c>
    </row>
    <row r="400" spans="2:8" ht="15" x14ac:dyDescent="0.2">
      <c r="B400" s="3" t="s">
        <v>152</v>
      </c>
      <c r="C400" s="10">
        <v>26</v>
      </c>
      <c r="D400" s="10">
        <v>0</v>
      </c>
      <c r="E400" s="12">
        <f t="shared" si="30"/>
        <v>3.8536216632823963E-4</v>
      </c>
      <c r="F400" s="12" t="str">
        <f t="shared" si="31"/>
        <v/>
      </c>
      <c r="G400" s="13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10">
        <v>655</v>
      </c>
      <c r="D401" s="10">
        <v>251</v>
      </c>
      <c r="E401" s="12">
        <f t="shared" si="30"/>
        <v>9.7081622671152685E-3</v>
      </c>
      <c r="F401" s="12">
        <f t="shared" si="31"/>
        <v>4.8612321577285846E-3</v>
      </c>
      <c r="G401" s="13">
        <f t="shared" si="32"/>
        <v>-0.61679389312977095</v>
      </c>
      <c r="H401" s="18">
        <f t="shared" si="33"/>
        <v>-5.9879351998695695E-3</v>
      </c>
    </row>
    <row r="402" spans="2:8" ht="15" x14ac:dyDescent="0.2">
      <c r="B402" s="3" t="s">
        <v>393</v>
      </c>
      <c r="C402" s="10">
        <v>19</v>
      </c>
      <c r="D402" s="10">
        <v>6</v>
      </c>
      <c r="E402" s="12">
        <f t="shared" si="30"/>
        <v>2.8161081385525203E-4</v>
      </c>
      <c r="F402" s="12">
        <f t="shared" si="31"/>
        <v>1.1620475277438848E-4</v>
      </c>
      <c r="G402" s="13">
        <f t="shared" si="32"/>
        <v>-0.68421052631578949</v>
      </c>
      <c r="H402" s="18">
        <f t="shared" si="33"/>
        <v>-1.9268108316411982E-4</v>
      </c>
    </row>
    <row r="403" spans="2:8" ht="15" x14ac:dyDescent="0.2">
      <c r="B403" s="3" t="s">
        <v>394</v>
      </c>
      <c r="C403" s="10">
        <v>143</v>
      </c>
      <c r="D403" s="10">
        <v>46</v>
      </c>
      <c r="E403" s="12">
        <f t="shared" si="30"/>
        <v>2.1194919148053181E-3</v>
      </c>
      <c r="F403" s="12">
        <f t="shared" si="31"/>
        <v>8.9090310460364494E-4</v>
      </c>
      <c r="G403" s="13">
        <f t="shared" si="32"/>
        <v>-0.67832167832167833</v>
      </c>
      <c r="H403" s="18">
        <f t="shared" si="33"/>
        <v>-1.4376973128399711E-3</v>
      </c>
    </row>
    <row r="404" spans="2:8" ht="15" x14ac:dyDescent="0.2">
      <c r="B404" s="3" t="s">
        <v>395</v>
      </c>
      <c r="C404" s="10">
        <v>8</v>
      </c>
      <c r="D404" s="10">
        <v>47</v>
      </c>
      <c r="E404" s="12">
        <f t="shared" si="30"/>
        <v>1.1857297425484297E-4</v>
      </c>
      <c r="F404" s="12">
        <f t="shared" si="31"/>
        <v>9.1027056339937633E-4</v>
      </c>
      <c r="G404" s="13">
        <f t="shared" si="32"/>
        <v>4.875</v>
      </c>
      <c r="H404" s="18">
        <f t="shared" si="33"/>
        <v>5.7804324949235948E-4</v>
      </c>
    </row>
    <row r="405" spans="2:8" ht="15" x14ac:dyDescent="0.2">
      <c r="B405" s="3" t="s">
        <v>396</v>
      </c>
      <c r="C405" s="10">
        <v>9</v>
      </c>
      <c r="D405" s="10">
        <v>5</v>
      </c>
      <c r="E405" s="12">
        <f t="shared" si="30"/>
        <v>1.3339459603669833E-4</v>
      </c>
      <c r="F405" s="12">
        <f t="shared" si="31"/>
        <v>9.6837293978657059E-5</v>
      </c>
      <c r="G405" s="13">
        <f t="shared" si="32"/>
        <v>-0.44444444444444442</v>
      </c>
      <c r="H405" s="18">
        <f t="shared" si="33"/>
        <v>-5.9286487127421477E-5</v>
      </c>
    </row>
    <row r="406" spans="2:8" ht="15" x14ac:dyDescent="0.2">
      <c r="B406" s="3" t="s">
        <v>397</v>
      </c>
      <c r="C406" s="10">
        <v>280</v>
      </c>
      <c r="D406" s="10">
        <v>220</v>
      </c>
      <c r="E406" s="12">
        <f t="shared" si="30"/>
        <v>4.1500540989195039E-3</v>
      </c>
      <c r="F406" s="12">
        <f t="shared" si="31"/>
        <v>4.2608409350609108E-3</v>
      </c>
      <c r="G406" s="13">
        <f t="shared" si="32"/>
        <v>-0.21428571428571427</v>
      </c>
      <c r="H406" s="18">
        <f t="shared" si="33"/>
        <v>-8.8929730691132225E-4</v>
      </c>
    </row>
    <row r="407" spans="2:8" ht="15" x14ac:dyDescent="0.2">
      <c r="B407" s="3" t="s">
        <v>398</v>
      </c>
      <c r="C407" s="10">
        <v>13</v>
      </c>
      <c r="D407" s="10">
        <v>9</v>
      </c>
      <c r="E407" s="12">
        <f t="shared" si="30"/>
        <v>1.9268108316411982E-4</v>
      </c>
      <c r="F407" s="12">
        <f t="shared" si="31"/>
        <v>1.743071291615827E-4</v>
      </c>
      <c r="G407" s="13">
        <f t="shared" si="32"/>
        <v>-0.30769230769230771</v>
      </c>
      <c r="H407" s="18">
        <f t="shared" si="33"/>
        <v>-5.9286487127421484E-5</v>
      </c>
    </row>
    <row r="408" spans="2:8" ht="15" x14ac:dyDescent="0.2">
      <c r="B408" s="3" t="s">
        <v>399</v>
      </c>
      <c r="C408" s="10">
        <v>88</v>
      </c>
      <c r="D408" s="10">
        <v>219</v>
      </c>
      <c r="E408" s="12">
        <f t="shared" si="30"/>
        <v>1.3043027168032726E-3</v>
      </c>
      <c r="F408" s="12">
        <f t="shared" si="31"/>
        <v>4.2414734762651791E-3</v>
      </c>
      <c r="G408" s="13">
        <f t="shared" si="32"/>
        <v>1.4886363636363635</v>
      </c>
      <c r="H408" s="18">
        <f t="shared" si="33"/>
        <v>1.9416324534230534E-3</v>
      </c>
    </row>
    <row r="409" spans="2:8" ht="15" x14ac:dyDescent="0.2">
      <c r="B409" s="3" t="s">
        <v>139</v>
      </c>
      <c r="C409" s="10">
        <v>15</v>
      </c>
      <c r="D409" s="10">
        <v>11</v>
      </c>
      <c r="E409" s="12">
        <f t="shared" si="30"/>
        <v>2.2232432672783056E-4</v>
      </c>
      <c r="F409" s="12">
        <f t="shared" si="31"/>
        <v>2.1304204675304554E-4</v>
      </c>
      <c r="G409" s="13">
        <f t="shared" si="32"/>
        <v>-0.26666666666666666</v>
      </c>
      <c r="H409" s="18">
        <f t="shared" si="33"/>
        <v>-5.9286487127421484E-5</v>
      </c>
    </row>
    <row r="410" spans="2:8" ht="15" x14ac:dyDescent="0.2">
      <c r="B410" s="3" t="s">
        <v>400</v>
      </c>
      <c r="C410" s="10">
        <v>3</v>
      </c>
      <c r="D410" s="10">
        <v>8</v>
      </c>
      <c r="E410" s="12">
        <f t="shared" si="30"/>
        <v>4.4464865345566111E-5</v>
      </c>
      <c r="F410" s="12">
        <f t="shared" si="31"/>
        <v>1.5493967036585131E-4</v>
      </c>
      <c r="G410" s="13">
        <f t="shared" si="32"/>
        <v>1.6666666666666667</v>
      </c>
      <c r="H410" s="18">
        <f t="shared" si="33"/>
        <v>7.410810890927685E-5</v>
      </c>
    </row>
    <row r="411" spans="2:8" ht="15" x14ac:dyDescent="0.2">
      <c r="B411" s="3" t="s">
        <v>401</v>
      </c>
      <c r="C411" s="10">
        <v>154</v>
      </c>
      <c r="D411" s="10">
        <v>85</v>
      </c>
      <c r="E411" s="12">
        <f t="shared" si="30"/>
        <v>2.2825297544057273E-3</v>
      </c>
      <c r="F411" s="12">
        <f t="shared" si="31"/>
        <v>1.6462339976371701E-3</v>
      </c>
      <c r="G411" s="13">
        <f t="shared" si="32"/>
        <v>-0.44805194805194803</v>
      </c>
      <c r="H411" s="18">
        <f t="shared" si="33"/>
        <v>-1.0226919029480207E-3</v>
      </c>
    </row>
    <row r="412" spans="2:8" ht="15" x14ac:dyDescent="0.2">
      <c r="B412" s="3" t="s">
        <v>402</v>
      </c>
      <c r="C412" s="10">
        <v>452</v>
      </c>
      <c r="D412" s="10">
        <v>329</v>
      </c>
      <c r="E412" s="12">
        <f t="shared" si="30"/>
        <v>6.6993730453986274E-3</v>
      </c>
      <c r="F412" s="12">
        <f t="shared" si="31"/>
        <v>6.3718939437956345E-3</v>
      </c>
      <c r="G412" s="13">
        <f t="shared" si="32"/>
        <v>-0.27212389380530971</v>
      </c>
      <c r="H412" s="18">
        <f t="shared" si="33"/>
        <v>-1.8230594791682105E-3</v>
      </c>
    </row>
    <row r="413" spans="2:8" ht="15" x14ac:dyDescent="0.2">
      <c r="B413" s="3" t="s">
        <v>403</v>
      </c>
      <c r="C413" s="10">
        <v>4</v>
      </c>
      <c r="D413" s="10">
        <v>24</v>
      </c>
      <c r="E413" s="12">
        <f t="shared" si="30"/>
        <v>5.9286487127421484E-5</v>
      </c>
      <c r="F413" s="12">
        <f t="shared" si="31"/>
        <v>4.6481901109755392E-4</v>
      </c>
      <c r="G413" s="13">
        <f t="shared" si="32"/>
        <v>5</v>
      </c>
      <c r="H413" s="18">
        <f t="shared" si="33"/>
        <v>2.964324356371074E-4</v>
      </c>
    </row>
    <row r="414" spans="2:8" ht="15" x14ac:dyDescent="0.2">
      <c r="B414" s="3" t="s">
        <v>404</v>
      </c>
      <c r="C414" s="10">
        <v>9</v>
      </c>
      <c r="D414" s="10">
        <v>12</v>
      </c>
      <c r="E414" s="12">
        <f t="shared" si="30"/>
        <v>1.3339459603669833E-4</v>
      </c>
      <c r="F414" s="12">
        <f t="shared" si="31"/>
        <v>2.3240950554877696E-4</v>
      </c>
      <c r="G414" s="13">
        <f t="shared" si="32"/>
        <v>0.33333333333333331</v>
      </c>
      <c r="H414" s="18">
        <f t="shared" si="33"/>
        <v>4.4464865345566104E-5</v>
      </c>
    </row>
    <row r="415" spans="2:8" ht="15" x14ac:dyDescent="0.2">
      <c r="B415" s="3" t="s">
        <v>405</v>
      </c>
      <c r="C415" s="10">
        <v>2</v>
      </c>
      <c r="D415" s="10">
        <v>1</v>
      </c>
      <c r="E415" s="12">
        <f t="shared" si="30"/>
        <v>2.9643243563710742E-5</v>
      </c>
      <c r="F415" s="12">
        <f t="shared" si="31"/>
        <v>1.9367458795731413E-5</v>
      </c>
      <c r="G415" s="13">
        <f t="shared" si="32"/>
        <v>-0.5</v>
      </c>
      <c r="H415" s="18">
        <f t="shared" si="33"/>
        <v>-1.4821621781855371E-5</v>
      </c>
    </row>
    <row r="416" spans="2:8" ht="15" x14ac:dyDescent="0.2">
      <c r="B416" s="3" t="s">
        <v>406</v>
      </c>
      <c r="C416" s="10">
        <v>23</v>
      </c>
      <c r="D416" s="10">
        <v>12</v>
      </c>
      <c r="E416" s="12">
        <f t="shared" si="30"/>
        <v>3.4089730098267352E-4</v>
      </c>
      <c r="F416" s="12">
        <f t="shared" si="31"/>
        <v>2.3240950554877696E-4</v>
      </c>
      <c r="G416" s="13">
        <f t="shared" si="32"/>
        <v>-0.47826086956521741</v>
      </c>
      <c r="H416" s="18">
        <f t="shared" si="33"/>
        <v>-1.6303783960040907E-4</v>
      </c>
    </row>
    <row r="417" spans="2:8" ht="15" x14ac:dyDescent="0.2">
      <c r="B417" s="3" t="s">
        <v>165</v>
      </c>
      <c r="C417" s="10">
        <v>76</v>
      </c>
      <c r="D417" s="10">
        <v>42</v>
      </c>
      <c r="E417" s="12">
        <f t="shared" si="30"/>
        <v>1.1264432554210081E-3</v>
      </c>
      <c r="F417" s="12">
        <f t="shared" si="31"/>
        <v>8.1343326942071926E-4</v>
      </c>
      <c r="G417" s="13">
        <f t="shared" si="32"/>
        <v>-0.44736842105263158</v>
      </c>
      <c r="H417" s="18">
        <f t="shared" si="33"/>
        <v>-5.0393514058308256E-4</v>
      </c>
    </row>
    <row r="418" spans="2:8" ht="30" x14ac:dyDescent="0.2">
      <c r="B418" s="3" t="s">
        <v>166</v>
      </c>
      <c r="C418" s="10">
        <v>6</v>
      </c>
      <c r="D418" s="10">
        <v>2</v>
      </c>
      <c r="E418" s="12">
        <f t="shared" si="30"/>
        <v>8.8929730691132222E-5</v>
      </c>
      <c r="F418" s="12">
        <f t="shared" si="31"/>
        <v>3.8734917591462826E-5</v>
      </c>
      <c r="G418" s="13">
        <f t="shared" si="32"/>
        <v>-0.66666666666666663</v>
      </c>
      <c r="H418" s="18">
        <f t="shared" si="33"/>
        <v>-5.9286487127421477E-5</v>
      </c>
    </row>
    <row r="419" spans="2:8" ht="15" x14ac:dyDescent="0.2">
      <c r="B419" s="3" t="s">
        <v>407</v>
      </c>
      <c r="C419" s="10">
        <v>28</v>
      </c>
      <c r="D419" s="10">
        <v>42</v>
      </c>
      <c r="E419" s="12">
        <f t="shared" si="30"/>
        <v>4.1500540989195038E-4</v>
      </c>
      <c r="F419" s="12">
        <f t="shared" si="31"/>
        <v>8.1343326942071926E-4</v>
      </c>
      <c r="G419" s="13">
        <f t="shared" si="32"/>
        <v>0.5</v>
      </c>
      <c r="H419" s="18">
        <f t="shared" si="33"/>
        <v>2.0750270494597519E-4</v>
      </c>
    </row>
    <row r="420" spans="2:8" ht="15" x14ac:dyDescent="0.2">
      <c r="B420" s="3" t="s">
        <v>408</v>
      </c>
      <c r="C420" s="10">
        <v>29</v>
      </c>
      <c r="D420" s="10">
        <v>38</v>
      </c>
      <c r="E420" s="12">
        <f t="shared" si="30"/>
        <v>4.2982703167380575E-4</v>
      </c>
      <c r="F420" s="12">
        <f t="shared" si="31"/>
        <v>7.3596343423779369E-4</v>
      </c>
      <c r="G420" s="13">
        <f t="shared" si="32"/>
        <v>0.31034482758620691</v>
      </c>
      <c r="H420" s="18">
        <f t="shared" si="33"/>
        <v>1.3339459603669835E-4</v>
      </c>
    </row>
    <row r="421" spans="2:8" ht="30" x14ac:dyDescent="0.2">
      <c r="B421" s="3" t="s">
        <v>409</v>
      </c>
      <c r="C421" s="10">
        <v>6</v>
      </c>
      <c r="D421" s="10">
        <v>7</v>
      </c>
      <c r="E421" s="12">
        <f t="shared" si="30"/>
        <v>8.8929730691132222E-5</v>
      </c>
      <c r="F421" s="12">
        <f t="shared" si="31"/>
        <v>1.3557221157011989E-4</v>
      </c>
      <c r="G421" s="13">
        <f t="shared" si="32"/>
        <v>0.16666666666666666</v>
      </c>
      <c r="H421" s="18">
        <f t="shared" si="33"/>
        <v>1.4821621781855369E-5</v>
      </c>
    </row>
    <row r="422" spans="2:8" ht="15" x14ac:dyDescent="0.2">
      <c r="B422" s="3" t="s">
        <v>163</v>
      </c>
      <c r="C422" s="10">
        <v>201</v>
      </c>
      <c r="D422" s="10">
        <v>107</v>
      </c>
      <c r="E422" s="12">
        <f t="shared" si="30"/>
        <v>2.9791459781529296E-3</v>
      </c>
      <c r="F422" s="12">
        <f t="shared" si="31"/>
        <v>2.072318091143261E-3</v>
      </c>
      <c r="G422" s="13">
        <f t="shared" si="32"/>
        <v>-0.46766169154228854</v>
      </c>
      <c r="H422" s="18">
        <f t="shared" si="33"/>
        <v>-1.3932324474944049E-3</v>
      </c>
    </row>
    <row r="423" spans="2:8" ht="15" x14ac:dyDescent="0.2">
      <c r="B423" s="3" t="s">
        <v>410</v>
      </c>
      <c r="C423" s="10">
        <v>27</v>
      </c>
      <c r="D423" s="10">
        <v>36</v>
      </c>
      <c r="E423" s="12">
        <f t="shared" si="30"/>
        <v>4.0018378811009501E-4</v>
      </c>
      <c r="F423" s="12">
        <f t="shared" si="31"/>
        <v>6.9722851664633079E-4</v>
      </c>
      <c r="G423" s="13">
        <f t="shared" si="32"/>
        <v>0.33333333333333331</v>
      </c>
      <c r="H423" s="18">
        <f t="shared" si="33"/>
        <v>1.3339459603669833E-4</v>
      </c>
    </row>
    <row r="424" spans="2:8" ht="15" x14ac:dyDescent="0.2">
      <c r="B424" s="3" t="s">
        <v>411</v>
      </c>
      <c r="C424" s="10">
        <v>1</v>
      </c>
      <c r="D424" s="10">
        <v>1</v>
      </c>
      <c r="E424" s="12">
        <f t="shared" ref="E424:E487" si="34">+IF(C424=0,"",C424/C$294)</f>
        <v>1.4821621781855371E-5</v>
      </c>
      <c r="F424" s="12">
        <f t="shared" ref="F424:F487" si="35">+IF(D424=0,"",D424/D$294)</f>
        <v>1.9367458795731413E-5</v>
      </c>
      <c r="G424" s="13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2</v>
      </c>
      <c r="D425" s="10">
        <v>1</v>
      </c>
      <c r="E425" s="12">
        <f t="shared" si="34"/>
        <v>2.9643243563710742E-5</v>
      </c>
      <c r="F425" s="12">
        <f t="shared" si="35"/>
        <v>1.9367458795731413E-5</v>
      </c>
      <c r="G425" s="13">
        <f t="shared" si="36"/>
        <v>-0.5</v>
      </c>
      <c r="H425" s="18">
        <f t="shared" si="37"/>
        <v>-1.4821621781855371E-5</v>
      </c>
    </row>
    <row r="426" spans="2:8" ht="30" x14ac:dyDescent="0.2">
      <c r="B426" s="3" t="s">
        <v>413</v>
      </c>
      <c r="C426" s="10">
        <v>8</v>
      </c>
      <c r="D426" s="10">
        <v>11</v>
      </c>
      <c r="E426" s="12">
        <f t="shared" si="34"/>
        <v>1.1857297425484297E-4</v>
      </c>
      <c r="F426" s="12">
        <f t="shared" si="35"/>
        <v>2.1304204675304554E-4</v>
      </c>
      <c r="G426" s="13">
        <f t="shared" si="36"/>
        <v>0.375</v>
      </c>
      <c r="H426" s="18">
        <f t="shared" si="37"/>
        <v>4.4464865345566111E-5</v>
      </c>
    </row>
    <row r="427" spans="2:8" ht="15" x14ac:dyDescent="0.2">
      <c r="B427" s="3" t="s">
        <v>160</v>
      </c>
      <c r="C427" s="10">
        <v>3</v>
      </c>
      <c r="D427" s="10">
        <v>6</v>
      </c>
      <c r="E427" s="12">
        <f t="shared" si="34"/>
        <v>4.4464865345566111E-5</v>
      </c>
      <c r="F427" s="12">
        <f t="shared" si="35"/>
        <v>1.1620475277438848E-4</v>
      </c>
      <c r="G427" s="13">
        <f t="shared" si="36"/>
        <v>1</v>
      </c>
      <c r="H427" s="18">
        <f t="shared" si="37"/>
        <v>4.4464865345566111E-5</v>
      </c>
    </row>
    <row r="428" spans="2:8" ht="15" x14ac:dyDescent="0.2">
      <c r="B428" s="3" t="s">
        <v>414</v>
      </c>
      <c r="C428" s="10">
        <v>59</v>
      </c>
      <c r="D428" s="10">
        <v>28</v>
      </c>
      <c r="E428" s="12">
        <f t="shared" si="34"/>
        <v>8.7447568512946682E-4</v>
      </c>
      <c r="F428" s="12">
        <f t="shared" si="35"/>
        <v>5.4228884628047954E-4</v>
      </c>
      <c r="G428" s="13">
        <f t="shared" si="36"/>
        <v>-0.52542372881355937</v>
      </c>
      <c r="H428" s="18">
        <f t="shared" si="37"/>
        <v>-4.594702752375165E-4</v>
      </c>
    </row>
    <row r="429" spans="2:8" ht="15" x14ac:dyDescent="0.2">
      <c r="B429" s="3" t="s">
        <v>415</v>
      </c>
      <c r="C429" s="10">
        <v>39</v>
      </c>
      <c r="D429" s="10">
        <v>17</v>
      </c>
      <c r="E429" s="12">
        <f t="shared" si="34"/>
        <v>5.7804324949235948E-4</v>
      </c>
      <c r="F429" s="12">
        <f t="shared" si="35"/>
        <v>3.29246799527434E-4</v>
      </c>
      <c r="G429" s="13">
        <f t="shared" si="36"/>
        <v>-0.5641025641025641</v>
      </c>
      <c r="H429" s="18">
        <f t="shared" si="37"/>
        <v>-3.2607567920081814E-4</v>
      </c>
    </row>
    <row r="430" spans="2:8" ht="15" x14ac:dyDescent="0.2">
      <c r="B430" s="3" t="s">
        <v>416</v>
      </c>
      <c r="C430" s="10">
        <v>110</v>
      </c>
      <c r="D430" s="10">
        <v>89</v>
      </c>
      <c r="E430" s="12">
        <f t="shared" si="34"/>
        <v>1.6303783960040907E-3</v>
      </c>
      <c r="F430" s="12">
        <f t="shared" si="35"/>
        <v>1.7237038328200957E-3</v>
      </c>
      <c r="G430" s="13">
        <f t="shared" si="36"/>
        <v>-0.19090909090909092</v>
      </c>
      <c r="H430" s="18">
        <f t="shared" si="37"/>
        <v>-3.1125405741896277E-4</v>
      </c>
    </row>
    <row r="431" spans="2:8" ht="15" x14ac:dyDescent="0.2">
      <c r="B431" s="3" t="s">
        <v>169</v>
      </c>
      <c r="C431" s="10">
        <v>132</v>
      </c>
      <c r="D431" s="10">
        <v>74</v>
      </c>
      <c r="E431" s="12">
        <f t="shared" si="34"/>
        <v>1.956454075204909E-3</v>
      </c>
      <c r="F431" s="12">
        <f t="shared" si="35"/>
        <v>1.4331919508841246E-3</v>
      </c>
      <c r="G431" s="13">
        <f t="shared" si="36"/>
        <v>-0.43939393939393939</v>
      </c>
      <c r="H431" s="18">
        <f t="shared" si="37"/>
        <v>-8.5965406334761151E-4</v>
      </c>
    </row>
    <row r="432" spans="2:8" ht="15" x14ac:dyDescent="0.2">
      <c r="B432" s="3" t="s">
        <v>417</v>
      </c>
      <c r="C432" s="10">
        <v>1488</v>
      </c>
      <c r="D432" s="10">
        <v>1541</v>
      </c>
      <c r="E432" s="12">
        <f t="shared" si="34"/>
        <v>2.205457321140079E-2</v>
      </c>
      <c r="F432" s="12">
        <f t="shared" si="35"/>
        <v>2.9845254004222107E-2</v>
      </c>
      <c r="G432" s="13">
        <f t="shared" si="36"/>
        <v>3.5618279569892476E-2</v>
      </c>
      <c r="H432" s="18">
        <f t="shared" si="37"/>
        <v>7.855459544383347E-4</v>
      </c>
    </row>
    <row r="433" spans="2:8" ht="15" x14ac:dyDescent="0.2">
      <c r="B433" s="3" t="s">
        <v>162</v>
      </c>
      <c r="C433" s="10">
        <v>523</v>
      </c>
      <c r="D433" s="10">
        <v>753</v>
      </c>
      <c r="E433" s="12">
        <f t="shared" si="34"/>
        <v>7.7517081919103586E-3</v>
      </c>
      <c r="F433" s="12">
        <f t="shared" si="35"/>
        <v>1.4583696473185753E-2</v>
      </c>
      <c r="G433" s="13">
        <f t="shared" si="36"/>
        <v>0.43977055449330782</v>
      </c>
      <c r="H433" s="18">
        <f t="shared" si="37"/>
        <v>3.4089730098267349E-3</v>
      </c>
    </row>
    <row r="434" spans="2:8" ht="30" x14ac:dyDescent="0.2">
      <c r="B434" s="3" t="s">
        <v>418</v>
      </c>
      <c r="C434" s="10">
        <v>187</v>
      </c>
      <c r="D434" s="10">
        <v>109</v>
      </c>
      <c r="E434" s="12">
        <f t="shared" si="34"/>
        <v>2.7716432732069543E-3</v>
      </c>
      <c r="F434" s="12">
        <f t="shared" si="35"/>
        <v>2.1110530087347238E-3</v>
      </c>
      <c r="G434" s="13">
        <f t="shared" si="36"/>
        <v>-0.41711229946524064</v>
      </c>
      <c r="H434" s="18">
        <f t="shared" si="37"/>
        <v>-1.156086498984719E-3</v>
      </c>
    </row>
    <row r="435" spans="2:8" ht="15" x14ac:dyDescent="0.2">
      <c r="B435" s="3" t="s">
        <v>164</v>
      </c>
      <c r="C435" s="10">
        <v>10</v>
      </c>
      <c r="D435" s="10">
        <v>96</v>
      </c>
      <c r="E435" s="12">
        <f t="shared" si="34"/>
        <v>1.482162178185537E-4</v>
      </c>
      <c r="F435" s="12">
        <f t="shared" si="35"/>
        <v>1.8592760443902157E-3</v>
      </c>
      <c r="G435" s="13">
        <f t="shared" si="36"/>
        <v>8.6</v>
      </c>
      <c r="H435" s="18">
        <f t="shared" si="37"/>
        <v>1.2746594732395617E-3</v>
      </c>
    </row>
    <row r="436" spans="2:8" ht="30" x14ac:dyDescent="0.2">
      <c r="B436" s="3" t="s">
        <v>419</v>
      </c>
      <c r="C436" s="10">
        <v>72</v>
      </c>
      <c r="D436" s="10">
        <v>74</v>
      </c>
      <c r="E436" s="12">
        <f t="shared" si="34"/>
        <v>1.0671567682935866E-3</v>
      </c>
      <c r="F436" s="12">
        <f t="shared" si="35"/>
        <v>1.4331919508841246E-3</v>
      </c>
      <c r="G436" s="13">
        <f t="shared" si="36"/>
        <v>2.7777777777777776E-2</v>
      </c>
      <c r="H436" s="18">
        <f t="shared" si="37"/>
        <v>2.9643243563710739E-5</v>
      </c>
    </row>
    <row r="437" spans="2:8" ht="30" x14ac:dyDescent="0.2">
      <c r="B437" s="3" t="s">
        <v>420</v>
      </c>
      <c r="C437" s="10">
        <v>153</v>
      </c>
      <c r="D437" s="10">
        <v>589</v>
      </c>
      <c r="E437" s="12">
        <f t="shared" si="34"/>
        <v>2.2677081326238717E-3</v>
      </c>
      <c r="F437" s="12">
        <f t="shared" si="35"/>
        <v>1.1407433230685802E-2</v>
      </c>
      <c r="G437" s="13">
        <f t="shared" si="36"/>
        <v>2.8496732026143792</v>
      </c>
      <c r="H437" s="18">
        <f t="shared" si="37"/>
        <v>6.4622270968889423E-3</v>
      </c>
    </row>
    <row r="438" spans="2:8" ht="15" x14ac:dyDescent="0.2">
      <c r="B438" s="3" t="s">
        <v>155</v>
      </c>
      <c r="C438" s="10">
        <v>21</v>
      </c>
      <c r="D438" s="10">
        <v>30</v>
      </c>
      <c r="E438" s="12">
        <f t="shared" si="34"/>
        <v>3.1125405741896277E-4</v>
      </c>
      <c r="F438" s="12">
        <f t="shared" si="35"/>
        <v>5.8102376387194233E-4</v>
      </c>
      <c r="G438" s="13">
        <f t="shared" si="36"/>
        <v>0.42857142857142855</v>
      </c>
      <c r="H438" s="18">
        <f t="shared" si="37"/>
        <v>1.3339459603669833E-4</v>
      </c>
    </row>
    <row r="439" spans="2:8" ht="15" x14ac:dyDescent="0.2">
      <c r="B439" s="3" t="s">
        <v>154</v>
      </c>
      <c r="C439" s="10">
        <v>4</v>
      </c>
      <c r="D439" s="10">
        <v>3</v>
      </c>
      <c r="E439" s="12">
        <f t="shared" si="34"/>
        <v>5.9286487127421484E-5</v>
      </c>
      <c r="F439" s="12">
        <f t="shared" si="35"/>
        <v>5.8102376387194239E-5</v>
      </c>
      <c r="G439" s="13">
        <f t="shared" si="36"/>
        <v>-0.25</v>
      </c>
      <c r="H439" s="18">
        <f t="shared" si="37"/>
        <v>-1.4821621781855371E-5</v>
      </c>
    </row>
    <row r="440" spans="2:8" ht="30" x14ac:dyDescent="0.2">
      <c r="B440" s="3" t="s">
        <v>421</v>
      </c>
      <c r="C440" s="10">
        <v>10</v>
      </c>
      <c r="D440" s="10">
        <v>15</v>
      </c>
      <c r="E440" s="12">
        <f t="shared" si="34"/>
        <v>1.482162178185537E-4</v>
      </c>
      <c r="F440" s="12">
        <f t="shared" si="35"/>
        <v>2.9051188193597116E-4</v>
      </c>
      <c r="G440" s="13">
        <f t="shared" si="36"/>
        <v>0.5</v>
      </c>
      <c r="H440" s="18">
        <f t="shared" si="37"/>
        <v>7.410810890927685E-5</v>
      </c>
    </row>
    <row r="441" spans="2:8" ht="30" x14ac:dyDescent="0.2">
      <c r="B441" s="3" t="s">
        <v>159</v>
      </c>
      <c r="C441" s="10">
        <v>211</v>
      </c>
      <c r="D441" s="10">
        <v>99</v>
      </c>
      <c r="E441" s="12">
        <f t="shared" si="34"/>
        <v>3.1273621959714832E-3</v>
      </c>
      <c r="F441" s="12">
        <f t="shared" si="35"/>
        <v>1.9173784207774098E-3</v>
      </c>
      <c r="G441" s="13">
        <f t="shared" si="36"/>
        <v>-0.53080568720379151</v>
      </c>
      <c r="H441" s="18">
        <f t="shared" si="37"/>
        <v>-1.6600216395678017E-3</v>
      </c>
    </row>
    <row r="442" spans="2:8" ht="15" x14ac:dyDescent="0.2">
      <c r="B442" s="3" t="s">
        <v>422</v>
      </c>
      <c r="C442" s="10">
        <v>58</v>
      </c>
      <c r="D442" s="10">
        <v>32</v>
      </c>
      <c r="E442" s="12">
        <f t="shared" si="34"/>
        <v>8.5965406334761151E-4</v>
      </c>
      <c r="F442" s="12">
        <f t="shared" si="35"/>
        <v>6.1975868146340522E-4</v>
      </c>
      <c r="G442" s="13">
        <f t="shared" si="36"/>
        <v>-0.44827586206896552</v>
      </c>
      <c r="H442" s="18">
        <f t="shared" si="37"/>
        <v>-3.8536216632823963E-4</v>
      </c>
    </row>
    <row r="443" spans="2:8" ht="15" x14ac:dyDescent="0.2">
      <c r="B443" s="3" t="s">
        <v>423</v>
      </c>
      <c r="C443" s="10">
        <v>7</v>
      </c>
      <c r="D443" s="10">
        <v>8</v>
      </c>
      <c r="E443" s="12">
        <f t="shared" si="34"/>
        <v>1.0375135247298759E-4</v>
      </c>
      <c r="F443" s="12">
        <f t="shared" si="35"/>
        <v>1.5493967036585131E-4</v>
      </c>
      <c r="G443" s="13">
        <f t="shared" si="36"/>
        <v>0.14285714285714285</v>
      </c>
      <c r="H443" s="18">
        <f t="shared" si="37"/>
        <v>1.4821621781855369E-5</v>
      </c>
    </row>
    <row r="444" spans="2:8" ht="15" x14ac:dyDescent="0.2">
      <c r="B444" s="3" t="s">
        <v>424</v>
      </c>
      <c r="C444" s="10">
        <v>8</v>
      </c>
      <c r="D444" s="10">
        <v>7</v>
      </c>
      <c r="E444" s="12">
        <f t="shared" si="34"/>
        <v>1.1857297425484297E-4</v>
      </c>
      <c r="F444" s="12">
        <f t="shared" si="35"/>
        <v>1.3557221157011989E-4</v>
      </c>
      <c r="G444" s="13">
        <f t="shared" si="36"/>
        <v>-0.125</v>
      </c>
      <c r="H444" s="18">
        <f t="shared" si="37"/>
        <v>-1.4821621781855371E-5</v>
      </c>
    </row>
    <row r="445" spans="2:8" ht="15" x14ac:dyDescent="0.2">
      <c r="B445" s="3" t="s">
        <v>425</v>
      </c>
      <c r="C445" s="10">
        <v>1</v>
      </c>
      <c r="D445" s="10">
        <v>2</v>
      </c>
      <c r="E445" s="12">
        <f t="shared" si="34"/>
        <v>1.4821621781855371E-5</v>
      </c>
      <c r="F445" s="12">
        <f t="shared" si="35"/>
        <v>3.8734917591462826E-5</v>
      </c>
      <c r="G445" s="13">
        <f t="shared" si="36"/>
        <v>1</v>
      </c>
      <c r="H445" s="18">
        <f t="shared" si="37"/>
        <v>1.4821621781855371E-5</v>
      </c>
    </row>
    <row r="446" spans="2:8" ht="15" x14ac:dyDescent="0.2">
      <c r="B446" s="3" t="s">
        <v>426</v>
      </c>
      <c r="C446" s="10">
        <v>23</v>
      </c>
      <c r="D446" s="10">
        <v>47</v>
      </c>
      <c r="E446" s="12">
        <f t="shared" si="34"/>
        <v>3.4089730098267352E-4</v>
      </c>
      <c r="F446" s="12">
        <f t="shared" si="35"/>
        <v>9.1027056339937633E-4</v>
      </c>
      <c r="G446" s="13">
        <f t="shared" si="36"/>
        <v>1.0434782608695652</v>
      </c>
      <c r="H446" s="18">
        <f t="shared" si="37"/>
        <v>3.5571892276452889E-4</v>
      </c>
    </row>
    <row r="447" spans="2:8" ht="30" x14ac:dyDescent="0.2">
      <c r="B447" s="3" t="s">
        <v>427</v>
      </c>
      <c r="C447" s="10">
        <v>11</v>
      </c>
      <c r="D447" s="10">
        <v>14</v>
      </c>
      <c r="E447" s="12">
        <f t="shared" si="34"/>
        <v>1.6303783960040907E-4</v>
      </c>
      <c r="F447" s="12">
        <f t="shared" si="35"/>
        <v>2.7114442314023977E-4</v>
      </c>
      <c r="G447" s="13">
        <f t="shared" si="36"/>
        <v>0.27272727272727271</v>
      </c>
      <c r="H447" s="18">
        <f t="shared" si="37"/>
        <v>4.4464865345566104E-5</v>
      </c>
    </row>
    <row r="448" spans="2:8" ht="15" x14ac:dyDescent="0.2">
      <c r="B448" s="3" t="s">
        <v>428</v>
      </c>
      <c r="C448" s="10">
        <v>12</v>
      </c>
      <c r="D448" s="10">
        <v>9</v>
      </c>
      <c r="E448" s="12">
        <f t="shared" si="34"/>
        <v>1.7785946138226444E-4</v>
      </c>
      <c r="F448" s="12">
        <f t="shared" si="35"/>
        <v>1.743071291615827E-4</v>
      </c>
      <c r="G448" s="13">
        <f t="shared" si="36"/>
        <v>-0.25</v>
      </c>
      <c r="H448" s="18">
        <f t="shared" si="37"/>
        <v>-4.4464865345566111E-5</v>
      </c>
    </row>
    <row r="449" spans="2:8" ht="30" x14ac:dyDescent="0.2">
      <c r="B449" s="3" t="s">
        <v>429</v>
      </c>
      <c r="C449" s="10">
        <v>55</v>
      </c>
      <c r="D449" s="10">
        <v>6</v>
      </c>
      <c r="E449" s="12">
        <f t="shared" si="34"/>
        <v>8.1518919800204533E-4</v>
      </c>
      <c r="F449" s="12">
        <f t="shared" si="35"/>
        <v>1.1620475277438848E-4</v>
      </c>
      <c r="G449" s="13">
        <f t="shared" si="36"/>
        <v>-0.89090909090909087</v>
      </c>
      <c r="H449" s="18">
        <f t="shared" si="37"/>
        <v>-7.262594673109131E-4</v>
      </c>
    </row>
    <row r="450" spans="2:8" ht="15" x14ac:dyDescent="0.2">
      <c r="B450" s="3" t="s">
        <v>430</v>
      </c>
      <c r="C450" s="10">
        <v>13</v>
      </c>
      <c r="D450" s="10">
        <v>9</v>
      </c>
      <c r="E450" s="12">
        <f t="shared" si="34"/>
        <v>1.9268108316411982E-4</v>
      </c>
      <c r="F450" s="12">
        <f t="shared" si="35"/>
        <v>1.743071291615827E-4</v>
      </c>
      <c r="G450" s="13">
        <f t="shared" si="36"/>
        <v>-0.30769230769230771</v>
      </c>
      <c r="H450" s="18">
        <f t="shared" si="37"/>
        <v>-5.9286487127421484E-5</v>
      </c>
    </row>
    <row r="451" spans="2:8" ht="15" x14ac:dyDescent="0.2">
      <c r="B451" s="3" t="s">
        <v>157</v>
      </c>
      <c r="C451" s="10">
        <v>6</v>
      </c>
      <c r="D451" s="10">
        <v>0</v>
      </c>
      <c r="E451" s="12">
        <f t="shared" si="34"/>
        <v>8.8929730691132222E-5</v>
      </c>
      <c r="F451" s="12" t="str">
        <f t="shared" si="35"/>
        <v/>
      </c>
      <c r="G451" s="13" t="str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2</v>
      </c>
      <c r="D452" s="10">
        <v>1</v>
      </c>
      <c r="E452" s="12">
        <f t="shared" si="34"/>
        <v>2.9643243563710742E-5</v>
      </c>
      <c r="F452" s="12">
        <f t="shared" si="35"/>
        <v>1.9367458795731413E-5</v>
      </c>
      <c r="G452" s="13">
        <f t="shared" si="36"/>
        <v>-0.5</v>
      </c>
      <c r="H452" s="18">
        <f t="shared" si="37"/>
        <v>-1.4821621781855371E-5</v>
      </c>
    </row>
    <row r="453" spans="2:8" ht="15" x14ac:dyDescent="0.2">
      <c r="B453" s="3" t="s">
        <v>167</v>
      </c>
      <c r="C453" s="10">
        <v>10</v>
      </c>
      <c r="D453" s="10">
        <v>1</v>
      </c>
      <c r="E453" s="12">
        <f t="shared" si="34"/>
        <v>1.482162178185537E-4</v>
      </c>
      <c r="F453" s="12">
        <f t="shared" si="35"/>
        <v>1.9367458795731413E-5</v>
      </c>
      <c r="G453" s="13">
        <f t="shared" si="36"/>
        <v>-0.9</v>
      </c>
      <c r="H453" s="18">
        <f t="shared" si="37"/>
        <v>-1.3339459603669833E-4</v>
      </c>
    </row>
    <row r="454" spans="2:8" ht="15" x14ac:dyDescent="0.2">
      <c r="B454" s="3" t="s">
        <v>156</v>
      </c>
      <c r="C454" s="10">
        <v>27</v>
      </c>
      <c r="D454" s="10">
        <v>16</v>
      </c>
      <c r="E454" s="12">
        <f t="shared" si="34"/>
        <v>4.0018378811009501E-4</v>
      </c>
      <c r="F454" s="12">
        <f t="shared" si="35"/>
        <v>3.0987934073170261E-4</v>
      </c>
      <c r="G454" s="13">
        <f t="shared" si="36"/>
        <v>-0.40740740740740738</v>
      </c>
      <c r="H454" s="18">
        <f t="shared" si="37"/>
        <v>-1.6303783960040907E-4</v>
      </c>
    </row>
    <row r="455" spans="2:8" ht="15" x14ac:dyDescent="0.2">
      <c r="B455" s="3" t="s">
        <v>158</v>
      </c>
      <c r="C455" s="10">
        <v>45</v>
      </c>
      <c r="D455" s="10">
        <v>45</v>
      </c>
      <c r="E455" s="12">
        <f t="shared" si="34"/>
        <v>6.6697298018349171E-4</v>
      </c>
      <c r="F455" s="12">
        <f t="shared" si="35"/>
        <v>8.7153564580791354E-4</v>
      </c>
      <c r="G455" s="13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23</v>
      </c>
      <c r="D456" s="10">
        <v>6</v>
      </c>
      <c r="E456" s="12">
        <f t="shared" si="34"/>
        <v>3.4089730098267352E-4</v>
      </c>
      <c r="F456" s="12">
        <f t="shared" si="35"/>
        <v>1.1620475277438848E-4</v>
      </c>
      <c r="G456" s="13">
        <f t="shared" si="36"/>
        <v>-0.73913043478260865</v>
      </c>
      <c r="H456" s="18">
        <f t="shared" si="37"/>
        <v>-2.5196757029154128E-4</v>
      </c>
    </row>
    <row r="457" spans="2:8" ht="15" x14ac:dyDescent="0.2">
      <c r="B457" s="3" t="s">
        <v>433</v>
      </c>
      <c r="C457" s="10">
        <v>1</v>
      </c>
      <c r="D457" s="10">
        <v>2</v>
      </c>
      <c r="E457" s="12">
        <f t="shared" si="34"/>
        <v>1.4821621781855371E-5</v>
      </c>
      <c r="F457" s="12">
        <f t="shared" si="35"/>
        <v>3.8734917591462826E-5</v>
      </c>
      <c r="G457" s="13">
        <f t="shared" si="36"/>
        <v>1</v>
      </c>
      <c r="H457" s="18">
        <f t="shared" si="37"/>
        <v>1.4821621781855371E-5</v>
      </c>
    </row>
    <row r="458" spans="2:8" ht="15" x14ac:dyDescent="0.2">
      <c r="B458" s="3" t="s">
        <v>168</v>
      </c>
      <c r="C458" s="10">
        <v>22</v>
      </c>
      <c r="D458" s="10">
        <v>18</v>
      </c>
      <c r="E458" s="12">
        <f t="shared" si="34"/>
        <v>3.2607567920081814E-4</v>
      </c>
      <c r="F458" s="12">
        <f t="shared" si="35"/>
        <v>3.486142583231654E-4</v>
      </c>
      <c r="G458" s="13">
        <f t="shared" si="36"/>
        <v>-0.18181818181818182</v>
      </c>
      <c r="H458" s="18">
        <f t="shared" si="37"/>
        <v>-5.9286487127421484E-5</v>
      </c>
    </row>
    <row r="459" spans="2:8" ht="15" x14ac:dyDescent="0.2">
      <c r="B459" s="3" t="s">
        <v>161</v>
      </c>
      <c r="C459" s="10">
        <v>8</v>
      </c>
      <c r="D459" s="10">
        <v>21</v>
      </c>
      <c r="E459" s="12">
        <f t="shared" si="34"/>
        <v>1.1857297425484297E-4</v>
      </c>
      <c r="F459" s="12">
        <f t="shared" si="35"/>
        <v>4.0671663471035963E-4</v>
      </c>
      <c r="G459" s="13">
        <f t="shared" si="36"/>
        <v>1.625</v>
      </c>
      <c r="H459" s="18">
        <f t="shared" si="37"/>
        <v>1.9268108316411982E-4</v>
      </c>
    </row>
    <row r="460" spans="2:8" ht="15" x14ac:dyDescent="0.2">
      <c r="B460" s="3" t="s">
        <v>176</v>
      </c>
      <c r="C460" s="10">
        <v>162</v>
      </c>
      <c r="D460" s="10">
        <v>298</v>
      </c>
      <c r="E460" s="12">
        <f t="shared" si="34"/>
        <v>2.4011027286605698E-3</v>
      </c>
      <c r="F460" s="12">
        <f t="shared" si="35"/>
        <v>5.7715027211279607E-3</v>
      </c>
      <c r="G460" s="13">
        <f t="shared" si="36"/>
        <v>0.83950617283950613</v>
      </c>
      <c r="H460" s="18">
        <f t="shared" si="37"/>
        <v>2.0157405623323302E-3</v>
      </c>
    </row>
    <row r="461" spans="2:8" ht="30" x14ac:dyDescent="0.2">
      <c r="B461" s="3" t="s">
        <v>173</v>
      </c>
      <c r="C461" s="10">
        <v>18</v>
      </c>
      <c r="D461" s="10">
        <v>12</v>
      </c>
      <c r="E461" s="12">
        <f t="shared" si="34"/>
        <v>2.6678919207339665E-4</v>
      </c>
      <c r="F461" s="12">
        <f t="shared" si="35"/>
        <v>2.3240950554877696E-4</v>
      </c>
      <c r="G461" s="13">
        <f t="shared" si="36"/>
        <v>-0.33333333333333331</v>
      </c>
      <c r="H461" s="18">
        <f t="shared" si="37"/>
        <v>-8.8929730691132209E-5</v>
      </c>
    </row>
    <row r="462" spans="2:8" ht="15" x14ac:dyDescent="0.2">
      <c r="B462" s="3" t="s">
        <v>174</v>
      </c>
      <c r="C462" s="10">
        <v>2</v>
      </c>
      <c r="D462" s="10">
        <v>5</v>
      </c>
      <c r="E462" s="12">
        <f t="shared" si="34"/>
        <v>2.9643243563710742E-5</v>
      </c>
      <c r="F462" s="12">
        <f t="shared" si="35"/>
        <v>9.6837293978657059E-5</v>
      </c>
      <c r="G462" s="13">
        <f t="shared" si="36"/>
        <v>1.5</v>
      </c>
      <c r="H462" s="18">
        <f t="shared" si="37"/>
        <v>4.4464865345566111E-5</v>
      </c>
    </row>
    <row r="463" spans="2:8" ht="15" x14ac:dyDescent="0.2">
      <c r="B463" s="3" t="s">
        <v>477</v>
      </c>
      <c r="C463" s="10">
        <v>315</v>
      </c>
      <c r="D463" s="10">
        <v>208</v>
      </c>
      <c r="E463" s="12">
        <f t="shared" si="34"/>
        <v>4.668810861284442E-3</v>
      </c>
      <c r="F463" s="12">
        <f t="shared" si="35"/>
        <v>4.028431429512134E-3</v>
      </c>
      <c r="G463" s="13">
        <f t="shared" si="36"/>
        <v>-0.3396825396825397</v>
      </c>
      <c r="H463" s="18">
        <f t="shared" si="37"/>
        <v>-1.5859135306585247E-3</v>
      </c>
    </row>
    <row r="464" spans="2:8" ht="15" x14ac:dyDescent="0.2">
      <c r="B464" s="3" t="s">
        <v>478</v>
      </c>
      <c r="C464" s="10">
        <v>66</v>
      </c>
      <c r="D464" s="10">
        <v>75</v>
      </c>
      <c r="E464" s="12">
        <f t="shared" si="34"/>
        <v>9.7822703760245449E-4</v>
      </c>
      <c r="F464" s="12">
        <f t="shared" si="35"/>
        <v>1.452559409679856E-3</v>
      </c>
      <c r="G464" s="13">
        <f t="shared" si="36"/>
        <v>0.13636363636363635</v>
      </c>
      <c r="H464" s="18">
        <f t="shared" si="37"/>
        <v>1.3339459603669833E-4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17</v>
      </c>
      <c r="D466" s="10">
        <v>14</v>
      </c>
      <c r="E466" s="12">
        <f t="shared" si="34"/>
        <v>2.5196757029154128E-4</v>
      </c>
      <c r="F466" s="12">
        <f t="shared" si="35"/>
        <v>2.7114442314023977E-4</v>
      </c>
      <c r="G466" s="13">
        <f t="shared" si="36"/>
        <v>-0.17647058823529413</v>
      </c>
      <c r="H466" s="18">
        <f t="shared" si="37"/>
        <v>-4.4464865345566111E-5</v>
      </c>
    </row>
    <row r="467" spans="2:8" ht="15" x14ac:dyDescent="0.2">
      <c r="B467" s="3" t="s">
        <v>479</v>
      </c>
      <c r="C467" s="10">
        <v>10</v>
      </c>
      <c r="D467" s="10">
        <v>40</v>
      </c>
      <c r="E467" s="12">
        <f t="shared" si="34"/>
        <v>1.482162178185537E-4</v>
      </c>
      <c r="F467" s="12">
        <f t="shared" si="35"/>
        <v>7.7469835182925647E-4</v>
      </c>
      <c r="G467" s="13">
        <f t="shared" si="36"/>
        <v>3</v>
      </c>
      <c r="H467" s="18">
        <f t="shared" si="37"/>
        <v>4.4464865345566107E-4</v>
      </c>
    </row>
    <row r="468" spans="2:8" ht="15" x14ac:dyDescent="0.2">
      <c r="B468" s="3" t="s">
        <v>182</v>
      </c>
      <c r="C468" s="10">
        <v>181</v>
      </c>
      <c r="D468" s="10">
        <v>41</v>
      </c>
      <c r="E468" s="12">
        <f t="shared" si="34"/>
        <v>2.682713542515822E-3</v>
      </c>
      <c r="F468" s="12">
        <f t="shared" si="35"/>
        <v>7.9406581062498786E-4</v>
      </c>
      <c r="G468" s="13">
        <f t="shared" si="36"/>
        <v>-0.77348066298342544</v>
      </c>
      <c r="H468" s="18">
        <f t="shared" si="37"/>
        <v>-2.075027049459752E-3</v>
      </c>
    </row>
    <row r="469" spans="2:8" ht="15" x14ac:dyDescent="0.2">
      <c r="B469" s="3" t="s">
        <v>175</v>
      </c>
      <c r="C469" s="10">
        <v>15</v>
      </c>
      <c r="D469" s="10">
        <v>19</v>
      </c>
      <c r="E469" s="12">
        <f t="shared" si="34"/>
        <v>2.2232432672783056E-4</v>
      </c>
      <c r="F469" s="12">
        <f t="shared" si="35"/>
        <v>3.6798171711889684E-4</v>
      </c>
      <c r="G469" s="13">
        <f t="shared" si="36"/>
        <v>0.26666666666666666</v>
      </c>
      <c r="H469" s="18">
        <f t="shared" si="37"/>
        <v>5.9286487127421484E-5</v>
      </c>
    </row>
    <row r="470" spans="2:8" ht="15" x14ac:dyDescent="0.2">
      <c r="B470" s="3" t="s">
        <v>434</v>
      </c>
      <c r="C470" s="10">
        <v>16</v>
      </c>
      <c r="D470" s="10">
        <v>4</v>
      </c>
      <c r="E470" s="12">
        <f t="shared" si="34"/>
        <v>2.3714594850968594E-4</v>
      </c>
      <c r="F470" s="12">
        <f t="shared" si="35"/>
        <v>7.7469835182925653E-5</v>
      </c>
      <c r="G470" s="13">
        <f t="shared" si="36"/>
        <v>-0.75</v>
      </c>
      <c r="H470" s="18">
        <f t="shared" si="37"/>
        <v>-1.7785946138226444E-4</v>
      </c>
    </row>
    <row r="471" spans="2:8" ht="15" x14ac:dyDescent="0.2">
      <c r="B471" s="3" t="s">
        <v>170</v>
      </c>
      <c r="C471" s="10">
        <v>5</v>
      </c>
      <c r="D471" s="10">
        <v>14</v>
      </c>
      <c r="E471" s="12">
        <f t="shared" si="34"/>
        <v>7.410810890927685E-5</v>
      </c>
      <c r="F471" s="12">
        <f t="shared" si="35"/>
        <v>2.7114442314023977E-4</v>
      </c>
      <c r="G471" s="13">
        <f t="shared" si="36"/>
        <v>1.8</v>
      </c>
      <c r="H471" s="18">
        <f t="shared" si="37"/>
        <v>1.3339459603669833E-4</v>
      </c>
    </row>
    <row r="472" spans="2:8" ht="15" x14ac:dyDescent="0.2">
      <c r="B472" s="3" t="s">
        <v>185</v>
      </c>
      <c r="C472" s="10">
        <v>1</v>
      </c>
      <c r="D472" s="10">
        <v>62</v>
      </c>
      <c r="E472" s="12">
        <f t="shared" si="34"/>
        <v>1.4821621781855371E-5</v>
      </c>
      <c r="F472" s="12">
        <f t="shared" si="35"/>
        <v>1.2007824453353477E-3</v>
      </c>
      <c r="G472" s="13">
        <f t="shared" si="36"/>
        <v>61</v>
      </c>
      <c r="H472" s="18">
        <f t="shared" si="37"/>
        <v>9.0411892869317768E-4</v>
      </c>
    </row>
    <row r="473" spans="2:8" ht="15" x14ac:dyDescent="0.2">
      <c r="B473" s="3" t="s">
        <v>435</v>
      </c>
      <c r="C473" s="10">
        <v>41</v>
      </c>
      <c r="D473" s="10">
        <v>35</v>
      </c>
      <c r="E473" s="12">
        <f t="shared" si="34"/>
        <v>6.0768649305607022E-4</v>
      </c>
      <c r="F473" s="12">
        <f t="shared" si="35"/>
        <v>6.778610578505994E-4</v>
      </c>
      <c r="G473" s="13">
        <f t="shared" si="36"/>
        <v>-0.14634146341463414</v>
      </c>
      <c r="H473" s="18">
        <f t="shared" si="37"/>
        <v>-8.8929730691132222E-5</v>
      </c>
    </row>
    <row r="474" spans="2:8" ht="15" x14ac:dyDescent="0.2">
      <c r="B474" s="3" t="s">
        <v>436</v>
      </c>
      <c r="C474" s="10">
        <v>4</v>
      </c>
      <c r="D474" s="10">
        <v>5</v>
      </c>
      <c r="E474" s="12">
        <f t="shared" si="34"/>
        <v>5.9286487127421484E-5</v>
      </c>
      <c r="F474" s="12">
        <f t="shared" si="35"/>
        <v>9.6837293978657059E-5</v>
      </c>
      <c r="G474" s="13">
        <f t="shared" si="36"/>
        <v>0.25</v>
      </c>
      <c r="H474" s="18">
        <f t="shared" si="37"/>
        <v>1.4821621781855371E-5</v>
      </c>
    </row>
    <row r="475" spans="2:8" ht="15" x14ac:dyDescent="0.2">
      <c r="B475" s="3" t="s">
        <v>437</v>
      </c>
      <c r="C475" s="10">
        <v>13</v>
      </c>
      <c r="D475" s="10">
        <v>18</v>
      </c>
      <c r="E475" s="12">
        <f t="shared" si="34"/>
        <v>1.9268108316411982E-4</v>
      </c>
      <c r="F475" s="12">
        <f t="shared" si="35"/>
        <v>3.486142583231654E-4</v>
      </c>
      <c r="G475" s="13">
        <f t="shared" si="36"/>
        <v>0.38461538461538464</v>
      </c>
      <c r="H475" s="18">
        <f t="shared" si="37"/>
        <v>7.4108108909276863E-5</v>
      </c>
    </row>
    <row r="476" spans="2:8" ht="30" x14ac:dyDescent="0.2">
      <c r="B476" s="3" t="s">
        <v>438</v>
      </c>
      <c r="C476" s="10">
        <v>19</v>
      </c>
      <c r="D476" s="10">
        <v>21</v>
      </c>
      <c r="E476" s="12">
        <f t="shared" si="34"/>
        <v>2.8161081385525203E-4</v>
      </c>
      <c r="F476" s="12">
        <f t="shared" si="35"/>
        <v>4.0671663471035963E-4</v>
      </c>
      <c r="G476" s="13">
        <f t="shared" si="36"/>
        <v>0.10526315789473684</v>
      </c>
      <c r="H476" s="18">
        <f t="shared" si="37"/>
        <v>2.9643243563710739E-5</v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1.4821621781855371E-5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285</v>
      </c>
      <c r="D478" s="10">
        <v>315</v>
      </c>
      <c r="E478" s="12">
        <f t="shared" si="34"/>
        <v>4.2241622078287803E-3</v>
      </c>
      <c r="F478" s="12">
        <f t="shared" si="35"/>
        <v>6.1007495206553946E-3</v>
      </c>
      <c r="G478" s="13">
        <f t="shared" si="36"/>
        <v>0.10526315789473684</v>
      </c>
      <c r="H478" s="18">
        <f t="shared" si="37"/>
        <v>4.4464865345566107E-4</v>
      </c>
    </row>
    <row r="479" spans="2:8" ht="15" x14ac:dyDescent="0.2">
      <c r="B479" s="3" t="s">
        <v>440</v>
      </c>
      <c r="C479" s="10">
        <v>17</v>
      </c>
      <c r="D479" s="10">
        <v>9</v>
      </c>
      <c r="E479" s="12">
        <f t="shared" si="34"/>
        <v>2.5196757029154128E-4</v>
      </c>
      <c r="F479" s="12">
        <f t="shared" si="35"/>
        <v>1.743071291615827E-4</v>
      </c>
      <c r="G479" s="13">
        <f t="shared" si="36"/>
        <v>-0.47058823529411764</v>
      </c>
      <c r="H479" s="18">
        <f t="shared" si="37"/>
        <v>-1.1857297425484295E-4</v>
      </c>
    </row>
    <row r="480" spans="2:8" ht="15" x14ac:dyDescent="0.2">
      <c r="B480" s="3" t="s">
        <v>441</v>
      </c>
      <c r="C480" s="10">
        <v>13</v>
      </c>
      <c r="D480" s="10">
        <v>8</v>
      </c>
      <c r="E480" s="12">
        <f t="shared" si="34"/>
        <v>1.9268108316411982E-4</v>
      </c>
      <c r="F480" s="12">
        <f t="shared" si="35"/>
        <v>1.5493967036585131E-4</v>
      </c>
      <c r="G480" s="13">
        <f t="shared" si="36"/>
        <v>-0.38461538461538464</v>
      </c>
      <c r="H480" s="18">
        <f t="shared" si="37"/>
        <v>-7.4108108909276863E-5</v>
      </c>
    </row>
    <row r="481" spans="2:8" ht="15" x14ac:dyDescent="0.2">
      <c r="B481" s="3" t="s">
        <v>177</v>
      </c>
      <c r="C481" s="10">
        <v>13</v>
      </c>
      <c r="D481" s="10">
        <v>2</v>
      </c>
      <c r="E481" s="12">
        <f t="shared" si="34"/>
        <v>1.9268108316411982E-4</v>
      </c>
      <c r="F481" s="12">
        <f t="shared" si="35"/>
        <v>3.8734917591462826E-5</v>
      </c>
      <c r="G481" s="13">
        <f t="shared" si="36"/>
        <v>-0.84615384615384615</v>
      </c>
      <c r="H481" s="18">
        <f t="shared" si="37"/>
        <v>-1.6303783960040907E-4</v>
      </c>
    </row>
    <row r="482" spans="2:8" ht="15" x14ac:dyDescent="0.2">
      <c r="B482" s="3" t="s">
        <v>179</v>
      </c>
      <c r="C482" s="10">
        <v>3</v>
      </c>
      <c r="D482" s="10">
        <v>3</v>
      </c>
      <c r="E482" s="12">
        <f t="shared" si="34"/>
        <v>4.4464865345566111E-5</v>
      </c>
      <c r="F482" s="12">
        <f t="shared" si="35"/>
        <v>5.8102376387194239E-5</v>
      </c>
      <c r="G482" s="13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10">
        <v>262</v>
      </c>
      <c r="D483" s="10">
        <v>605</v>
      </c>
      <c r="E483" s="12">
        <f t="shared" si="34"/>
        <v>3.8832649068461073E-3</v>
      </c>
      <c r="F483" s="12">
        <f t="shared" si="35"/>
        <v>1.1717312571417504E-2</v>
      </c>
      <c r="G483" s="13">
        <f t="shared" si="36"/>
        <v>1.3091603053435115</v>
      </c>
      <c r="H483" s="18">
        <f t="shared" si="37"/>
        <v>5.0838162711763927E-3</v>
      </c>
    </row>
    <row r="484" spans="2:8" ht="30" x14ac:dyDescent="0.2">
      <c r="B484" s="3" t="s">
        <v>184</v>
      </c>
      <c r="C484" s="10">
        <v>481</v>
      </c>
      <c r="D484" s="10">
        <v>509</v>
      </c>
      <c r="E484" s="12">
        <f t="shared" si="34"/>
        <v>7.1292000770724331E-3</v>
      </c>
      <c r="F484" s="12">
        <f t="shared" si="35"/>
        <v>9.8580365270272887E-3</v>
      </c>
      <c r="G484" s="13">
        <f t="shared" si="36"/>
        <v>5.8212058212058215E-2</v>
      </c>
      <c r="H484" s="18">
        <f t="shared" si="37"/>
        <v>4.1500540989195038E-4</v>
      </c>
    </row>
    <row r="485" spans="2:8" ht="15" x14ac:dyDescent="0.2">
      <c r="B485" s="3" t="s">
        <v>443</v>
      </c>
      <c r="C485" s="10">
        <v>617</v>
      </c>
      <c r="D485" s="10">
        <v>934</v>
      </c>
      <c r="E485" s="12">
        <f t="shared" si="34"/>
        <v>9.1449406394047642E-3</v>
      </c>
      <c r="F485" s="12">
        <f t="shared" si="35"/>
        <v>1.808920651521314E-2</v>
      </c>
      <c r="G485" s="13">
        <f t="shared" si="36"/>
        <v>0.51377633711507298</v>
      </c>
      <c r="H485" s="18">
        <f t="shared" si="37"/>
        <v>4.6984541048481531E-3</v>
      </c>
    </row>
    <row r="486" spans="2:8" ht="15" x14ac:dyDescent="0.2">
      <c r="B486" s="3" t="s">
        <v>171</v>
      </c>
      <c r="C486" s="10">
        <v>58</v>
      </c>
      <c r="D486" s="10">
        <v>6</v>
      </c>
      <c r="E486" s="12">
        <f t="shared" si="34"/>
        <v>8.5965406334761151E-4</v>
      </c>
      <c r="F486" s="12">
        <f t="shared" si="35"/>
        <v>1.1620475277438848E-4</v>
      </c>
      <c r="G486" s="13">
        <f t="shared" si="36"/>
        <v>-0.89655172413793105</v>
      </c>
      <c r="H486" s="18">
        <f t="shared" si="37"/>
        <v>-7.7072433265647927E-4</v>
      </c>
    </row>
    <row r="487" spans="2:8" ht="15" x14ac:dyDescent="0.2">
      <c r="B487" s="3" t="s">
        <v>444</v>
      </c>
      <c r="C487" s="10">
        <v>4</v>
      </c>
      <c r="D487" s="10">
        <v>2</v>
      </c>
      <c r="E487" s="12">
        <f t="shared" si="34"/>
        <v>5.9286487127421484E-5</v>
      </c>
      <c r="F487" s="12">
        <f t="shared" si="35"/>
        <v>3.8734917591462826E-5</v>
      </c>
      <c r="G487" s="13">
        <f t="shared" si="36"/>
        <v>-0.5</v>
      </c>
      <c r="H487" s="18">
        <f t="shared" si="37"/>
        <v>-2.9643243563710742E-5</v>
      </c>
    </row>
    <row r="488" spans="2:8" ht="13.5" customHeight="1" x14ac:dyDescent="0.2">
      <c r="B488" s="3" t="s">
        <v>445</v>
      </c>
      <c r="C488" s="10">
        <v>14</v>
      </c>
      <c r="D488" s="10">
        <v>5</v>
      </c>
      <c r="E488" s="12">
        <f t="shared" ref="E488:E499" si="38">+IF(C488=0,"",C488/C$294)</f>
        <v>2.0750270494597519E-4</v>
      </c>
      <c r="F488" s="12">
        <f t="shared" ref="F488:F499" si="39">+IF(D488=0,"",D488/D$294)</f>
        <v>9.6837293978657059E-5</v>
      </c>
      <c r="G488" s="13">
        <f t="shared" ref="G488:G499" si="40">+IF(OR(AND(D488=0),(C488=0)),"0",((D488-C488)/C488))</f>
        <v>-0.6428571428571429</v>
      </c>
      <c r="H488" s="18">
        <f t="shared" ref="H488:H499" si="41">+IF(OR(AND(E488=""),(G488="")),"",E488*G488)</f>
        <v>-1.3339459603669835E-4</v>
      </c>
    </row>
    <row r="489" spans="2:8" ht="13.5" customHeight="1" x14ac:dyDescent="0.2">
      <c r="B489" s="3" t="s">
        <v>446</v>
      </c>
      <c r="C489" s="10">
        <v>9</v>
      </c>
      <c r="D489" s="10">
        <v>14</v>
      </c>
      <c r="E489" s="12">
        <f t="shared" si="38"/>
        <v>1.3339459603669833E-4</v>
      </c>
      <c r="F489" s="12">
        <f t="shared" si="39"/>
        <v>2.7114442314023977E-4</v>
      </c>
      <c r="G489" s="13">
        <f t="shared" si="40"/>
        <v>0.55555555555555558</v>
      </c>
      <c r="H489" s="18">
        <f t="shared" si="41"/>
        <v>7.410810890927685E-5</v>
      </c>
    </row>
    <row r="490" spans="2:8" ht="25.5" customHeight="1" x14ac:dyDescent="0.2">
      <c r="B490" s="3" t="s">
        <v>172</v>
      </c>
      <c r="C490" s="10">
        <v>8</v>
      </c>
      <c r="D490" s="10">
        <v>25</v>
      </c>
      <c r="E490" s="12">
        <f t="shared" si="38"/>
        <v>1.1857297425484297E-4</v>
      </c>
      <c r="F490" s="12">
        <f t="shared" si="39"/>
        <v>4.8418646989328531E-4</v>
      </c>
      <c r="G490" s="13">
        <f t="shared" si="40"/>
        <v>2.125</v>
      </c>
      <c r="H490" s="18">
        <f t="shared" si="41"/>
        <v>2.5196757029154128E-4</v>
      </c>
    </row>
    <row r="491" spans="2:8" ht="13.5" customHeight="1" x14ac:dyDescent="0.2">
      <c r="B491" s="3" t="s">
        <v>180</v>
      </c>
      <c r="C491" s="10">
        <v>178</v>
      </c>
      <c r="D491" s="10">
        <v>1095</v>
      </c>
      <c r="E491" s="12">
        <f t="shared" si="38"/>
        <v>2.6382486771702558E-3</v>
      </c>
      <c r="F491" s="12">
        <f t="shared" si="39"/>
        <v>2.1207367381325896E-2</v>
      </c>
      <c r="G491" s="13">
        <f t="shared" si="40"/>
        <v>5.1516853932584272</v>
      </c>
      <c r="H491" s="18">
        <f t="shared" si="41"/>
        <v>1.3591427173961374E-2</v>
      </c>
    </row>
    <row r="492" spans="2:8" ht="15" x14ac:dyDescent="0.2">
      <c r="B492" s="3" t="s">
        <v>480</v>
      </c>
      <c r="C492" s="10">
        <v>31</v>
      </c>
      <c r="D492" s="10">
        <v>20</v>
      </c>
      <c r="E492" s="12">
        <f t="shared" si="38"/>
        <v>4.594702752375165E-4</v>
      </c>
      <c r="F492" s="12">
        <f t="shared" si="39"/>
        <v>3.8734917591462824E-4</v>
      </c>
      <c r="G492" s="13">
        <f t="shared" si="40"/>
        <v>-0.35483870967741937</v>
      </c>
      <c r="H492" s="18">
        <f t="shared" si="41"/>
        <v>-1.630378396004091E-4</v>
      </c>
    </row>
    <row r="493" spans="2:8" ht="15" x14ac:dyDescent="0.2">
      <c r="B493" s="3" t="s">
        <v>447</v>
      </c>
      <c r="C493" s="10">
        <v>67</v>
      </c>
      <c r="D493" s="10">
        <v>21</v>
      </c>
      <c r="E493" s="12">
        <f t="shared" si="38"/>
        <v>9.930486593843098E-4</v>
      </c>
      <c r="F493" s="12">
        <f t="shared" si="39"/>
        <v>4.0671663471035963E-4</v>
      </c>
      <c r="G493" s="13">
        <f t="shared" si="40"/>
        <v>-0.68656716417910446</v>
      </c>
      <c r="H493" s="18">
        <f t="shared" si="41"/>
        <v>-6.8179460196534703E-4</v>
      </c>
    </row>
    <row r="494" spans="2:8" ht="15" x14ac:dyDescent="0.2">
      <c r="B494" s="3" t="s">
        <v>448</v>
      </c>
      <c r="C494" s="10">
        <v>38</v>
      </c>
      <c r="D494" s="10">
        <v>23</v>
      </c>
      <c r="E494" s="12">
        <f t="shared" si="38"/>
        <v>5.6322162771050405E-4</v>
      </c>
      <c r="F494" s="12">
        <f t="shared" si="39"/>
        <v>4.4545155230182247E-4</v>
      </c>
      <c r="G494" s="13">
        <f t="shared" si="40"/>
        <v>-0.39473684210526316</v>
      </c>
      <c r="H494" s="18">
        <f t="shared" si="41"/>
        <v>-2.2232432672783056E-4</v>
      </c>
    </row>
    <row r="495" spans="2:8" ht="13.5" customHeight="1" x14ac:dyDescent="0.2">
      <c r="B495" s="3" t="s">
        <v>449</v>
      </c>
      <c r="C495" s="10">
        <v>15</v>
      </c>
      <c r="D495" s="10">
        <v>14</v>
      </c>
      <c r="E495" s="12">
        <f t="shared" si="38"/>
        <v>2.2232432672783056E-4</v>
      </c>
      <c r="F495" s="12">
        <f t="shared" si="39"/>
        <v>2.7114442314023977E-4</v>
      </c>
      <c r="G495" s="13">
        <f t="shared" si="40"/>
        <v>-6.6666666666666666E-2</v>
      </c>
      <c r="H495" s="18">
        <f t="shared" si="41"/>
        <v>-1.4821621781855371E-5</v>
      </c>
    </row>
    <row r="496" spans="2:8" s="16" customFormat="1" ht="26.25" customHeight="1" x14ac:dyDescent="0.2">
      <c r="B496" s="3" t="s">
        <v>450</v>
      </c>
      <c r="C496" s="10">
        <v>2</v>
      </c>
      <c r="D496" s="10">
        <v>2</v>
      </c>
      <c r="E496" s="12">
        <f t="shared" si="38"/>
        <v>2.9643243563710742E-5</v>
      </c>
      <c r="F496" s="12">
        <f t="shared" si="39"/>
        <v>3.8734917591462826E-5</v>
      </c>
      <c r="G496" s="13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76</v>
      </c>
      <c r="D497" s="10">
        <v>22</v>
      </c>
      <c r="E497" s="12">
        <f t="shared" si="38"/>
        <v>1.1264432554210081E-3</v>
      </c>
      <c r="F497" s="12">
        <f t="shared" si="39"/>
        <v>4.2608409350609108E-4</v>
      </c>
      <c r="G497" s="13">
        <f t="shared" si="40"/>
        <v>-0.71052631578947367</v>
      </c>
      <c r="H497" s="18">
        <f t="shared" si="41"/>
        <v>-8.0036757622018991E-4</v>
      </c>
    </row>
    <row r="498" spans="2:8" ht="30" x14ac:dyDescent="0.2">
      <c r="B498" s="3" t="s">
        <v>452</v>
      </c>
      <c r="C498" s="10">
        <v>3</v>
      </c>
      <c r="D498" s="10">
        <v>1</v>
      </c>
      <c r="E498" s="12">
        <f t="shared" si="38"/>
        <v>4.4464865345566111E-5</v>
      </c>
      <c r="F498" s="12">
        <f t="shared" si="39"/>
        <v>1.9367458795731413E-5</v>
      </c>
      <c r="G498" s="13">
        <f t="shared" si="40"/>
        <v>-0.66666666666666663</v>
      </c>
      <c r="H498" s="18">
        <f t="shared" si="41"/>
        <v>-2.9643243563710739E-5</v>
      </c>
    </row>
    <row r="499" spans="2:8" ht="15" x14ac:dyDescent="0.2">
      <c r="B499" s="3" t="s">
        <v>453</v>
      </c>
      <c r="C499" s="10">
        <v>3</v>
      </c>
      <c r="D499" s="10">
        <v>9</v>
      </c>
      <c r="E499" s="12">
        <f t="shared" si="38"/>
        <v>4.4464865345566111E-5</v>
      </c>
      <c r="F499" s="12">
        <f t="shared" si="39"/>
        <v>1.743071291615827E-4</v>
      </c>
      <c r="G499" s="13">
        <f t="shared" si="40"/>
        <v>2</v>
      </c>
      <c r="H499" s="18">
        <f t="shared" si="41"/>
        <v>8.8929730691132222E-5</v>
      </c>
    </row>
    <row r="500" spans="2:8" x14ac:dyDescent="0.2">
      <c r="B500" s="5"/>
      <c r="C500" s="15"/>
      <c r="D500" s="15"/>
    </row>
    <row r="501" spans="2:8" x14ac:dyDescent="0.2">
      <c r="B501" s="5"/>
      <c r="C501" s="15"/>
      <c r="D501" s="1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23611</v>
      </c>
      <c r="D505" s="40">
        <f>SUM(D506:D530)</f>
        <v>39148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0.65804074372114696</v>
      </c>
      <c r="H505" s="41">
        <f>+IF(OR(AND(E505=""),(G505="")),"",E505*G505)</f>
        <v>0.65804074372114696</v>
      </c>
    </row>
    <row r="506" spans="2:8" ht="15" x14ac:dyDescent="0.2">
      <c r="B506" s="3" t="s">
        <v>454</v>
      </c>
      <c r="C506" s="10">
        <v>56</v>
      </c>
      <c r="D506" s="10">
        <v>69</v>
      </c>
      <c r="E506" s="12">
        <f>+IF(C506=0,"",C506/C$505)</f>
        <v>2.3717758671805513E-3</v>
      </c>
      <c r="F506" s="12">
        <f>+IF(D506=0,"",D506/D$505)</f>
        <v>1.7625421477470114E-3</v>
      </c>
      <c r="G506" s="13">
        <f>+IF(OR(AND(D506=0),(C506=0)),"0",((D506-C506)/C506))</f>
        <v>0.23214285714285715</v>
      </c>
      <c r="H506" s="18">
        <f>+IF(OR(AND(E506=""),(G506="")),"",E506*G506)</f>
        <v>5.5059082630977082E-4</v>
      </c>
    </row>
    <row r="507" spans="2:8" ht="15" x14ac:dyDescent="0.2">
      <c r="B507" s="3" t="s">
        <v>187</v>
      </c>
      <c r="C507" s="10">
        <v>774</v>
      </c>
      <c r="D507" s="10">
        <v>4497</v>
      </c>
      <c r="E507" s="12">
        <f t="shared" ref="E507:E529" si="42">+IF(C507=0,"",C507/C$505)</f>
        <v>3.2781330735674047E-2</v>
      </c>
      <c r="F507" s="12">
        <f t="shared" ref="F507:F529" si="43">+IF(D507=0,"",D507/D$505)</f>
        <v>0.11487176867272914</v>
      </c>
      <c r="G507" s="13">
        <f t="shared" ref="G507:G529" si="44">+IF(OR(AND(D507=0),(C507=0)),"0",((D507-C507)/C507))</f>
        <v>4.8100775193798446</v>
      </c>
      <c r="H507" s="18">
        <f t="shared" ref="H507:H530" si="45">+IF(OR(AND(E507=""),(G507="")),"",E507*G507)</f>
        <v>0.15768074202702129</v>
      </c>
    </row>
    <row r="508" spans="2:8" ht="15" x14ac:dyDescent="0.2">
      <c r="B508" s="3" t="s">
        <v>455</v>
      </c>
      <c r="C508" s="10">
        <v>1741</v>
      </c>
      <c r="D508" s="10">
        <v>3120</v>
      </c>
      <c r="E508" s="12">
        <f t="shared" si="42"/>
        <v>7.3736817585023928E-2</v>
      </c>
      <c r="F508" s="12">
        <f t="shared" si="43"/>
        <v>7.9697557985082254E-2</v>
      </c>
      <c r="G508" s="13">
        <f t="shared" si="44"/>
        <v>0.79207352096496264</v>
      </c>
      <c r="H508" s="18">
        <f t="shared" si="45"/>
        <v>5.8404980729321078E-2</v>
      </c>
    </row>
    <row r="509" spans="2:8" ht="15" x14ac:dyDescent="0.2">
      <c r="B509" s="3" t="s">
        <v>456</v>
      </c>
      <c r="C509" s="10">
        <v>8638</v>
      </c>
      <c r="D509" s="10">
        <v>20621</v>
      </c>
      <c r="E509" s="12">
        <f t="shared" si="42"/>
        <v>0.36584642751260005</v>
      </c>
      <c r="F509" s="12">
        <f t="shared" si="43"/>
        <v>0.52674466128537856</v>
      </c>
      <c r="G509" s="13">
        <f t="shared" si="44"/>
        <v>1.3872424172262097</v>
      </c>
      <c r="H509" s="18">
        <f t="shared" si="45"/>
        <v>0.50751768243615258</v>
      </c>
    </row>
    <row r="510" spans="2:8" ht="15" x14ac:dyDescent="0.2">
      <c r="B510" s="3" t="s">
        <v>188</v>
      </c>
      <c r="C510" s="10">
        <v>342</v>
      </c>
      <c r="D510" s="10">
        <v>441</v>
      </c>
      <c r="E510" s="12">
        <f t="shared" si="42"/>
        <v>1.448477404599551E-2</v>
      </c>
      <c r="F510" s="12">
        <f t="shared" si="43"/>
        <v>1.1264943292122203E-2</v>
      </c>
      <c r="G510" s="13">
        <f t="shared" si="44"/>
        <v>0.28947368421052633</v>
      </c>
      <c r="H510" s="18">
        <f t="shared" si="45"/>
        <v>4.192960908051332E-3</v>
      </c>
    </row>
    <row r="511" spans="2:8" ht="15" x14ac:dyDescent="0.2">
      <c r="B511" s="3" t="s">
        <v>186</v>
      </c>
      <c r="C511" s="10">
        <v>7</v>
      </c>
      <c r="D511" s="10">
        <v>79</v>
      </c>
      <c r="E511" s="12">
        <f t="shared" si="42"/>
        <v>2.9647198339756892E-4</v>
      </c>
      <c r="F511" s="12">
        <f t="shared" si="43"/>
        <v>2.017983038724839E-3</v>
      </c>
      <c r="G511" s="13">
        <f t="shared" si="44"/>
        <v>10.285714285714286</v>
      </c>
      <c r="H511" s="18">
        <f t="shared" si="45"/>
        <v>3.0494261149464235E-3</v>
      </c>
    </row>
    <row r="512" spans="2:8" ht="15" x14ac:dyDescent="0.2">
      <c r="B512" s="3" t="s">
        <v>189</v>
      </c>
      <c r="C512" s="10">
        <v>18</v>
      </c>
      <c r="D512" s="10">
        <v>17</v>
      </c>
      <c r="E512" s="12">
        <f t="shared" si="42"/>
        <v>7.6235652873660577E-4</v>
      </c>
      <c r="F512" s="12">
        <f t="shared" si="43"/>
        <v>4.3424951466230713E-4</v>
      </c>
      <c r="G512" s="13">
        <f t="shared" si="44"/>
        <v>-5.5555555555555552E-2</v>
      </c>
      <c r="H512" s="18">
        <f t="shared" si="45"/>
        <v>-4.2353140485366984E-5</v>
      </c>
    </row>
    <row r="513" spans="2:8" ht="15" x14ac:dyDescent="0.2">
      <c r="B513" s="3" t="s">
        <v>457</v>
      </c>
      <c r="C513" s="10">
        <v>139</v>
      </c>
      <c r="D513" s="10">
        <v>95</v>
      </c>
      <c r="E513" s="12">
        <f t="shared" si="42"/>
        <v>5.8870865274660115E-3</v>
      </c>
      <c r="F513" s="12">
        <f t="shared" si="43"/>
        <v>2.4266884642893632E-3</v>
      </c>
      <c r="G513" s="13">
        <f t="shared" si="44"/>
        <v>-0.31654676258992803</v>
      </c>
      <c r="H513" s="18">
        <f t="shared" si="45"/>
        <v>-1.8635381813561474E-3</v>
      </c>
    </row>
    <row r="514" spans="2:8" ht="15" x14ac:dyDescent="0.2">
      <c r="B514" s="3" t="s">
        <v>458</v>
      </c>
      <c r="C514" s="10">
        <v>23</v>
      </c>
      <c r="D514" s="10">
        <v>6</v>
      </c>
      <c r="E514" s="12">
        <f t="shared" si="42"/>
        <v>9.7412223116344072E-4</v>
      </c>
      <c r="F514" s="12">
        <f t="shared" si="43"/>
        <v>1.5326453458669665E-4</v>
      </c>
      <c r="G514" s="13">
        <f t="shared" si="44"/>
        <v>-0.73913043478260865</v>
      </c>
      <c r="H514" s="18">
        <f t="shared" si="45"/>
        <v>-7.2000338825123876E-4</v>
      </c>
    </row>
    <row r="515" spans="2:8" ht="15" x14ac:dyDescent="0.2">
      <c r="B515" s="3" t="s">
        <v>565</v>
      </c>
      <c r="C515" s="10">
        <v>117</v>
      </c>
      <c r="D515" s="10">
        <v>58</v>
      </c>
      <c r="E515" s="12">
        <f t="shared" si="42"/>
        <v>4.9553174367879382E-3</v>
      </c>
      <c r="F515" s="12">
        <f t="shared" si="43"/>
        <v>1.4815571676714007E-3</v>
      </c>
      <c r="G515" s="13">
        <f t="shared" si="44"/>
        <v>-0.50427350427350426</v>
      </c>
      <c r="H515" s="18">
        <f t="shared" si="45"/>
        <v>-2.4988352886366524E-3</v>
      </c>
    </row>
    <row r="516" spans="2:8" ht="15" x14ac:dyDescent="0.2">
      <c r="B516" s="3" t="s">
        <v>459</v>
      </c>
      <c r="C516" s="10">
        <v>262</v>
      </c>
      <c r="D516" s="10">
        <v>117</v>
      </c>
      <c r="E516" s="12">
        <f t="shared" si="42"/>
        <v>1.1096522807166151E-2</v>
      </c>
      <c r="F516" s="12">
        <f t="shared" si="43"/>
        <v>2.9886584244405846E-3</v>
      </c>
      <c r="G516" s="13">
        <f t="shared" si="44"/>
        <v>-0.55343511450381677</v>
      </c>
      <c r="H516" s="18">
        <f t="shared" si="45"/>
        <v>-6.1412053703782127E-3</v>
      </c>
    </row>
    <row r="517" spans="2:8" ht="15" x14ac:dyDescent="0.2">
      <c r="B517" s="3" t="s">
        <v>460</v>
      </c>
      <c r="C517" s="10">
        <v>89</v>
      </c>
      <c r="D517" s="10">
        <v>181</v>
      </c>
      <c r="E517" s="12">
        <f t="shared" si="42"/>
        <v>3.7694295031976623E-3</v>
      </c>
      <c r="F517" s="12">
        <f t="shared" si="43"/>
        <v>4.6234801266986821E-3</v>
      </c>
      <c r="G517" s="13">
        <f t="shared" si="44"/>
        <v>1.0337078651685394</v>
      </c>
      <c r="H517" s="18">
        <f t="shared" si="45"/>
        <v>3.8964889246537637E-3</v>
      </c>
    </row>
    <row r="518" spans="2:8" ht="15" x14ac:dyDescent="0.2">
      <c r="B518" s="3" t="s">
        <v>190</v>
      </c>
      <c r="C518" s="10">
        <v>809</v>
      </c>
      <c r="D518" s="10">
        <v>1089</v>
      </c>
      <c r="E518" s="12">
        <f t="shared" si="42"/>
        <v>3.4263690652661896E-2</v>
      </c>
      <c r="F518" s="12">
        <f t="shared" si="43"/>
        <v>2.781751302748544E-2</v>
      </c>
      <c r="G518" s="13">
        <f t="shared" si="44"/>
        <v>0.34610630407911003</v>
      </c>
      <c r="H518" s="18">
        <f t="shared" si="45"/>
        <v>1.1858879335902758E-2</v>
      </c>
    </row>
    <row r="519" spans="2:8" ht="15" x14ac:dyDescent="0.2">
      <c r="B519" s="3" t="s">
        <v>192</v>
      </c>
      <c r="C519" s="10">
        <v>119</v>
      </c>
      <c r="D519" s="10">
        <v>112</v>
      </c>
      <c r="E519" s="12">
        <f t="shared" si="42"/>
        <v>5.0400237177586722E-3</v>
      </c>
      <c r="F519" s="12">
        <f t="shared" si="43"/>
        <v>2.8609379789516706E-3</v>
      </c>
      <c r="G519" s="13">
        <f t="shared" si="44"/>
        <v>-5.8823529411764705E-2</v>
      </c>
      <c r="H519" s="18">
        <f t="shared" si="45"/>
        <v>-2.9647198339756897E-4</v>
      </c>
    </row>
    <row r="520" spans="2:8" ht="13.5" customHeight="1" x14ac:dyDescent="0.2">
      <c r="B520" s="3" t="s">
        <v>191</v>
      </c>
      <c r="C520" s="10">
        <v>4</v>
      </c>
      <c r="D520" s="10">
        <v>16</v>
      </c>
      <c r="E520" s="12">
        <f t="shared" si="42"/>
        <v>1.6941256194146796E-4</v>
      </c>
      <c r="F520" s="12">
        <f t="shared" si="43"/>
        <v>4.0870542556452436E-4</v>
      </c>
      <c r="G520" s="13">
        <f t="shared" si="44"/>
        <v>3</v>
      </c>
      <c r="H520" s="18">
        <f t="shared" si="45"/>
        <v>5.0823768582440392E-4</v>
      </c>
    </row>
    <row r="521" spans="2:8" ht="13.5" customHeight="1" x14ac:dyDescent="0.2">
      <c r="B521" s="3" t="s">
        <v>461</v>
      </c>
      <c r="C521" s="10">
        <v>4723</v>
      </c>
      <c r="D521" s="10">
        <v>2318</v>
      </c>
      <c r="E521" s="12">
        <f t="shared" si="42"/>
        <v>0.20003388251238829</v>
      </c>
      <c r="F521" s="12">
        <f t="shared" si="43"/>
        <v>5.9211198528660469E-2</v>
      </c>
      <c r="G521" s="13">
        <f t="shared" si="44"/>
        <v>-0.50921024772390433</v>
      </c>
      <c r="H521" s="18">
        <f t="shared" si="45"/>
        <v>-0.10185930286730761</v>
      </c>
    </row>
    <row r="522" spans="2:8" ht="25.5" customHeight="1" x14ac:dyDescent="0.2">
      <c r="B522" s="3" t="s">
        <v>193</v>
      </c>
      <c r="C522" s="10">
        <v>1883</v>
      </c>
      <c r="D522" s="10">
        <v>2616</v>
      </c>
      <c r="E522" s="12">
        <f t="shared" si="42"/>
        <v>7.9750963533946048E-2</v>
      </c>
      <c r="F522" s="12">
        <f t="shared" si="43"/>
        <v>6.6823337079799733E-2</v>
      </c>
      <c r="G522" s="13">
        <f t="shared" si="44"/>
        <v>0.38927243759957514</v>
      </c>
      <c r="H522" s="18">
        <f t="shared" si="45"/>
        <v>3.1044851975774005E-2</v>
      </c>
    </row>
    <row r="523" spans="2:8" ht="13.5" customHeight="1" x14ac:dyDescent="0.2">
      <c r="B523" s="3" t="s">
        <v>462</v>
      </c>
      <c r="C523" s="10">
        <v>452</v>
      </c>
      <c r="D523" s="10">
        <v>115</v>
      </c>
      <c r="E523" s="12">
        <f t="shared" si="42"/>
        <v>1.914361949938588E-2</v>
      </c>
      <c r="F523" s="12">
        <f t="shared" si="43"/>
        <v>2.9375702462450188E-3</v>
      </c>
      <c r="G523" s="13">
        <f t="shared" si="44"/>
        <v>-0.74557522123893805</v>
      </c>
      <c r="H523" s="18">
        <f t="shared" si="45"/>
        <v>-1.4273008343568675E-2</v>
      </c>
    </row>
    <row r="524" spans="2:8" ht="12" customHeight="1" x14ac:dyDescent="0.2">
      <c r="B524" s="3" t="s">
        <v>194</v>
      </c>
      <c r="C524" s="10">
        <v>224</v>
      </c>
      <c r="D524" s="10">
        <v>121</v>
      </c>
      <c r="E524" s="12">
        <f t="shared" si="42"/>
        <v>9.4871034687222053E-3</v>
      </c>
      <c r="F524" s="12">
        <f t="shared" si="43"/>
        <v>3.0908347808317155E-3</v>
      </c>
      <c r="G524" s="13">
        <f t="shared" si="44"/>
        <v>-0.45982142857142855</v>
      </c>
      <c r="H524" s="18">
        <f t="shared" si="45"/>
        <v>-4.3623734699927991E-3</v>
      </c>
    </row>
    <row r="525" spans="2:8" ht="13.5" customHeight="1" x14ac:dyDescent="0.2">
      <c r="B525" s="3" t="s">
        <v>195</v>
      </c>
      <c r="C525" s="10">
        <v>27</v>
      </c>
      <c r="D525" s="10">
        <v>13</v>
      </c>
      <c r="E525" s="12">
        <f t="shared" si="42"/>
        <v>1.1435347931049087E-3</v>
      </c>
      <c r="F525" s="12">
        <f t="shared" si="43"/>
        <v>3.3207315827117606E-4</v>
      </c>
      <c r="G525" s="13">
        <f t="shared" si="44"/>
        <v>-0.51851851851851849</v>
      </c>
      <c r="H525" s="18">
        <f t="shared" si="45"/>
        <v>-5.9294396679513783E-4</v>
      </c>
    </row>
    <row r="526" spans="2:8" ht="13.5" customHeight="1" x14ac:dyDescent="0.2">
      <c r="B526" s="3" t="s">
        <v>463</v>
      </c>
      <c r="C526" s="10">
        <v>113</v>
      </c>
      <c r="D526" s="10">
        <v>76</v>
      </c>
      <c r="E526" s="12">
        <f t="shared" si="42"/>
        <v>4.7859048748464701E-3</v>
      </c>
      <c r="F526" s="12">
        <f t="shared" si="43"/>
        <v>1.9413507714314908E-3</v>
      </c>
      <c r="G526" s="13">
        <f t="shared" si="44"/>
        <v>-0.32743362831858408</v>
      </c>
      <c r="H526" s="18">
        <f t="shared" si="45"/>
        <v>-1.5670661979585788E-3</v>
      </c>
    </row>
    <row r="527" spans="2:8" ht="15" x14ac:dyDescent="0.2">
      <c r="B527" s="3" t="s">
        <v>464</v>
      </c>
      <c r="C527" s="10">
        <v>12</v>
      </c>
      <c r="D527" s="10">
        <v>10</v>
      </c>
      <c r="E527" s="12">
        <f t="shared" si="42"/>
        <v>5.0823768582440392E-4</v>
      </c>
      <c r="F527" s="12">
        <f t="shared" si="43"/>
        <v>2.5544089097782771E-4</v>
      </c>
      <c r="G527" s="13">
        <f t="shared" si="44"/>
        <v>-0.16666666666666666</v>
      </c>
      <c r="H527" s="18">
        <f t="shared" si="45"/>
        <v>-8.4706280970733982E-5</v>
      </c>
    </row>
    <row r="528" spans="2:8" ht="30" x14ac:dyDescent="0.2">
      <c r="B528" s="3" t="s">
        <v>465</v>
      </c>
      <c r="C528" s="10">
        <v>12</v>
      </c>
      <c r="D528" s="10">
        <v>41</v>
      </c>
      <c r="E528" s="12">
        <f t="shared" si="42"/>
        <v>5.0823768582440392E-4</v>
      </c>
      <c r="F528" s="12">
        <f t="shared" si="43"/>
        <v>1.0473076530090938E-3</v>
      </c>
      <c r="G528" s="13">
        <f t="shared" si="44"/>
        <v>2.4166666666666665</v>
      </c>
      <c r="H528" s="18">
        <f t="shared" si="45"/>
        <v>1.2282410740756427E-3</v>
      </c>
    </row>
    <row r="529" spans="2:8" ht="15" x14ac:dyDescent="0.2">
      <c r="B529" s="3" t="s">
        <v>466</v>
      </c>
      <c r="C529" s="10">
        <v>271</v>
      </c>
      <c r="D529" s="10">
        <v>504</v>
      </c>
      <c r="E529" s="12">
        <f t="shared" si="42"/>
        <v>1.1477701071534454E-2</v>
      </c>
      <c r="F529" s="12">
        <f t="shared" si="43"/>
        <v>1.2874220905282518E-2</v>
      </c>
      <c r="G529" s="13">
        <f t="shared" si="44"/>
        <v>0.85977859778597787</v>
      </c>
      <c r="H529" s="18">
        <f t="shared" si="45"/>
        <v>9.868281733090508E-3</v>
      </c>
    </row>
    <row r="530" spans="2:8" ht="15" x14ac:dyDescent="0.2">
      <c r="B530" s="3" t="s">
        <v>467</v>
      </c>
      <c r="C530" s="10">
        <v>2756</v>
      </c>
      <c r="D530" s="10">
        <v>2816</v>
      </c>
      <c r="E530" s="12">
        <f>+IF(C530=0,"",C530/C$505)</f>
        <v>0.11672525517767142</v>
      </c>
      <c r="F530" s="12">
        <f>+IF(D530=0,"",D530/D$505)</f>
        <v>7.1932154899356282E-2</v>
      </c>
      <c r="G530" s="13">
        <f>+IF(OR(AND(D530=0),(C530=0)),"0",((D530-C530)/C530))</f>
        <v>2.1770682148040638E-2</v>
      </c>
      <c r="H530" s="18">
        <f t="shared" si="45"/>
        <v>2.5411884291220194E-3</v>
      </c>
    </row>
    <row r="531" spans="2:8" x14ac:dyDescent="0.2">
      <c r="B531" s="37" t="s">
        <v>525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555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495</v>
      </c>
      <c r="C8" s="45">
        <f>+C18+C70+C151+C294+C505</f>
        <v>14147</v>
      </c>
      <c r="D8" s="46">
        <f>+D18+D70+D151+D294+D505</f>
        <v>16322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0.15374284300558422</v>
      </c>
      <c r="H8" s="47">
        <f>+E8*G8</f>
        <v>0.15374284300558422</v>
      </c>
    </row>
    <row r="9" spans="2:8" ht="20.100000000000001" customHeight="1" x14ac:dyDescent="0.2">
      <c r="B9" s="33" t="s">
        <v>486</v>
      </c>
      <c r="C9" s="34">
        <v>229</v>
      </c>
      <c r="D9" s="34">
        <f>D18</f>
        <v>406</v>
      </c>
      <c r="E9" s="35">
        <f t="shared" si="0"/>
        <v>1.6187177493461512E-2</v>
      </c>
      <c r="F9" s="35">
        <f t="shared" si="0"/>
        <v>2.4874402646734468E-2</v>
      </c>
      <c r="G9" s="35">
        <f t="shared" si="1"/>
        <v>0.77292576419213976</v>
      </c>
      <c r="H9" s="35">
        <f>+IF(OR(AND(E9=""),(G9="")),"",E9*G9)</f>
        <v>1.2511486534247544E-2</v>
      </c>
    </row>
    <row r="10" spans="2:8" ht="20.100000000000001" customHeight="1" x14ac:dyDescent="0.2">
      <c r="B10" s="33" t="s">
        <v>487</v>
      </c>
      <c r="C10" s="36">
        <v>1036</v>
      </c>
      <c r="D10" s="36">
        <f>D70</f>
        <v>1176</v>
      </c>
      <c r="E10" s="35">
        <f t="shared" si="0"/>
        <v>7.3231073725878282E-2</v>
      </c>
      <c r="F10" s="35">
        <f t="shared" si="0"/>
        <v>7.2049993873299842E-2</v>
      </c>
      <c r="G10" s="35">
        <f t="shared" si="1"/>
        <v>0.13513513513513514</v>
      </c>
      <c r="H10" s="35">
        <f>+IF(OR(AND(E10=""),(G10="")),"",E10*G10)</f>
        <v>9.8960910440376061E-3</v>
      </c>
    </row>
    <row r="11" spans="2:8" ht="20.100000000000001" customHeight="1" x14ac:dyDescent="0.2">
      <c r="B11" s="33" t="s">
        <v>488</v>
      </c>
      <c r="C11" s="36">
        <v>4012</v>
      </c>
      <c r="D11" s="36">
        <f>D151</f>
        <v>4862</v>
      </c>
      <c r="E11" s="35">
        <f t="shared" si="0"/>
        <v>0.28359369477627766</v>
      </c>
      <c r="F11" s="35">
        <f t="shared" si="0"/>
        <v>0.29788016174488419</v>
      </c>
      <c r="G11" s="35">
        <f t="shared" si="1"/>
        <v>0.21186440677966101</v>
      </c>
      <c r="H11" s="35">
        <f>+IF(OR(AND(E11=""),(G11="")),"",E11*G11)</f>
        <v>6.0083409910228314E-2</v>
      </c>
    </row>
    <row r="12" spans="2:8" ht="20.100000000000001" customHeight="1" x14ac:dyDescent="0.2">
      <c r="B12" s="33" t="s">
        <v>489</v>
      </c>
      <c r="C12" s="36">
        <v>6022</v>
      </c>
      <c r="D12" s="36">
        <f>D294</f>
        <v>8422</v>
      </c>
      <c r="E12" s="35">
        <f t="shared" si="0"/>
        <v>0.42567328762281753</v>
      </c>
      <c r="F12" s="35">
        <f t="shared" si="0"/>
        <v>0.51599068741575782</v>
      </c>
      <c r="G12" s="35">
        <f t="shared" si="1"/>
        <v>0.39853869146462967</v>
      </c>
      <c r="H12" s="35">
        <f>+IF(OR(AND(E12=""),(G12="")),"",E12*G12)</f>
        <v>0.16964727504064464</v>
      </c>
    </row>
    <row r="13" spans="2:8" ht="20.100000000000001" customHeight="1" x14ac:dyDescent="0.2">
      <c r="B13" s="33" t="s">
        <v>490</v>
      </c>
      <c r="C13" s="36">
        <v>2556</v>
      </c>
      <c r="D13" s="36">
        <f>D505</f>
        <v>1456</v>
      </c>
      <c r="E13" s="35">
        <f t="shared" si="0"/>
        <v>0.18067434791828657</v>
      </c>
      <c r="F13" s="35">
        <f t="shared" si="0"/>
        <v>8.9204754319323606E-2</v>
      </c>
      <c r="G13" s="35">
        <f t="shared" si="1"/>
        <v>-0.43035993740219092</v>
      </c>
      <c r="H13" s="35">
        <f>+IF(OR(AND(E13=""),(G13="")),"",E13*G13)</f>
        <v>-7.7755001060295467E-2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104</v>
      </c>
      <c r="D18" s="40">
        <f>SUM(D19:D64)</f>
        <v>406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2.9038461538461537</v>
      </c>
      <c r="H18" s="41">
        <f>+IF(OR(AND(E18=""),(G18="")),"",E18*G18)</f>
        <v>2.9038461538461537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5</v>
      </c>
      <c r="D20" s="10">
        <v>6</v>
      </c>
      <c r="E20" s="8">
        <f t="shared" ref="E20:E64" si="2">+IF(C20=0,"",C20/C$18)</f>
        <v>4.807692307692308E-2</v>
      </c>
      <c r="F20" s="8">
        <f t="shared" ref="F20:F64" si="3">+IF(D20=0,"",D20/D$18)</f>
        <v>1.4778325123152709E-2</v>
      </c>
      <c r="G20" s="13">
        <f t="shared" ref="G20:G64" si="4">+IF(OR(AND(D20=0),(C20=0)),"0",((D20-C20)/C20))</f>
        <v>0.2</v>
      </c>
      <c r="H20" s="18">
        <f t="shared" ref="H20:H64" si="5">+IF(OR(AND(E20=""),(G20="")),"",E20*G20)</f>
        <v>9.6153846153846159E-3</v>
      </c>
    </row>
    <row r="21" spans="2:8" ht="25.5" customHeight="1" x14ac:dyDescent="0.2">
      <c r="B21" s="3" t="s">
        <v>1</v>
      </c>
      <c r="C21" s="10">
        <v>1</v>
      </c>
      <c r="D21" s="10">
        <v>2</v>
      </c>
      <c r="E21" s="8">
        <f t="shared" si="2"/>
        <v>9.6153846153846159E-3</v>
      </c>
      <c r="F21" s="8">
        <f t="shared" si="3"/>
        <v>4.9261083743842365E-3</v>
      </c>
      <c r="G21" s="13">
        <f t="shared" si="4"/>
        <v>1</v>
      </c>
      <c r="H21" s="18">
        <f t="shared" si="5"/>
        <v>9.6153846153846159E-3</v>
      </c>
    </row>
    <row r="22" spans="2:8" ht="30" x14ac:dyDescent="0.2">
      <c r="B22" s="3" t="s">
        <v>197</v>
      </c>
      <c r="C22" s="10">
        <v>0</v>
      </c>
      <c r="D22" s="10">
        <v>1</v>
      </c>
      <c r="E22" s="8" t="str">
        <f t="shared" si="2"/>
        <v/>
      </c>
      <c r="F22" s="8">
        <f t="shared" si="3"/>
        <v>2.4630541871921183E-3</v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3</v>
      </c>
      <c r="D23" s="10">
        <v>1</v>
      </c>
      <c r="E23" s="8">
        <f t="shared" si="2"/>
        <v>2.8846153846153848E-2</v>
      </c>
      <c r="F23" s="8">
        <f t="shared" si="3"/>
        <v>2.4630541871921183E-3</v>
      </c>
      <c r="G23" s="13">
        <f t="shared" si="4"/>
        <v>-0.66666666666666663</v>
      </c>
      <c r="H23" s="18">
        <f t="shared" si="5"/>
        <v>-1.9230769230769232E-2</v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4</v>
      </c>
      <c r="E25" s="8">
        <f t="shared" si="2"/>
        <v>9.6153846153846159E-3</v>
      </c>
      <c r="F25" s="8">
        <f t="shared" si="3"/>
        <v>9.852216748768473E-3</v>
      </c>
      <c r="G25" s="13">
        <f t="shared" si="4"/>
        <v>3</v>
      </c>
      <c r="H25" s="18">
        <f t="shared" si="5"/>
        <v>2.8846153846153848E-2</v>
      </c>
    </row>
    <row r="26" spans="2:8" ht="15" x14ac:dyDescent="0.2">
      <c r="B26" s="3" t="s">
        <v>6</v>
      </c>
      <c r="C26" s="10">
        <v>7</v>
      </c>
      <c r="D26" s="10">
        <v>6</v>
      </c>
      <c r="E26" s="8">
        <f t="shared" si="2"/>
        <v>6.7307692307692304E-2</v>
      </c>
      <c r="F26" s="8">
        <f t="shared" si="3"/>
        <v>1.4778325123152709E-2</v>
      </c>
      <c r="G26" s="13">
        <f t="shared" si="4"/>
        <v>-0.14285714285714285</v>
      </c>
      <c r="H26" s="18">
        <f t="shared" si="5"/>
        <v>-9.6153846153846142E-3</v>
      </c>
    </row>
    <row r="27" spans="2:8" ht="15" x14ac:dyDescent="0.2">
      <c r="B27" s="3" t="s">
        <v>3</v>
      </c>
      <c r="C27" s="10">
        <v>0</v>
      </c>
      <c r="D27" s="10">
        <v>2</v>
      </c>
      <c r="E27" s="8" t="str">
        <f t="shared" si="2"/>
        <v/>
      </c>
      <c r="F27" s="8">
        <f t="shared" si="3"/>
        <v>4.9261083743842365E-3</v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22</v>
      </c>
      <c r="D28" s="10">
        <v>7</v>
      </c>
      <c r="E28" s="8">
        <f t="shared" si="2"/>
        <v>0.21153846153846154</v>
      </c>
      <c r="F28" s="8">
        <f t="shared" si="3"/>
        <v>1.7241379310344827E-2</v>
      </c>
      <c r="G28" s="13">
        <f t="shared" si="4"/>
        <v>-0.68181818181818177</v>
      </c>
      <c r="H28" s="18">
        <f t="shared" si="5"/>
        <v>-0.14423076923076922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2</v>
      </c>
      <c r="E30" s="8">
        <f t="shared" si="2"/>
        <v>9.6153846153846159E-3</v>
      </c>
      <c r="F30" s="8">
        <f t="shared" si="3"/>
        <v>4.9261083743842365E-3</v>
      </c>
      <c r="G30" s="13">
        <f t="shared" si="4"/>
        <v>1</v>
      </c>
      <c r="H30" s="18">
        <f t="shared" si="5"/>
        <v>9.6153846153846159E-3</v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1</v>
      </c>
      <c r="D36" s="10">
        <v>0</v>
      </c>
      <c r="E36" s="8">
        <f t="shared" si="2"/>
        <v>9.6153846153846159E-3</v>
      </c>
      <c r="F36" s="8" t="str">
        <f t="shared" si="3"/>
        <v/>
      </c>
      <c r="G36" s="13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10">
        <v>4</v>
      </c>
      <c r="D37" s="10">
        <v>3</v>
      </c>
      <c r="E37" s="8">
        <f t="shared" si="2"/>
        <v>3.8461538461538464E-2</v>
      </c>
      <c r="F37" s="8">
        <f t="shared" si="3"/>
        <v>7.3891625615763543E-3</v>
      </c>
      <c r="G37" s="13">
        <f t="shared" si="4"/>
        <v>-0.25</v>
      </c>
      <c r="H37" s="18">
        <f t="shared" si="5"/>
        <v>-9.6153846153846159E-3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9.6153846153846159E-3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9.6153846153846159E-3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1</v>
      </c>
      <c r="D42" s="10">
        <v>2</v>
      </c>
      <c r="E42" s="8">
        <f t="shared" si="2"/>
        <v>9.6153846153846159E-3</v>
      </c>
      <c r="F42" s="8">
        <f t="shared" si="3"/>
        <v>4.9261083743842365E-3</v>
      </c>
      <c r="G42" s="13">
        <f t="shared" si="4"/>
        <v>1</v>
      </c>
      <c r="H42" s="18">
        <f t="shared" si="5"/>
        <v>9.6153846153846159E-3</v>
      </c>
    </row>
    <row r="43" spans="2:8" ht="15" x14ac:dyDescent="0.2">
      <c r="B43" s="3" t="s">
        <v>211</v>
      </c>
      <c r="C43" s="10">
        <v>3</v>
      </c>
      <c r="D43" s="10">
        <v>0</v>
      </c>
      <c r="E43" s="8">
        <f t="shared" si="2"/>
        <v>2.8846153846153848E-2</v>
      </c>
      <c r="F43" s="8" t="str">
        <f t="shared" si="3"/>
        <v/>
      </c>
      <c r="G43" s="13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24</v>
      </c>
      <c r="D48" s="10">
        <v>337</v>
      </c>
      <c r="E48" s="8">
        <f t="shared" si="2"/>
        <v>0.23076923076923078</v>
      </c>
      <c r="F48" s="8">
        <f t="shared" si="3"/>
        <v>0.83004926108374388</v>
      </c>
      <c r="G48" s="13">
        <f t="shared" si="4"/>
        <v>13.041666666666666</v>
      </c>
      <c r="H48" s="18">
        <f t="shared" si="5"/>
        <v>3.0096153846153846</v>
      </c>
    </row>
    <row r="49" spans="2:8" ht="15" x14ac:dyDescent="0.2">
      <c r="B49" s="3" t="s">
        <v>16</v>
      </c>
      <c r="C49" s="10">
        <v>1</v>
      </c>
      <c r="D49" s="10">
        <v>0</v>
      </c>
      <c r="E49" s="8">
        <f t="shared" si="2"/>
        <v>9.6153846153846159E-3</v>
      </c>
      <c r="F49" s="8" t="str">
        <f t="shared" si="3"/>
        <v/>
      </c>
      <c r="G49" s="13" t="str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10">
        <v>12</v>
      </c>
      <c r="D50" s="10">
        <v>5</v>
      </c>
      <c r="E50" s="8">
        <f t="shared" si="2"/>
        <v>0.11538461538461539</v>
      </c>
      <c r="F50" s="8">
        <f t="shared" si="3"/>
        <v>1.2315270935960592E-2</v>
      </c>
      <c r="G50" s="13">
        <f t="shared" si="4"/>
        <v>-0.58333333333333337</v>
      </c>
      <c r="H50" s="18">
        <f t="shared" si="5"/>
        <v>-6.7307692307692318E-2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4</v>
      </c>
      <c r="D52" s="10">
        <v>1</v>
      </c>
      <c r="E52" s="8">
        <f t="shared" si="2"/>
        <v>3.8461538461538464E-2</v>
      </c>
      <c r="F52" s="8">
        <f t="shared" si="3"/>
        <v>2.4630541871921183E-3</v>
      </c>
      <c r="G52" s="13">
        <f t="shared" si="4"/>
        <v>-0.75</v>
      </c>
      <c r="H52" s="18">
        <f t="shared" si="5"/>
        <v>-2.8846153846153848E-2</v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9.6153846153846159E-3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1</v>
      </c>
      <c r="D56" s="10">
        <v>0</v>
      </c>
      <c r="E56" s="8">
        <f t="shared" si="2"/>
        <v>9.6153846153846159E-3</v>
      </c>
      <c r="F56" s="8" t="str">
        <f t="shared" si="3"/>
        <v/>
      </c>
      <c r="G56" s="13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5</v>
      </c>
      <c r="D58" s="10">
        <v>1</v>
      </c>
      <c r="E58" s="8">
        <f t="shared" si="2"/>
        <v>4.807692307692308E-2</v>
      </c>
      <c r="F58" s="8">
        <f t="shared" si="3"/>
        <v>2.4630541871921183E-3</v>
      </c>
      <c r="G58" s="13">
        <f t="shared" si="4"/>
        <v>-0.8</v>
      </c>
      <c r="H58" s="18">
        <f t="shared" si="5"/>
        <v>-3.8461538461538464E-2</v>
      </c>
    </row>
    <row r="59" spans="2:8" ht="15" x14ac:dyDescent="0.2">
      <c r="B59" s="3" t="s">
        <v>217</v>
      </c>
      <c r="C59" s="10">
        <v>0</v>
      </c>
      <c r="D59" s="10">
        <v>3</v>
      </c>
      <c r="E59" s="8" t="str">
        <f t="shared" si="2"/>
        <v/>
      </c>
      <c r="F59" s="8">
        <f t="shared" si="3"/>
        <v>7.3891625615763543E-3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1</v>
      </c>
      <c r="D60" s="10">
        <v>17</v>
      </c>
      <c r="E60" s="8">
        <f t="shared" si="2"/>
        <v>9.6153846153846159E-3</v>
      </c>
      <c r="F60" s="8">
        <f t="shared" si="3"/>
        <v>4.1871921182266007E-2</v>
      </c>
      <c r="G60" s="13">
        <f t="shared" si="4"/>
        <v>16</v>
      </c>
      <c r="H60" s="18">
        <f t="shared" si="5"/>
        <v>0.15384615384615385</v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4</v>
      </c>
      <c r="D63" s="10">
        <v>4</v>
      </c>
      <c r="E63" s="8">
        <f t="shared" si="2"/>
        <v>3.8461538461538464E-2</v>
      </c>
      <c r="F63" s="8">
        <f t="shared" si="3"/>
        <v>9.852216748768473E-3</v>
      </c>
      <c r="G63" s="13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0</v>
      </c>
      <c r="D64" s="10">
        <v>2</v>
      </c>
      <c r="E64" s="8" t="str">
        <f t="shared" si="2"/>
        <v/>
      </c>
      <c r="F64" s="8">
        <f t="shared" si="3"/>
        <v>4.9261083743842365E-3</v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659</v>
      </c>
      <c r="D70" s="40">
        <f>SUM(D71:D145)</f>
        <v>1176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0.78452200303490138</v>
      </c>
      <c r="H70" s="41">
        <f>+IF(OR(AND(E70=""),(G70="")),"",E70*G70)</f>
        <v>0.78452200303490138</v>
      </c>
    </row>
    <row r="71" spans="2:8" ht="15" x14ac:dyDescent="0.2">
      <c r="B71" s="3" t="s">
        <v>20</v>
      </c>
      <c r="C71" s="10">
        <v>20</v>
      </c>
      <c r="D71" s="10">
        <v>56</v>
      </c>
      <c r="E71" s="12">
        <f>+IF(C71=0,"",C71/C$70)</f>
        <v>3.0349013657056147E-2</v>
      </c>
      <c r="F71" s="12">
        <f>+IF(D71=0,"",D71/D$70)</f>
        <v>4.7619047619047616E-2</v>
      </c>
      <c r="G71" s="13">
        <f>+IF(OR(AND(D71=0),(C71=0)),"0",((D71-C71)/C71))</f>
        <v>1.8</v>
      </c>
      <c r="H71" s="18">
        <f>+IF(OR(AND(E71=""),(G71="")),"",E71*G71)</f>
        <v>5.4628224582701064E-2</v>
      </c>
    </row>
    <row r="72" spans="2:8" ht="15" x14ac:dyDescent="0.2">
      <c r="B72" s="3" t="s">
        <v>21</v>
      </c>
      <c r="C72" s="10">
        <v>4</v>
      </c>
      <c r="D72" s="10">
        <v>3</v>
      </c>
      <c r="E72" s="12">
        <f t="shared" ref="E72:E135" si="6">+IF(C72=0,"",C72/C$70)</f>
        <v>6.0698027314112293E-3</v>
      </c>
      <c r="F72" s="12">
        <f t="shared" ref="F72:F135" si="7">+IF(D72=0,"",D72/D$70)</f>
        <v>2.5510204081632651E-3</v>
      </c>
      <c r="G72" s="13">
        <f t="shared" ref="G72:G135" si="8">+IF(OR(AND(D72=0),(C72=0)),"0",((D72-C72)/C72))</f>
        <v>-0.25</v>
      </c>
      <c r="H72" s="18">
        <f t="shared" ref="H72:H135" si="9">+IF(OR(AND(E72=""),(G72="")),"",E72*G72)</f>
        <v>-1.5174506828528073E-3</v>
      </c>
    </row>
    <row r="73" spans="2:8" ht="15" x14ac:dyDescent="0.2">
      <c r="B73" s="3" t="s">
        <v>22</v>
      </c>
      <c r="C73" s="10">
        <v>4</v>
      </c>
      <c r="D73" s="10">
        <v>8</v>
      </c>
      <c r="E73" s="12">
        <f t="shared" si="6"/>
        <v>6.0698027314112293E-3</v>
      </c>
      <c r="F73" s="12">
        <f t="shared" si="7"/>
        <v>6.8027210884353739E-3</v>
      </c>
      <c r="G73" s="13">
        <f t="shared" si="8"/>
        <v>1</v>
      </c>
      <c r="H73" s="18">
        <f t="shared" si="9"/>
        <v>6.0698027314112293E-3</v>
      </c>
    </row>
    <row r="74" spans="2:8" ht="15" x14ac:dyDescent="0.2">
      <c r="B74" s="3" t="s">
        <v>222</v>
      </c>
      <c r="C74" s="10">
        <v>30</v>
      </c>
      <c r="D74" s="10">
        <v>91</v>
      </c>
      <c r="E74" s="12">
        <f t="shared" si="6"/>
        <v>4.5523520485584217E-2</v>
      </c>
      <c r="F74" s="12">
        <f t="shared" si="7"/>
        <v>7.7380952380952384E-2</v>
      </c>
      <c r="G74" s="13">
        <f t="shared" si="8"/>
        <v>2.0333333333333332</v>
      </c>
      <c r="H74" s="18">
        <f t="shared" si="9"/>
        <v>9.2564491654021239E-2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6"/>
        <v/>
      </c>
      <c r="F75" s="12">
        <f t="shared" si="7"/>
        <v>8.5034013605442174E-4</v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1</v>
      </c>
      <c r="E76" s="12" t="str">
        <f t="shared" si="6"/>
        <v/>
      </c>
      <c r="F76" s="12">
        <f t="shared" si="7"/>
        <v>8.5034013605442174E-4</v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1</v>
      </c>
      <c r="D77" s="10">
        <v>0</v>
      </c>
      <c r="E77" s="12">
        <f t="shared" si="6"/>
        <v>1.5174506828528073E-3</v>
      </c>
      <c r="F77" s="12" t="str">
        <f t="shared" si="7"/>
        <v/>
      </c>
      <c r="G77" s="13" t="str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8.5034013605442174E-4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17</v>
      </c>
      <c r="D80" s="10">
        <v>17</v>
      </c>
      <c r="E80" s="12">
        <f t="shared" si="6"/>
        <v>2.5796661608497723E-2</v>
      </c>
      <c r="F80" s="12">
        <f t="shared" si="7"/>
        <v>1.4455782312925171E-2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23</v>
      </c>
      <c r="D82" s="10">
        <v>14</v>
      </c>
      <c r="E82" s="12">
        <f t="shared" si="6"/>
        <v>3.490136570561457E-2</v>
      </c>
      <c r="F82" s="12">
        <f t="shared" si="7"/>
        <v>1.1904761904761904E-2</v>
      </c>
      <c r="G82" s="13">
        <f t="shared" si="8"/>
        <v>-0.39130434782608697</v>
      </c>
      <c r="H82" s="18">
        <f t="shared" si="9"/>
        <v>-1.3657056145675268E-2</v>
      </c>
    </row>
    <row r="83" spans="2:8" ht="15" x14ac:dyDescent="0.2">
      <c r="B83" s="3" t="s">
        <v>229</v>
      </c>
      <c r="C83" s="10">
        <v>15</v>
      </c>
      <c r="D83" s="10">
        <v>55</v>
      </c>
      <c r="E83" s="12">
        <f t="shared" si="6"/>
        <v>2.2761760242792108E-2</v>
      </c>
      <c r="F83" s="12">
        <f t="shared" si="7"/>
        <v>4.6768707482993201E-2</v>
      </c>
      <c r="G83" s="13">
        <f t="shared" si="8"/>
        <v>2.6666666666666665</v>
      </c>
      <c r="H83" s="18">
        <f t="shared" si="9"/>
        <v>6.0698027314112286E-2</v>
      </c>
    </row>
    <row r="84" spans="2:8" ht="15" x14ac:dyDescent="0.2">
      <c r="B84" s="3" t="s">
        <v>230</v>
      </c>
      <c r="C84" s="10">
        <v>1</v>
      </c>
      <c r="D84" s="10">
        <v>6</v>
      </c>
      <c r="E84" s="12">
        <f t="shared" si="6"/>
        <v>1.5174506828528073E-3</v>
      </c>
      <c r="F84" s="12">
        <f t="shared" si="7"/>
        <v>5.1020408163265302E-3</v>
      </c>
      <c r="G84" s="13">
        <f t="shared" si="8"/>
        <v>5</v>
      </c>
      <c r="H84" s="18">
        <f t="shared" si="9"/>
        <v>7.5872534142640367E-3</v>
      </c>
    </row>
    <row r="85" spans="2:8" ht="15" x14ac:dyDescent="0.2">
      <c r="B85" s="3" t="s">
        <v>28</v>
      </c>
      <c r="C85" s="10">
        <v>2</v>
      </c>
      <c r="D85" s="10">
        <v>3</v>
      </c>
      <c r="E85" s="12">
        <f t="shared" si="6"/>
        <v>3.0349013657056147E-3</v>
      </c>
      <c r="F85" s="12">
        <f t="shared" si="7"/>
        <v>2.5510204081632651E-3</v>
      </c>
      <c r="G85" s="13">
        <f t="shared" si="8"/>
        <v>0.5</v>
      </c>
      <c r="H85" s="18">
        <f t="shared" si="9"/>
        <v>1.5174506828528073E-3</v>
      </c>
    </row>
    <row r="86" spans="2:8" ht="15" x14ac:dyDescent="0.2">
      <c r="B86" s="3" t="s">
        <v>231</v>
      </c>
      <c r="C86" s="10">
        <v>1</v>
      </c>
      <c r="D86" s="10">
        <v>7</v>
      </c>
      <c r="E86" s="12">
        <f t="shared" si="6"/>
        <v>1.5174506828528073E-3</v>
      </c>
      <c r="F86" s="12">
        <f t="shared" si="7"/>
        <v>5.9523809523809521E-3</v>
      </c>
      <c r="G86" s="13">
        <f t="shared" si="8"/>
        <v>6</v>
      </c>
      <c r="H86" s="18">
        <f t="shared" si="9"/>
        <v>9.104704097116844E-3</v>
      </c>
    </row>
    <row r="87" spans="2:8" ht="15" x14ac:dyDescent="0.2">
      <c r="B87" s="3" t="s">
        <v>232</v>
      </c>
      <c r="C87" s="10">
        <v>4</v>
      </c>
      <c r="D87" s="10">
        <v>4</v>
      </c>
      <c r="E87" s="12">
        <f t="shared" si="6"/>
        <v>6.0698027314112293E-3</v>
      </c>
      <c r="F87" s="12">
        <f t="shared" si="7"/>
        <v>3.4013605442176869E-3</v>
      </c>
      <c r="G87" s="13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5</v>
      </c>
      <c r="D88" s="10">
        <v>29</v>
      </c>
      <c r="E88" s="12">
        <f t="shared" si="6"/>
        <v>7.5872534142640367E-3</v>
      </c>
      <c r="F88" s="12">
        <f t="shared" si="7"/>
        <v>2.4659863945578231E-2</v>
      </c>
      <c r="G88" s="13">
        <f t="shared" si="8"/>
        <v>4.8</v>
      </c>
      <c r="H88" s="18">
        <f t="shared" si="9"/>
        <v>3.6418816388467376E-2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2</v>
      </c>
      <c r="D91" s="10">
        <v>1</v>
      </c>
      <c r="E91" s="12">
        <f t="shared" si="6"/>
        <v>3.0349013657056147E-3</v>
      </c>
      <c r="F91" s="12">
        <f t="shared" si="7"/>
        <v>8.5034013605442174E-4</v>
      </c>
      <c r="G91" s="13">
        <f t="shared" si="8"/>
        <v>-0.5</v>
      </c>
      <c r="H91" s="18">
        <f t="shared" si="9"/>
        <v>-1.5174506828528073E-3</v>
      </c>
    </row>
    <row r="92" spans="2:8" ht="15" x14ac:dyDescent="0.2">
      <c r="B92" s="3" t="s">
        <v>235</v>
      </c>
      <c r="C92" s="10">
        <v>8</v>
      </c>
      <c r="D92" s="10">
        <v>39</v>
      </c>
      <c r="E92" s="12">
        <f t="shared" si="6"/>
        <v>1.2139605462822459E-2</v>
      </c>
      <c r="F92" s="12">
        <f t="shared" si="7"/>
        <v>3.3163265306122451E-2</v>
      </c>
      <c r="G92" s="13">
        <f t="shared" si="8"/>
        <v>3.875</v>
      </c>
      <c r="H92" s="18">
        <f t="shared" si="9"/>
        <v>4.7040971168437029E-2</v>
      </c>
    </row>
    <row r="93" spans="2:8" ht="15" x14ac:dyDescent="0.2">
      <c r="B93" s="3" t="s">
        <v>560</v>
      </c>
      <c r="C93" s="10">
        <v>10</v>
      </c>
      <c r="D93" s="10">
        <v>30</v>
      </c>
      <c r="E93" s="12">
        <f t="shared" si="6"/>
        <v>1.5174506828528073E-2</v>
      </c>
      <c r="F93" s="12">
        <f t="shared" si="7"/>
        <v>2.5510204081632654E-2</v>
      </c>
      <c r="G93" s="13">
        <f t="shared" si="8"/>
        <v>2</v>
      </c>
      <c r="H93" s="18">
        <f t="shared" si="9"/>
        <v>3.0349013657056147E-2</v>
      </c>
    </row>
    <row r="94" spans="2:8" ht="15" x14ac:dyDescent="0.2">
      <c r="B94" s="3" t="s">
        <v>25</v>
      </c>
      <c r="C94" s="10">
        <v>7</v>
      </c>
      <c r="D94" s="10">
        <v>15</v>
      </c>
      <c r="E94" s="12">
        <f t="shared" si="6"/>
        <v>1.0622154779969651E-2</v>
      </c>
      <c r="F94" s="12">
        <f t="shared" si="7"/>
        <v>1.2755102040816327E-2</v>
      </c>
      <c r="G94" s="13">
        <f t="shared" si="8"/>
        <v>1.1428571428571428</v>
      </c>
      <c r="H94" s="18">
        <f t="shared" si="9"/>
        <v>1.2139605462822459E-2</v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</v>
      </c>
      <c r="D97" s="10">
        <v>0</v>
      </c>
      <c r="E97" s="12">
        <f t="shared" si="6"/>
        <v>1.5174506828528073E-3</v>
      </c>
      <c r="F97" s="12" t="str">
        <f t="shared" si="7"/>
        <v/>
      </c>
      <c r="G97" s="13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112</v>
      </c>
      <c r="D98" s="10">
        <v>157</v>
      </c>
      <c r="E98" s="12">
        <f t="shared" si="6"/>
        <v>0.16995447647951442</v>
      </c>
      <c r="F98" s="12">
        <f t="shared" si="7"/>
        <v>0.13350340136054423</v>
      </c>
      <c r="G98" s="13">
        <f t="shared" si="8"/>
        <v>0.4017857142857143</v>
      </c>
      <c r="H98" s="18">
        <f t="shared" si="9"/>
        <v>6.8285280728376335E-2</v>
      </c>
    </row>
    <row r="99" spans="2:8" ht="15" x14ac:dyDescent="0.2">
      <c r="B99" s="3" t="s">
        <v>239</v>
      </c>
      <c r="C99" s="10">
        <v>10</v>
      </c>
      <c r="D99" s="10">
        <v>11</v>
      </c>
      <c r="E99" s="12">
        <f t="shared" si="6"/>
        <v>1.5174506828528073E-2</v>
      </c>
      <c r="F99" s="12">
        <f t="shared" si="7"/>
        <v>9.3537414965986394E-3</v>
      </c>
      <c r="G99" s="13">
        <f t="shared" si="8"/>
        <v>0.1</v>
      </c>
      <c r="H99" s="18">
        <f t="shared" si="9"/>
        <v>1.5174506828528073E-3</v>
      </c>
    </row>
    <row r="100" spans="2:8" ht="15" x14ac:dyDescent="0.2">
      <c r="B100" s="3" t="s">
        <v>240</v>
      </c>
      <c r="C100" s="10">
        <v>14</v>
      </c>
      <c r="D100" s="10">
        <v>28</v>
      </c>
      <c r="E100" s="12">
        <f t="shared" si="6"/>
        <v>2.1244309559939303E-2</v>
      </c>
      <c r="F100" s="12">
        <f t="shared" si="7"/>
        <v>2.3809523809523808E-2</v>
      </c>
      <c r="G100" s="13">
        <f t="shared" si="8"/>
        <v>1</v>
      </c>
      <c r="H100" s="18">
        <f t="shared" si="9"/>
        <v>2.1244309559939303E-2</v>
      </c>
    </row>
    <row r="101" spans="2:8" ht="15" x14ac:dyDescent="0.2">
      <c r="B101" s="3" t="s">
        <v>241</v>
      </c>
      <c r="C101" s="10">
        <v>2</v>
      </c>
      <c r="D101" s="10">
        <v>8</v>
      </c>
      <c r="E101" s="12">
        <f t="shared" si="6"/>
        <v>3.0349013657056147E-3</v>
      </c>
      <c r="F101" s="12">
        <f t="shared" si="7"/>
        <v>6.8027210884353739E-3</v>
      </c>
      <c r="G101" s="13">
        <f t="shared" si="8"/>
        <v>3</v>
      </c>
      <c r="H101" s="18">
        <f t="shared" si="9"/>
        <v>9.104704097116844E-3</v>
      </c>
    </row>
    <row r="102" spans="2:8" ht="15" x14ac:dyDescent="0.2">
      <c r="B102" s="3" t="s">
        <v>242</v>
      </c>
      <c r="C102" s="10">
        <v>3</v>
      </c>
      <c r="D102" s="10">
        <v>1</v>
      </c>
      <c r="E102" s="12">
        <f t="shared" si="6"/>
        <v>4.552352048558422E-3</v>
      </c>
      <c r="F102" s="12">
        <f t="shared" si="7"/>
        <v>8.5034013605442174E-4</v>
      </c>
      <c r="G102" s="13">
        <f t="shared" si="8"/>
        <v>-0.66666666666666663</v>
      </c>
      <c r="H102" s="18">
        <f t="shared" si="9"/>
        <v>-3.0349013657056147E-3</v>
      </c>
    </row>
    <row r="103" spans="2:8" ht="15" x14ac:dyDescent="0.2">
      <c r="B103" s="3" t="s">
        <v>243</v>
      </c>
      <c r="C103" s="10">
        <v>3</v>
      </c>
      <c r="D103" s="10">
        <v>6</v>
      </c>
      <c r="E103" s="12">
        <f t="shared" si="6"/>
        <v>4.552352048558422E-3</v>
      </c>
      <c r="F103" s="12">
        <f t="shared" si="7"/>
        <v>5.1020408163265302E-3</v>
      </c>
      <c r="G103" s="13">
        <f t="shared" si="8"/>
        <v>1</v>
      </c>
      <c r="H103" s="18">
        <f t="shared" si="9"/>
        <v>4.552352048558422E-3</v>
      </c>
    </row>
    <row r="104" spans="2:8" ht="15" x14ac:dyDescent="0.2">
      <c r="B104" s="3" t="s">
        <v>34</v>
      </c>
      <c r="C104" s="10">
        <v>3</v>
      </c>
      <c r="D104" s="10">
        <v>7</v>
      </c>
      <c r="E104" s="12">
        <f t="shared" si="6"/>
        <v>4.552352048558422E-3</v>
      </c>
      <c r="F104" s="12">
        <f t="shared" si="7"/>
        <v>5.9523809523809521E-3</v>
      </c>
      <c r="G104" s="13">
        <f t="shared" si="8"/>
        <v>1.3333333333333333</v>
      </c>
      <c r="H104" s="18">
        <f t="shared" si="9"/>
        <v>6.0698027314112293E-3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2</v>
      </c>
      <c r="D107" s="10">
        <v>4</v>
      </c>
      <c r="E107" s="12">
        <f t="shared" si="6"/>
        <v>3.0349013657056147E-3</v>
      </c>
      <c r="F107" s="12">
        <f t="shared" si="7"/>
        <v>3.4013605442176869E-3</v>
      </c>
      <c r="G107" s="13">
        <f t="shared" si="8"/>
        <v>1</v>
      </c>
      <c r="H107" s="18">
        <f t="shared" si="9"/>
        <v>3.0349013657056147E-3</v>
      </c>
    </row>
    <row r="108" spans="2:8" ht="15" x14ac:dyDescent="0.2">
      <c r="B108" s="3" t="s">
        <v>31</v>
      </c>
      <c r="C108" s="10">
        <v>3</v>
      </c>
      <c r="D108" s="10">
        <v>3</v>
      </c>
      <c r="E108" s="12">
        <f t="shared" si="6"/>
        <v>4.552352048558422E-3</v>
      </c>
      <c r="F108" s="12">
        <f t="shared" si="7"/>
        <v>2.5510204081632651E-3</v>
      </c>
      <c r="G108" s="13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4</v>
      </c>
      <c r="D109" s="10">
        <v>14</v>
      </c>
      <c r="E109" s="12">
        <f t="shared" si="6"/>
        <v>6.0698027314112293E-3</v>
      </c>
      <c r="F109" s="12">
        <f t="shared" si="7"/>
        <v>1.1904761904761904E-2</v>
      </c>
      <c r="G109" s="13">
        <f t="shared" si="8"/>
        <v>2.5</v>
      </c>
      <c r="H109" s="18">
        <f t="shared" si="9"/>
        <v>1.5174506828528073E-2</v>
      </c>
    </row>
    <row r="110" spans="2:8" ht="15" x14ac:dyDescent="0.2">
      <c r="B110" s="3" t="s">
        <v>32</v>
      </c>
      <c r="C110" s="10">
        <v>8</v>
      </c>
      <c r="D110" s="10">
        <v>9</v>
      </c>
      <c r="E110" s="12">
        <f t="shared" si="6"/>
        <v>1.2139605462822459E-2</v>
      </c>
      <c r="F110" s="12">
        <f t="shared" si="7"/>
        <v>7.6530612244897957E-3</v>
      </c>
      <c r="G110" s="13">
        <f t="shared" si="8"/>
        <v>0.125</v>
      </c>
      <c r="H110" s="18">
        <f t="shared" si="9"/>
        <v>1.5174506828528073E-3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16</v>
      </c>
      <c r="D112" s="10">
        <v>34</v>
      </c>
      <c r="E112" s="12">
        <f t="shared" si="6"/>
        <v>2.4279210925644917E-2</v>
      </c>
      <c r="F112" s="12">
        <f t="shared" si="7"/>
        <v>2.8911564625850341E-2</v>
      </c>
      <c r="G112" s="13">
        <f t="shared" si="8"/>
        <v>1.125</v>
      </c>
      <c r="H112" s="18">
        <f t="shared" si="9"/>
        <v>2.7314112291350532E-2</v>
      </c>
    </row>
    <row r="113" spans="2:8" ht="15" x14ac:dyDescent="0.2">
      <c r="B113" s="3" t="s">
        <v>248</v>
      </c>
      <c r="C113" s="10">
        <v>32</v>
      </c>
      <c r="D113" s="10">
        <v>53</v>
      </c>
      <c r="E113" s="12">
        <f t="shared" si="6"/>
        <v>4.8558421851289835E-2</v>
      </c>
      <c r="F113" s="12">
        <f t="shared" si="7"/>
        <v>4.5068027210884355E-2</v>
      </c>
      <c r="G113" s="13">
        <f t="shared" si="8"/>
        <v>0.65625</v>
      </c>
      <c r="H113" s="18">
        <f t="shared" si="9"/>
        <v>3.1866464339908952E-2</v>
      </c>
    </row>
    <row r="114" spans="2:8" ht="15" x14ac:dyDescent="0.2">
      <c r="B114" s="3" t="s">
        <v>38</v>
      </c>
      <c r="C114" s="10">
        <v>2</v>
      </c>
      <c r="D114" s="10">
        <v>0</v>
      </c>
      <c r="E114" s="12">
        <f t="shared" si="6"/>
        <v>3.0349013657056147E-3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73</v>
      </c>
      <c r="D115" s="10">
        <v>233</v>
      </c>
      <c r="E115" s="12">
        <f t="shared" si="6"/>
        <v>0.11077389984825493</v>
      </c>
      <c r="F115" s="12">
        <f t="shared" si="7"/>
        <v>0.19812925170068027</v>
      </c>
      <c r="G115" s="13">
        <f t="shared" si="8"/>
        <v>2.1917808219178081</v>
      </c>
      <c r="H115" s="18">
        <f t="shared" si="9"/>
        <v>0.24279210925644915</v>
      </c>
    </row>
    <row r="116" spans="2:8" ht="15" x14ac:dyDescent="0.2">
      <c r="B116" s="3" t="s">
        <v>249</v>
      </c>
      <c r="C116" s="10">
        <v>14</v>
      </c>
      <c r="D116" s="10">
        <v>37</v>
      </c>
      <c r="E116" s="12">
        <f t="shared" si="6"/>
        <v>2.1244309559939303E-2</v>
      </c>
      <c r="F116" s="12">
        <f t="shared" si="7"/>
        <v>3.1462585034013606E-2</v>
      </c>
      <c r="G116" s="13">
        <f t="shared" si="8"/>
        <v>1.6428571428571428</v>
      </c>
      <c r="H116" s="18">
        <f t="shared" si="9"/>
        <v>3.490136570561457E-2</v>
      </c>
    </row>
    <row r="117" spans="2:8" ht="15" x14ac:dyDescent="0.2">
      <c r="B117" s="3" t="s">
        <v>250</v>
      </c>
      <c r="C117" s="10">
        <v>2</v>
      </c>
      <c r="D117" s="10">
        <v>0</v>
      </c>
      <c r="E117" s="12">
        <f t="shared" si="6"/>
        <v>3.0349013657056147E-3</v>
      </c>
      <c r="F117" s="12" t="str">
        <f t="shared" si="7"/>
        <v/>
      </c>
      <c r="G117" s="13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10">
        <v>55</v>
      </c>
      <c r="D118" s="10">
        <v>22</v>
      </c>
      <c r="E118" s="12">
        <f t="shared" si="6"/>
        <v>8.3459787556904405E-2</v>
      </c>
      <c r="F118" s="12">
        <f t="shared" si="7"/>
        <v>1.8707482993197279E-2</v>
      </c>
      <c r="G118" s="13">
        <f t="shared" si="8"/>
        <v>-0.6</v>
      </c>
      <c r="H118" s="18">
        <f t="shared" si="9"/>
        <v>-5.007587253414264E-2</v>
      </c>
    </row>
    <row r="119" spans="2:8" ht="15" x14ac:dyDescent="0.2">
      <c r="B119" s="3" t="s">
        <v>252</v>
      </c>
      <c r="C119" s="10">
        <v>35</v>
      </c>
      <c r="D119" s="10">
        <v>28</v>
      </c>
      <c r="E119" s="12">
        <f t="shared" si="6"/>
        <v>5.3110773899848251E-2</v>
      </c>
      <c r="F119" s="12">
        <f t="shared" si="7"/>
        <v>2.3809523809523808E-2</v>
      </c>
      <c r="G119" s="13">
        <f t="shared" si="8"/>
        <v>-0.2</v>
      </c>
      <c r="H119" s="18">
        <f t="shared" si="9"/>
        <v>-1.0622154779969651E-2</v>
      </c>
    </row>
    <row r="120" spans="2:8" ht="15" x14ac:dyDescent="0.2">
      <c r="B120" s="3" t="s">
        <v>253</v>
      </c>
      <c r="C120" s="10">
        <v>26</v>
      </c>
      <c r="D120" s="10">
        <v>36</v>
      </c>
      <c r="E120" s="12">
        <f t="shared" si="6"/>
        <v>3.9453717754172987E-2</v>
      </c>
      <c r="F120" s="12">
        <f t="shared" si="7"/>
        <v>3.0612244897959183E-2</v>
      </c>
      <c r="G120" s="13">
        <f t="shared" si="8"/>
        <v>0.38461538461538464</v>
      </c>
      <c r="H120" s="18">
        <f t="shared" si="9"/>
        <v>1.5174506828528073E-2</v>
      </c>
    </row>
    <row r="121" spans="2:8" ht="15" x14ac:dyDescent="0.2">
      <c r="B121" s="3" t="s">
        <v>35</v>
      </c>
      <c r="C121" s="10">
        <v>10</v>
      </c>
      <c r="D121" s="10">
        <v>14</v>
      </c>
      <c r="E121" s="12">
        <f t="shared" si="6"/>
        <v>1.5174506828528073E-2</v>
      </c>
      <c r="F121" s="12">
        <f t="shared" si="7"/>
        <v>1.1904761904761904E-2</v>
      </c>
      <c r="G121" s="13">
        <f t="shared" si="8"/>
        <v>0.4</v>
      </c>
      <c r="H121" s="18">
        <f t="shared" si="9"/>
        <v>6.0698027314112293E-3</v>
      </c>
    </row>
    <row r="122" spans="2:8" ht="15" x14ac:dyDescent="0.2">
      <c r="B122" s="3" t="s">
        <v>39</v>
      </c>
      <c r="C122" s="10">
        <v>2</v>
      </c>
      <c r="D122" s="10">
        <v>5</v>
      </c>
      <c r="E122" s="12">
        <f t="shared" si="6"/>
        <v>3.0349013657056147E-3</v>
      </c>
      <c r="F122" s="12">
        <f t="shared" si="7"/>
        <v>4.2517006802721092E-3</v>
      </c>
      <c r="G122" s="13">
        <f t="shared" si="8"/>
        <v>1.5</v>
      </c>
      <c r="H122" s="18">
        <f t="shared" si="9"/>
        <v>4.552352048558422E-3</v>
      </c>
    </row>
    <row r="123" spans="2:8" ht="15" x14ac:dyDescent="0.2">
      <c r="B123" s="3" t="s">
        <v>37</v>
      </c>
      <c r="C123" s="10">
        <v>14</v>
      </c>
      <c r="D123" s="10">
        <v>27</v>
      </c>
      <c r="E123" s="12">
        <f t="shared" si="6"/>
        <v>2.1244309559939303E-2</v>
      </c>
      <c r="F123" s="12">
        <f t="shared" si="7"/>
        <v>2.2959183673469389E-2</v>
      </c>
      <c r="G123" s="13">
        <f t="shared" si="8"/>
        <v>0.9285714285714286</v>
      </c>
      <c r="H123" s="18">
        <f t="shared" si="9"/>
        <v>1.9726858877086497E-2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0</v>
      </c>
      <c r="E125" s="12" t="str">
        <f t="shared" si="6"/>
        <v/>
      </c>
      <c r="F125" s="12" t="str">
        <f t="shared" si="7"/>
        <v/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2</v>
      </c>
      <c r="D126" s="10">
        <v>0</v>
      </c>
      <c r="E126" s="12">
        <f t="shared" si="6"/>
        <v>3.0349013657056147E-3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16</v>
      </c>
      <c r="D127" s="10">
        <v>28</v>
      </c>
      <c r="E127" s="12">
        <f t="shared" si="6"/>
        <v>2.4279210925644917E-2</v>
      </c>
      <c r="F127" s="12">
        <f t="shared" si="7"/>
        <v>2.3809523809523808E-2</v>
      </c>
      <c r="G127" s="13">
        <f t="shared" si="8"/>
        <v>0.75</v>
      </c>
      <c r="H127" s="18">
        <f t="shared" si="9"/>
        <v>1.8209408194233688E-2</v>
      </c>
    </row>
    <row r="128" spans="2:8" ht="15" x14ac:dyDescent="0.2">
      <c r="B128" s="3" t="s">
        <v>257</v>
      </c>
      <c r="C128" s="10">
        <v>3</v>
      </c>
      <c r="D128" s="10">
        <v>0</v>
      </c>
      <c r="E128" s="12">
        <f t="shared" si="6"/>
        <v>4.552352048558422E-3</v>
      </c>
      <c r="F128" s="12" t="str">
        <f t="shared" si="7"/>
        <v/>
      </c>
      <c r="G128" s="13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10">
        <v>9</v>
      </c>
      <c r="D129" s="10">
        <v>4</v>
      </c>
      <c r="E129" s="12">
        <f t="shared" si="6"/>
        <v>1.3657056145675266E-2</v>
      </c>
      <c r="F129" s="12">
        <f t="shared" si="7"/>
        <v>3.4013605442176869E-3</v>
      </c>
      <c r="G129" s="13">
        <f t="shared" si="8"/>
        <v>-0.55555555555555558</v>
      </c>
      <c r="H129" s="18">
        <f t="shared" si="9"/>
        <v>-7.5872534142640367E-3</v>
      </c>
    </row>
    <row r="130" spans="2:8" ht="30" x14ac:dyDescent="0.2">
      <c r="B130" s="3" t="s">
        <v>259</v>
      </c>
      <c r="C130" s="10">
        <v>3</v>
      </c>
      <c r="D130" s="10">
        <v>0</v>
      </c>
      <c r="E130" s="12">
        <f t="shared" si="6"/>
        <v>4.552352048558422E-3</v>
      </c>
      <c r="F130" s="12" t="str">
        <f t="shared" si="7"/>
        <v/>
      </c>
      <c r="G130" s="13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10">
        <v>5</v>
      </c>
      <c r="D131" s="10">
        <v>1</v>
      </c>
      <c r="E131" s="12">
        <f t="shared" si="6"/>
        <v>7.5872534142640367E-3</v>
      </c>
      <c r="F131" s="12">
        <f t="shared" si="7"/>
        <v>8.5034013605442174E-4</v>
      </c>
      <c r="G131" s="13">
        <f t="shared" si="8"/>
        <v>-0.8</v>
      </c>
      <c r="H131" s="18">
        <f t="shared" si="9"/>
        <v>-6.0698027314112293E-3</v>
      </c>
    </row>
    <row r="132" spans="2:8" ht="15" x14ac:dyDescent="0.2">
      <c r="B132" s="3" t="s">
        <v>50</v>
      </c>
      <c r="C132" s="10">
        <v>1</v>
      </c>
      <c r="D132" s="10">
        <v>0</v>
      </c>
      <c r="E132" s="12">
        <f t="shared" si="6"/>
        <v>1.5174506828528073E-3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8</v>
      </c>
      <c r="D134" s="10">
        <v>6</v>
      </c>
      <c r="E134" s="12">
        <f t="shared" si="6"/>
        <v>1.2139605462822459E-2</v>
      </c>
      <c r="F134" s="12">
        <f t="shared" si="7"/>
        <v>5.1020408163265302E-3</v>
      </c>
      <c r="G134" s="13">
        <f t="shared" si="8"/>
        <v>-0.25</v>
      </c>
      <c r="H134" s="18">
        <f t="shared" si="9"/>
        <v>-3.0349013657056147E-3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4</v>
      </c>
      <c r="D137" s="10">
        <v>6</v>
      </c>
      <c r="E137" s="12">
        <f t="shared" si="10"/>
        <v>6.0698027314112293E-3</v>
      </c>
      <c r="F137" s="12">
        <f t="shared" si="11"/>
        <v>5.1020408163265302E-3</v>
      </c>
      <c r="G137" s="13">
        <f t="shared" si="12"/>
        <v>0.5</v>
      </c>
      <c r="H137" s="18">
        <f t="shared" si="13"/>
        <v>3.0349013657056147E-3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0"/>
        <v>1.5174506828528073E-3</v>
      </c>
      <c r="F138" s="12">
        <f t="shared" si="11"/>
        <v>8.5034013605442174E-4</v>
      </c>
      <c r="G138" s="13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4</v>
      </c>
      <c r="D139" s="10">
        <v>3</v>
      </c>
      <c r="E139" s="12">
        <f t="shared" si="10"/>
        <v>6.0698027314112293E-3</v>
      </c>
      <c r="F139" s="12">
        <f t="shared" si="11"/>
        <v>2.5510204081632651E-3</v>
      </c>
      <c r="G139" s="13">
        <f t="shared" si="12"/>
        <v>-0.25</v>
      </c>
      <c r="H139" s="18">
        <f t="shared" si="13"/>
        <v>-1.5174506828528073E-3</v>
      </c>
    </row>
    <row r="140" spans="2:8" ht="30" x14ac:dyDescent="0.2">
      <c r="B140" s="3" t="s">
        <v>263</v>
      </c>
      <c r="C140" s="10">
        <v>2</v>
      </c>
      <c r="D140" s="10">
        <v>1</v>
      </c>
      <c r="E140" s="12">
        <f t="shared" si="10"/>
        <v>3.0349013657056147E-3</v>
      </c>
      <c r="F140" s="12">
        <f t="shared" si="11"/>
        <v>8.5034013605442174E-4</v>
      </c>
      <c r="G140" s="13">
        <f t="shared" si="12"/>
        <v>-0.5</v>
      </c>
      <c r="H140" s="18">
        <f t="shared" si="13"/>
        <v>-1.5174506828528073E-3</v>
      </c>
    </row>
    <row r="141" spans="2:8" ht="15" x14ac:dyDescent="0.2">
      <c r="B141" s="3" t="s">
        <v>48</v>
      </c>
      <c r="C141" s="10">
        <v>0</v>
      </c>
      <c r="D141" s="10">
        <v>3</v>
      </c>
      <c r="E141" s="12" t="str">
        <f t="shared" si="10"/>
        <v/>
      </c>
      <c r="F141" s="12">
        <f t="shared" si="11"/>
        <v>2.5510204081632651E-3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1</v>
      </c>
      <c r="E142" s="12">
        <f t="shared" si="10"/>
        <v>1.5174506828528073E-3</v>
      </c>
      <c r="F142" s="12">
        <f t="shared" si="11"/>
        <v>8.5034013605442174E-4</v>
      </c>
      <c r="G142" s="13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0</v>
      </c>
      <c r="D143" s="10">
        <v>2</v>
      </c>
      <c r="E143" s="12" t="str">
        <f t="shared" si="10"/>
        <v/>
      </c>
      <c r="F143" s="12">
        <f t="shared" si="11"/>
        <v>1.7006802721088435E-3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2</v>
      </c>
      <c r="E145" s="12" t="str">
        <f t="shared" si="10"/>
        <v/>
      </c>
      <c r="F145" s="12">
        <f t="shared" si="11"/>
        <v>1.7006802721088435E-3</v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4597</v>
      </c>
      <c r="D151" s="40">
        <f>SUM(D152:D288)</f>
        <v>4862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5.7646291059386554E-2</v>
      </c>
      <c r="H151" s="41">
        <f>+IF(OR(AND(E151=""),(G151="")),"",E151*G151)</f>
        <v>5.7646291059386554E-2</v>
      </c>
    </row>
    <row r="152" spans="2:8" ht="15" x14ac:dyDescent="0.2">
      <c r="B152" s="4" t="s">
        <v>54</v>
      </c>
      <c r="C152" s="10">
        <v>6</v>
      </c>
      <c r="D152" s="10">
        <v>3</v>
      </c>
      <c r="E152" s="12">
        <f>+IF(C152=0,"",C152/C$151)</f>
        <v>1.3051990428540352E-3</v>
      </c>
      <c r="F152" s="12">
        <f>+IF(D152=0,"",D152/D$151)</f>
        <v>6.1703002879473468E-4</v>
      </c>
      <c r="G152" s="13">
        <f>+IF(OR(AND(D152=0),(C152=0)),"0",((D152-C152)/C152))</f>
        <v>-0.5</v>
      </c>
      <c r="H152" s="18">
        <f>+IF(OR(AND(E152=""),(G152="")),"",E152*G152)</f>
        <v>-6.5259952142701758E-4</v>
      </c>
    </row>
    <row r="153" spans="2:8" ht="15" x14ac:dyDescent="0.2">
      <c r="B153" s="4" t="s">
        <v>58</v>
      </c>
      <c r="C153" s="10">
        <v>1</v>
      </c>
      <c r="D153" s="10">
        <v>6</v>
      </c>
      <c r="E153" s="12">
        <f t="shared" ref="E153:E216" si="14">+IF(C153=0,"",C153/C$151)</f>
        <v>2.1753317380900588E-4</v>
      </c>
      <c r="F153" s="12">
        <f t="shared" ref="F153:F216" si="15">+IF(D153=0,"",D153/D$151)</f>
        <v>1.2340600575894694E-3</v>
      </c>
      <c r="G153" s="13">
        <f t="shared" ref="G153:G216" si="16">+IF(OR(AND(D153=0),(C153=0)),"0",((D153-C153)/C153))</f>
        <v>5</v>
      </c>
      <c r="H153" s="18">
        <f t="shared" ref="H153:H216" si="17">+IF(OR(AND(E153=""),(G153="")),"",E153*G153)</f>
        <v>1.0876658690450293E-3</v>
      </c>
    </row>
    <row r="154" spans="2:8" ht="15" x14ac:dyDescent="0.2">
      <c r="B154" s="4" t="s">
        <v>265</v>
      </c>
      <c r="C154" s="10">
        <v>0</v>
      </c>
      <c r="D154" s="10">
        <v>1</v>
      </c>
      <c r="E154" s="12" t="str">
        <f t="shared" si="14"/>
        <v/>
      </c>
      <c r="F154" s="12">
        <f t="shared" si="15"/>
        <v>2.0567667626491157E-4</v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5</v>
      </c>
      <c r="D156" s="10">
        <v>8</v>
      </c>
      <c r="E156" s="12">
        <f t="shared" si="14"/>
        <v>1.0876658690450293E-3</v>
      </c>
      <c r="F156" s="12">
        <f t="shared" si="15"/>
        <v>1.6454134101192926E-3</v>
      </c>
      <c r="G156" s="13">
        <f t="shared" si="16"/>
        <v>0.6</v>
      </c>
      <c r="H156" s="18">
        <f t="shared" si="17"/>
        <v>6.5259952142701758E-4</v>
      </c>
    </row>
    <row r="157" spans="2:8" ht="15" x14ac:dyDescent="0.2">
      <c r="B157" s="4" t="s">
        <v>53</v>
      </c>
      <c r="C157" s="10">
        <v>589</v>
      </c>
      <c r="D157" s="10">
        <v>310</v>
      </c>
      <c r="E157" s="12">
        <f t="shared" si="14"/>
        <v>0.12812703937350445</v>
      </c>
      <c r="F157" s="12">
        <f t="shared" si="15"/>
        <v>6.3759769642122585E-2</v>
      </c>
      <c r="G157" s="13">
        <f t="shared" si="16"/>
        <v>-0.47368421052631576</v>
      </c>
      <c r="H157" s="18">
        <f t="shared" si="17"/>
        <v>-6.0691755492712628E-2</v>
      </c>
    </row>
    <row r="158" spans="2:8" ht="15" x14ac:dyDescent="0.2">
      <c r="B158" s="4" t="s">
        <v>59</v>
      </c>
      <c r="C158" s="10">
        <v>2</v>
      </c>
      <c r="D158" s="10">
        <v>0</v>
      </c>
      <c r="E158" s="12">
        <f t="shared" si="14"/>
        <v>4.3506634761801175E-4</v>
      </c>
      <c r="F158" s="12" t="str">
        <f t="shared" si="15"/>
        <v/>
      </c>
      <c r="G158" s="13" t="str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10">
        <v>3</v>
      </c>
      <c r="D159" s="10">
        <v>3</v>
      </c>
      <c r="E159" s="12">
        <f t="shared" si="14"/>
        <v>6.5259952142701758E-4</v>
      </c>
      <c r="F159" s="12">
        <f t="shared" si="15"/>
        <v>6.1703002879473468E-4</v>
      </c>
      <c r="G159" s="13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10">
        <v>1</v>
      </c>
      <c r="D160" s="10">
        <v>1</v>
      </c>
      <c r="E160" s="12">
        <f t="shared" si="14"/>
        <v>2.1753317380900588E-4</v>
      </c>
      <c r="F160" s="12">
        <f t="shared" si="15"/>
        <v>2.0567667626491157E-4</v>
      </c>
      <c r="G160" s="13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10">
        <v>5</v>
      </c>
      <c r="D161" s="10">
        <v>3</v>
      </c>
      <c r="E161" s="12">
        <f t="shared" si="14"/>
        <v>1.0876658690450293E-3</v>
      </c>
      <c r="F161" s="12">
        <f t="shared" si="15"/>
        <v>6.1703002879473468E-4</v>
      </c>
      <c r="G161" s="13">
        <f t="shared" si="16"/>
        <v>-0.4</v>
      </c>
      <c r="H161" s="18">
        <f t="shared" si="17"/>
        <v>-4.3506634761801175E-4</v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8</v>
      </c>
      <c r="D163" s="10">
        <v>1</v>
      </c>
      <c r="E163" s="12">
        <f t="shared" si="14"/>
        <v>1.740265390472047E-3</v>
      </c>
      <c r="F163" s="12">
        <f t="shared" si="15"/>
        <v>2.0567667626491157E-4</v>
      </c>
      <c r="G163" s="13">
        <f t="shared" si="16"/>
        <v>-0.875</v>
      </c>
      <c r="H163" s="18">
        <f t="shared" si="17"/>
        <v>-1.5227322166630412E-3</v>
      </c>
    </row>
    <row r="164" spans="2:8" ht="15" x14ac:dyDescent="0.2">
      <c r="B164" s="4" t="s">
        <v>56</v>
      </c>
      <c r="C164" s="10">
        <v>0</v>
      </c>
      <c r="D164" s="10">
        <v>2</v>
      </c>
      <c r="E164" s="12" t="str">
        <f t="shared" si="14"/>
        <v/>
      </c>
      <c r="F164" s="12">
        <f t="shared" si="15"/>
        <v>4.1135335252982314E-4</v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282</v>
      </c>
      <c r="D165" s="10">
        <v>303</v>
      </c>
      <c r="E165" s="12">
        <f t="shared" si="14"/>
        <v>6.1344355014139658E-2</v>
      </c>
      <c r="F165" s="12">
        <f t="shared" si="15"/>
        <v>6.2320032908268201E-2</v>
      </c>
      <c r="G165" s="13">
        <f t="shared" si="16"/>
        <v>7.4468085106382975E-2</v>
      </c>
      <c r="H165" s="18">
        <f t="shared" si="17"/>
        <v>4.5681966499891234E-3</v>
      </c>
    </row>
    <row r="166" spans="2:8" ht="15" x14ac:dyDescent="0.2">
      <c r="B166" s="4" t="s">
        <v>270</v>
      </c>
      <c r="C166" s="10">
        <v>1</v>
      </c>
      <c r="D166" s="10">
        <v>3</v>
      </c>
      <c r="E166" s="12">
        <f t="shared" si="14"/>
        <v>2.1753317380900588E-4</v>
      </c>
      <c r="F166" s="12">
        <f t="shared" si="15"/>
        <v>6.1703002879473468E-4</v>
      </c>
      <c r="G166" s="13">
        <f t="shared" si="16"/>
        <v>2</v>
      </c>
      <c r="H166" s="18">
        <f t="shared" si="17"/>
        <v>4.3506634761801175E-4</v>
      </c>
    </row>
    <row r="167" spans="2:8" ht="15" x14ac:dyDescent="0.2">
      <c r="B167" s="4" t="s">
        <v>52</v>
      </c>
      <c r="C167" s="10">
        <v>1</v>
      </c>
      <c r="D167" s="10">
        <v>1</v>
      </c>
      <c r="E167" s="12">
        <f t="shared" si="14"/>
        <v>2.1753317380900588E-4</v>
      </c>
      <c r="F167" s="12">
        <f t="shared" si="15"/>
        <v>2.0567667626491157E-4</v>
      </c>
      <c r="G167" s="13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8</v>
      </c>
      <c r="D169" s="10">
        <v>10</v>
      </c>
      <c r="E169" s="12">
        <f t="shared" si="14"/>
        <v>1.740265390472047E-3</v>
      </c>
      <c r="F169" s="12">
        <f t="shared" si="15"/>
        <v>2.0567667626491155E-3</v>
      </c>
      <c r="G169" s="13">
        <f t="shared" si="16"/>
        <v>0.25</v>
      </c>
      <c r="H169" s="18">
        <f t="shared" si="17"/>
        <v>4.3506634761801175E-4</v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</v>
      </c>
      <c r="D172" s="10">
        <v>1</v>
      </c>
      <c r="E172" s="12">
        <f t="shared" si="14"/>
        <v>2.1753317380900588E-4</v>
      </c>
      <c r="F172" s="12">
        <f t="shared" si="15"/>
        <v>2.0567667626491157E-4</v>
      </c>
      <c r="G172" s="13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10">
        <v>42</v>
      </c>
      <c r="D173" s="10">
        <v>30</v>
      </c>
      <c r="E173" s="12">
        <f t="shared" si="14"/>
        <v>9.1363932999782467E-3</v>
      </c>
      <c r="F173" s="12">
        <f t="shared" si="15"/>
        <v>6.1703002879473466E-3</v>
      </c>
      <c r="G173" s="13">
        <f t="shared" si="16"/>
        <v>-0.2857142857142857</v>
      </c>
      <c r="H173" s="18">
        <f t="shared" si="17"/>
        <v>-2.6103980857080703E-3</v>
      </c>
    </row>
    <row r="174" spans="2:8" ht="15" x14ac:dyDescent="0.2">
      <c r="B174" s="4" t="s">
        <v>276</v>
      </c>
      <c r="C174" s="10">
        <v>30</v>
      </c>
      <c r="D174" s="10">
        <v>36</v>
      </c>
      <c r="E174" s="12">
        <f t="shared" si="14"/>
        <v>6.525995214270176E-3</v>
      </c>
      <c r="F174" s="12">
        <f t="shared" si="15"/>
        <v>7.4043603455368158E-3</v>
      </c>
      <c r="G174" s="13">
        <f t="shared" si="16"/>
        <v>0.2</v>
      </c>
      <c r="H174" s="18">
        <f t="shared" si="17"/>
        <v>1.3051990428540354E-3</v>
      </c>
    </row>
    <row r="175" spans="2:8" ht="15" x14ac:dyDescent="0.2">
      <c r="B175" s="4" t="s">
        <v>277</v>
      </c>
      <c r="C175" s="10">
        <v>10</v>
      </c>
      <c r="D175" s="10">
        <v>4</v>
      </c>
      <c r="E175" s="12">
        <f t="shared" si="14"/>
        <v>2.1753317380900587E-3</v>
      </c>
      <c r="F175" s="12">
        <f t="shared" si="15"/>
        <v>8.2270670505964628E-4</v>
      </c>
      <c r="G175" s="13">
        <f t="shared" si="16"/>
        <v>-0.6</v>
      </c>
      <c r="H175" s="18">
        <f t="shared" si="17"/>
        <v>-1.3051990428540352E-3</v>
      </c>
    </row>
    <row r="176" spans="2:8" ht="15" x14ac:dyDescent="0.2">
      <c r="B176" s="4" t="s">
        <v>278</v>
      </c>
      <c r="C176" s="10">
        <v>5</v>
      </c>
      <c r="D176" s="10">
        <v>12</v>
      </c>
      <c r="E176" s="12">
        <f t="shared" si="14"/>
        <v>1.0876658690450293E-3</v>
      </c>
      <c r="F176" s="12">
        <f t="shared" si="15"/>
        <v>2.4681201151789387E-3</v>
      </c>
      <c r="G176" s="13">
        <f t="shared" si="16"/>
        <v>1.4</v>
      </c>
      <c r="H176" s="18">
        <f t="shared" si="17"/>
        <v>1.522732216663041E-3</v>
      </c>
    </row>
    <row r="177" spans="2:8" ht="15" x14ac:dyDescent="0.2">
      <c r="B177" s="4" t="s">
        <v>279</v>
      </c>
      <c r="C177" s="10">
        <v>5</v>
      </c>
      <c r="D177" s="10">
        <v>18</v>
      </c>
      <c r="E177" s="12">
        <f t="shared" si="14"/>
        <v>1.0876658690450293E-3</v>
      </c>
      <c r="F177" s="12">
        <f t="shared" si="15"/>
        <v>3.7021801727684079E-3</v>
      </c>
      <c r="G177" s="13">
        <f t="shared" si="16"/>
        <v>2.6</v>
      </c>
      <c r="H177" s="18">
        <f t="shared" si="17"/>
        <v>2.8279312595170763E-3</v>
      </c>
    </row>
    <row r="178" spans="2:8" ht="15" x14ac:dyDescent="0.2">
      <c r="B178" s="4" t="s">
        <v>280</v>
      </c>
      <c r="C178" s="10">
        <v>8</v>
      </c>
      <c r="D178" s="10">
        <v>6</v>
      </c>
      <c r="E178" s="12">
        <f t="shared" si="14"/>
        <v>1.740265390472047E-3</v>
      </c>
      <c r="F178" s="12">
        <f t="shared" si="15"/>
        <v>1.2340600575894694E-3</v>
      </c>
      <c r="G178" s="13">
        <f t="shared" si="16"/>
        <v>-0.25</v>
      </c>
      <c r="H178" s="18">
        <f t="shared" si="17"/>
        <v>-4.3506634761801175E-4</v>
      </c>
    </row>
    <row r="179" spans="2:8" ht="15" x14ac:dyDescent="0.2">
      <c r="B179" s="4" t="s">
        <v>281</v>
      </c>
      <c r="C179" s="10">
        <v>1</v>
      </c>
      <c r="D179" s="10">
        <v>1</v>
      </c>
      <c r="E179" s="12">
        <f t="shared" si="14"/>
        <v>2.1753317380900588E-4</v>
      </c>
      <c r="F179" s="12">
        <f t="shared" si="15"/>
        <v>2.0567667626491157E-4</v>
      </c>
      <c r="G179" s="13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2</v>
      </c>
      <c r="D182" s="10">
        <v>1</v>
      </c>
      <c r="E182" s="12">
        <f t="shared" si="14"/>
        <v>4.3506634761801175E-4</v>
      </c>
      <c r="F182" s="12">
        <f t="shared" si="15"/>
        <v>2.0567667626491157E-4</v>
      </c>
      <c r="G182" s="13">
        <f t="shared" si="16"/>
        <v>-0.5</v>
      </c>
      <c r="H182" s="18">
        <f t="shared" si="17"/>
        <v>-2.1753317380900588E-4</v>
      </c>
    </row>
    <row r="183" spans="2:8" ht="15" x14ac:dyDescent="0.2">
      <c r="B183" s="4" t="s">
        <v>285</v>
      </c>
      <c r="C183" s="10">
        <v>12</v>
      </c>
      <c r="D183" s="10">
        <v>3</v>
      </c>
      <c r="E183" s="12">
        <f t="shared" si="14"/>
        <v>2.6103980857080703E-3</v>
      </c>
      <c r="F183" s="12">
        <f t="shared" si="15"/>
        <v>6.1703002879473468E-4</v>
      </c>
      <c r="G183" s="13">
        <f t="shared" si="16"/>
        <v>-0.75</v>
      </c>
      <c r="H183" s="18">
        <f t="shared" si="17"/>
        <v>-1.9577985642810526E-3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17</v>
      </c>
      <c r="D186" s="10">
        <v>16</v>
      </c>
      <c r="E186" s="12">
        <f t="shared" si="14"/>
        <v>3.6980639547531001E-3</v>
      </c>
      <c r="F186" s="12">
        <f t="shared" si="15"/>
        <v>3.2908268202385851E-3</v>
      </c>
      <c r="G186" s="13">
        <f t="shared" si="16"/>
        <v>-5.8823529411764705E-2</v>
      </c>
      <c r="H186" s="18">
        <f t="shared" si="17"/>
        <v>-2.1753317380900588E-4</v>
      </c>
    </row>
    <row r="187" spans="2:8" ht="15" x14ac:dyDescent="0.2">
      <c r="B187" s="4" t="s">
        <v>287</v>
      </c>
      <c r="C187" s="10">
        <v>1</v>
      </c>
      <c r="D187" s="10">
        <v>0</v>
      </c>
      <c r="E187" s="12">
        <f t="shared" si="14"/>
        <v>2.1753317380900588E-4</v>
      </c>
      <c r="F187" s="12" t="str">
        <f t="shared" si="15"/>
        <v/>
      </c>
      <c r="G187" s="13" t="str">
        <f t="shared" si="16"/>
        <v>0</v>
      </c>
      <c r="H187" s="18">
        <f t="shared" si="17"/>
        <v>0</v>
      </c>
    </row>
    <row r="188" spans="2:8" ht="30" x14ac:dyDescent="0.2">
      <c r="B188" s="4" t="s">
        <v>288</v>
      </c>
      <c r="C188" s="10">
        <v>0</v>
      </c>
      <c r="D188" s="10">
        <v>1</v>
      </c>
      <c r="E188" s="12" t="str">
        <f t="shared" si="14"/>
        <v/>
      </c>
      <c r="F188" s="12">
        <f t="shared" si="15"/>
        <v>2.0567667626491157E-4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4</v>
      </c>
      <c r="D189" s="10">
        <v>47</v>
      </c>
      <c r="E189" s="12">
        <f t="shared" si="14"/>
        <v>8.7013269523602351E-4</v>
      </c>
      <c r="F189" s="12">
        <f t="shared" si="15"/>
        <v>9.6668037844508427E-3</v>
      </c>
      <c r="G189" s="13">
        <f t="shared" si="16"/>
        <v>10.75</v>
      </c>
      <c r="H189" s="18">
        <f t="shared" si="17"/>
        <v>9.3539264737872527E-3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2.0567667626491157E-4</v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1</v>
      </c>
      <c r="E193" s="12" t="str">
        <f t="shared" si="14"/>
        <v/>
      </c>
      <c r="F193" s="12">
        <f t="shared" si="15"/>
        <v>2.0567667626491157E-4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463</v>
      </c>
      <c r="D196" s="10">
        <v>689</v>
      </c>
      <c r="E196" s="12">
        <f t="shared" si="14"/>
        <v>0.10071785947356972</v>
      </c>
      <c r="F196" s="12">
        <f t="shared" si="15"/>
        <v>0.14171122994652408</v>
      </c>
      <c r="G196" s="13">
        <f t="shared" si="16"/>
        <v>0.48812095032397407</v>
      </c>
      <c r="H196" s="18">
        <f t="shared" si="17"/>
        <v>4.9162497280835327E-2</v>
      </c>
    </row>
    <row r="197" spans="2:8" ht="15" x14ac:dyDescent="0.2">
      <c r="B197" s="4" t="s">
        <v>294</v>
      </c>
      <c r="C197" s="10">
        <v>0</v>
      </c>
      <c r="D197" s="10">
        <v>8</v>
      </c>
      <c r="E197" s="12" t="str">
        <f t="shared" si="14"/>
        <v/>
      </c>
      <c r="F197" s="12">
        <f t="shared" si="15"/>
        <v>1.6454134101192926E-3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1</v>
      </c>
      <c r="E199" s="12" t="str">
        <f t="shared" si="14"/>
        <v/>
      </c>
      <c r="F199" s="12">
        <f t="shared" si="15"/>
        <v>2.0567667626491157E-4</v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2</v>
      </c>
      <c r="E201" s="12" t="str">
        <f t="shared" si="14"/>
        <v/>
      </c>
      <c r="F201" s="12">
        <f t="shared" si="15"/>
        <v>4.1135335252982314E-4</v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1</v>
      </c>
      <c r="E203" s="12" t="str">
        <f t="shared" si="14"/>
        <v/>
      </c>
      <c r="F203" s="12">
        <f t="shared" si="15"/>
        <v>2.0567667626491157E-4</v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1</v>
      </c>
      <c r="E205" s="12" t="str">
        <f t="shared" si="14"/>
        <v/>
      </c>
      <c r="F205" s="12">
        <f t="shared" si="15"/>
        <v>2.0567667626491157E-4</v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1</v>
      </c>
      <c r="E206" s="12" t="str">
        <f t="shared" si="14"/>
        <v/>
      </c>
      <c r="F206" s="12">
        <f t="shared" si="15"/>
        <v>2.0567667626491157E-4</v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185</v>
      </c>
      <c r="D208" s="10">
        <v>18</v>
      </c>
      <c r="E208" s="12">
        <f t="shared" si="14"/>
        <v>4.0243637154666084E-2</v>
      </c>
      <c r="F208" s="12">
        <f t="shared" si="15"/>
        <v>3.7021801727684079E-3</v>
      </c>
      <c r="G208" s="13">
        <f t="shared" si="16"/>
        <v>-0.9027027027027027</v>
      </c>
      <c r="H208" s="18">
        <f t="shared" si="17"/>
        <v>-3.6328040026103979E-2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1</v>
      </c>
      <c r="E211" s="12" t="str">
        <f t="shared" si="14"/>
        <v/>
      </c>
      <c r="F211" s="12">
        <f t="shared" si="15"/>
        <v>2.0567667626491157E-4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3</v>
      </c>
      <c r="D213" s="10">
        <v>8</v>
      </c>
      <c r="E213" s="12">
        <f t="shared" si="14"/>
        <v>6.5259952142701758E-4</v>
      </c>
      <c r="F213" s="12">
        <f t="shared" si="15"/>
        <v>1.6454134101192926E-3</v>
      </c>
      <c r="G213" s="13">
        <f t="shared" si="16"/>
        <v>1.6666666666666667</v>
      </c>
      <c r="H213" s="18">
        <f t="shared" si="17"/>
        <v>1.0876658690450293E-3</v>
      </c>
    </row>
    <row r="214" spans="2:8" ht="15" x14ac:dyDescent="0.2">
      <c r="B214" s="4" t="s">
        <v>70</v>
      </c>
      <c r="C214" s="10">
        <v>7</v>
      </c>
      <c r="D214" s="10">
        <v>3</v>
      </c>
      <c r="E214" s="12">
        <f t="shared" si="14"/>
        <v>1.5227322166630412E-3</v>
      </c>
      <c r="F214" s="12">
        <f t="shared" si="15"/>
        <v>6.1703002879473468E-4</v>
      </c>
      <c r="G214" s="13">
        <f t="shared" si="16"/>
        <v>-0.5714285714285714</v>
      </c>
      <c r="H214" s="18">
        <f t="shared" si="17"/>
        <v>-8.7013269523602351E-4</v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6</v>
      </c>
      <c r="D216" s="10">
        <v>3</v>
      </c>
      <c r="E216" s="12">
        <f t="shared" si="14"/>
        <v>1.3051990428540352E-3</v>
      </c>
      <c r="F216" s="12">
        <f t="shared" si="15"/>
        <v>6.1703002879473468E-4</v>
      </c>
      <c r="G216" s="13">
        <f t="shared" si="16"/>
        <v>-0.5</v>
      </c>
      <c r="H216" s="18">
        <f t="shared" si="17"/>
        <v>-6.5259952142701758E-4</v>
      </c>
    </row>
    <row r="217" spans="2:8" ht="15" x14ac:dyDescent="0.2">
      <c r="B217" s="4" t="s">
        <v>469</v>
      </c>
      <c r="C217" s="10">
        <v>2</v>
      </c>
      <c r="D217" s="10">
        <v>0</v>
      </c>
      <c r="E217" s="12">
        <f t="shared" ref="E217:E280" si="18">+IF(C217=0,"",C217/C$151)</f>
        <v>4.3506634761801175E-4</v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10">
        <v>1</v>
      </c>
      <c r="D218" s="10">
        <v>0</v>
      </c>
      <c r="E218" s="12">
        <f t="shared" si="18"/>
        <v>2.1753317380900588E-4</v>
      </c>
      <c r="F218" s="12" t="str">
        <f t="shared" si="19"/>
        <v/>
      </c>
      <c r="G218" s="13" t="str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2.0567667626491157E-4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</v>
      </c>
      <c r="D222" s="10">
        <v>0</v>
      </c>
      <c r="E222" s="12">
        <f t="shared" si="18"/>
        <v>2.1753317380900588E-4</v>
      </c>
      <c r="F222" s="12" t="str">
        <f t="shared" si="19"/>
        <v/>
      </c>
      <c r="G222" s="13" t="str">
        <f t="shared" si="20"/>
        <v>0</v>
      </c>
      <c r="H222" s="18">
        <f t="shared" si="21"/>
        <v>0</v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4</v>
      </c>
      <c r="D229" s="10">
        <v>10</v>
      </c>
      <c r="E229" s="12">
        <f t="shared" si="18"/>
        <v>8.7013269523602351E-4</v>
      </c>
      <c r="F229" s="12">
        <f t="shared" si="19"/>
        <v>2.0567667626491155E-3</v>
      </c>
      <c r="G229" s="13">
        <f t="shared" si="20"/>
        <v>1.5</v>
      </c>
      <c r="H229" s="18">
        <f t="shared" si="21"/>
        <v>1.3051990428540354E-3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12</v>
      </c>
      <c r="D231" s="10">
        <v>34</v>
      </c>
      <c r="E231" s="12">
        <f t="shared" si="18"/>
        <v>2.6103980857080703E-3</v>
      </c>
      <c r="F231" s="12">
        <f t="shared" si="19"/>
        <v>6.993006993006993E-3</v>
      </c>
      <c r="G231" s="13">
        <f t="shared" si="20"/>
        <v>1.8333333333333333</v>
      </c>
      <c r="H231" s="18">
        <f t="shared" si="21"/>
        <v>4.7857298237981285E-3</v>
      </c>
    </row>
    <row r="232" spans="2:8" ht="15" x14ac:dyDescent="0.2">
      <c r="B232" s="4" t="s">
        <v>77</v>
      </c>
      <c r="C232" s="10">
        <v>824</v>
      </c>
      <c r="D232" s="10">
        <v>877</v>
      </c>
      <c r="E232" s="12">
        <f t="shared" si="18"/>
        <v>0.17924733521862085</v>
      </c>
      <c r="F232" s="12">
        <f t="shared" si="19"/>
        <v>0.18037844508432743</v>
      </c>
      <c r="G232" s="13">
        <f t="shared" si="20"/>
        <v>6.4320388349514562E-2</v>
      </c>
      <c r="H232" s="18">
        <f t="shared" si="21"/>
        <v>1.1529258211877311E-2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2</v>
      </c>
      <c r="D234" s="10">
        <v>0</v>
      </c>
      <c r="E234" s="12">
        <f t="shared" si="18"/>
        <v>4.3506634761801175E-4</v>
      </c>
      <c r="F234" s="12" t="str">
        <f t="shared" si="19"/>
        <v/>
      </c>
      <c r="G234" s="13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32</v>
      </c>
      <c r="D235" s="10">
        <v>9</v>
      </c>
      <c r="E235" s="12">
        <f t="shared" si="18"/>
        <v>6.961061561888188E-3</v>
      </c>
      <c r="F235" s="12">
        <f t="shared" si="19"/>
        <v>1.8510900863842039E-3</v>
      </c>
      <c r="G235" s="13">
        <f t="shared" si="20"/>
        <v>-0.71875</v>
      </c>
      <c r="H235" s="18">
        <f t="shared" si="21"/>
        <v>-5.0032629976071354E-3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4</v>
      </c>
      <c r="D237" s="10">
        <v>3</v>
      </c>
      <c r="E237" s="12">
        <f t="shared" si="18"/>
        <v>8.7013269523602351E-4</v>
      </c>
      <c r="F237" s="12">
        <f t="shared" si="19"/>
        <v>6.1703002879473468E-4</v>
      </c>
      <c r="G237" s="13">
        <f t="shared" si="20"/>
        <v>-0.25</v>
      </c>
      <c r="H237" s="18">
        <f t="shared" si="21"/>
        <v>-2.1753317380900588E-4</v>
      </c>
    </row>
    <row r="238" spans="2:8" ht="15" x14ac:dyDescent="0.2">
      <c r="B238" s="4" t="s">
        <v>85</v>
      </c>
      <c r="C238" s="10">
        <v>32</v>
      </c>
      <c r="D238" s="10">
        <v>18</v>
      </c>
      <c r="E238" s="12">
        <f t="shared" si="18"/>
        <v>6.961061561888188E-3</v>
      </c>
      <c r="F238" s="12">
        <f t="shared" si="19"/>
        <v>3.7021801727684079E-3</v>
      </c>
      <c r="G238" s="13">
        <f t="shared" si="20"/>
        <v>-0.4375</v>
      </c>
      <c r="H238" s="18">
        <f t="shared" si="21"/>
        <v>-3.0454644333260824E-3</v>
      </c>
    </row>
    <row r="239" spans="2:8" ht="15" x14ac:dyDescent="0.2">
      <c r="B239" s="4" t="s">
        <v>81</v>
      </c>
      <c r="C239" s="10">
        <v>3</v>
      </c>
      <c r="D239" s="10">
        <v>2</v>
      </c>
      <c r="E239" s="12">
        <f t="shared" si="18"/>
        <v>6.5259952142701758E-4</v>
      </c>
      <c r="F239" s="12">
        <f t="shared" si="19"/>
        <v>4.1135335252982314E-4</v>
      </c>
      <c r="G239" s="13">
        <f t="shared" si="20"/>
        <v>-0.33333333333333331</v>
      </c>
      <c r="H239" s="18">
        <f t="shared" si="21"/>
        <v>-2.1753317380900585E-4</v>
      </c>
    </row>
    <row r="240" spans="2:8" ht="15" x14ac:dyDescent="0.2">
      <c r="B240" s="4" t="s">
        <v>316</v>
      </c>
      <c r="C240" s="10">
        <v>0</v>
      </c>
      <c r="D240" s="10">
        <v>1</v>
      </c>
      <c r="E240" s="12" t="str">
        <f t="shared" si="18"/>
        <v/>
      </c>
      <c r="F240" s="12">
        <f t="shared" si="19"/>
        <v>2.0567667626491157E-4</v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0</v>
      </c>
      <c r="E242" s="12">
        <f t="shared" si="18"/>
        <v>2.1753317380900588E-4</v>
      </c>
      <c r="F242" s="12" t="str">
        <f t="shared" si="19"/>
        <v/>
      </c>
      <c r="G242" s="13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0</v>
      </c>
      <c r="D243" s="10">
        <v>1</v>
      </c>
      <c r="E243" s="12" t="str">
        <f t="shared" si="18"/>
        <v/>
      </c>
      <c r="F243" s="12">
        <f t="shared" si="19"/>
        <v>2.0567667626491157E-4</v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0</v>
      </c>
      <c r="D244" s="10">
        <v>4</v>
      </c>
      <c r="E244" s="12" t="str">
        <f t="shared" si="18"/>
        <v/>
      </c>
      <c r="F244" s="12">
        <f t="shared" si="19"/>
        <v>8.2270670505964628E-4</v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1</v>
      </c>
      <c r="D245" s="10">
        <v>1</v>
      </c>
      <c r="E245" s="12">
        <f t="shared" si="18"/>
        <v>2.1753317380900588E-4</v>
      </c>
      <c r="F245" s="12">
        <f t="shared" si="19"/>
        <v>2.0567667626491157E-4</v>
      </c>
      <c r="G245" s="13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37</v>
      </c>
      <c r="D247" s="10">
        <v>40</v>
      </c>
      <c r="E247" s="12">
        <f t="shared" si="18"/>
        <v>8.0487274309332165E-3</v>
      </c>
      <c r="F247" s="12">
        <f t="shared" si="19"/>
        <v>8.2270670505964621E-3</v>
      </c>
      <c r="G247" s="13">
        <f t="shared" si="20"/>
        <v>8.1081081081081086E-2</v>
      </c>
      <c r="H247" s="18">
        <f t="shared" si="21"/>
        <v>6.5259952142701758E-4</v>
      </c>
    </row>
    <row r="248" spans="2:8" ht="15" x14ac:dyDescent="0.2">
      <c r="B248" s="4" t="s">
        <v>86</v>
      </c>
      <c r="C248" s="10">
        <v>8</v>
      </c>
      <c r="D248" s="10">
        <v>0</v>
      </c>
      <c r="E248" s="12">
        <f t="shared" si="18"/>
        <v>1.740265390472047E-3</v>
      </c>
      <c r="F248" s="12" t="str">
        <f t="shared" si="19"/>
        <v/>
      </c>
      <c r="G248" s="13" t="str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10">
        <v>3</v>
      </c>
      <c r="D249" s="10">
        <v>6</v>
      </c>
      <c r="E249" s="12">
        <f t="shared" si="18"/>
        <v>6.5259952142701758E-4</v>
      </c>
      <c r="F249" s="12">
        <f t="shared" si="19"/>
        <v>1.2340600575894694E-3</v>
      </c>
      <c r="G249" s="13">
        <f t="shared" si="20"/>
        <v>1</v>
      </c>
      <c r="H249" s="18">
        <f t="shared" si="21"/>
        <v>6.5259952142701758E-4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22</v>
      </c>
      <c r="E252" s="12" t="str">
        <f t="shared" si="18"/>
        <v/>
      </c>
      <c r="F252" s="12">
        <f t="shared" si="19"/>
        <v>4.5248868778280547E-3</v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36</v>
      </c>
      <c r="D253" s="10">
        <v>1</v>
      </c>
      <c r="E253" s="12">
        <f t="shared" si="18"/>
        <v>7.8311942571242122E-3</v>
      </c>
      <c r="F253" s="12">
        <f t="shared" si="19"/>
        <v>2.0567667626491157E-4</v>
      </c>
      <c r="G253" s="13">
        <f t="shared" si="20"/>
        <v>-0.97222222222222221</v>
      </c>
      <c r="H253" s="18">
        <f t="shared" si="21"/>
        <v>-7.6136610833152062E-3</v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2.1753317380900588E-4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1751</v>
      </c>
      <c r="D256" s="10">
        <v>2188</v>
      </c>
      <c r="E256" s="12">
        <f t="shared" si="18"/>
        <v>0.38090058733956927</v>
      </c>
      <c r="F256" s="12">
        <f t="shared" si="19"/>
        <v>0.45002056766762649</v>
      </c>
      <c r="G256" s="13">
        <f t="shared" si="20"/>
        <v>0.24957167332952598</v>
      </c>
      <c r="H256" s="18">
        <f t="shared" si="21"/>
        <v>9.5061996954535558E-2</v>
      </c>
    </row>
    <row r="257" spans="2:8" ht="15" x14ac:dyDescent="0.2">
      <c r="B257" s="4" t="s">
        <v>325</v>
      </c>
      <c r="C257" s="10">
        <v>6</v>
      </c>
      <c r="D257" s="10">
        <v>1</v>
      </c>
      <c r="E257" s="12">
        <f t="shared" si="18"/>
        <v>1.3051990428540352E-3</v>
      </c>
      <c r="F257" s="12">
        <f t="shared" si="19"/>
        <v>2.0567667626491157E-4</v>
      </c>
      <c r="G257" s="13">
        <f t="shared" si="20"/>
        <v>-0.83333333333333337</v>
      </c>
      <c r="H257" s="18">
        <f t="shared" si="21"/>
        <v>-1.0876658690450293E-3</v>
      </c>
    </row>
    <row r="258" spans="2:8" ht="30" x14ac:dyDescent="0.2">
      <c r="B258" s="4" t="s">
        <v>326</v>
      </c>
      <c r="C258" s="10">
        <v>53</v>
      </c>
      <c r="D258" s="10">
        <v>8</v>
      </c>
      <c r="E258" s="12">
        <f t="shared" si="18"/>
        <v>1.1529258211877311E-2</v>
      </c>
      <c r="F258" s="12">
        <f t="shared" si="19"/>
        <v>1.6454134101192926E-3</v>
      </c>
      <c r="G258" s="13">
        <f t="shared" si="20"/>
        <v>-0.84905660377358494</v>
      </c>
      <c r="H258" s="18">
        <f t="shared" si="21"/>
        <v>-9.7889928214052648E-3</v>
      </c>
    </row>
    <row r="259" spans="2:8" ht="15" x14ac:dyDescent="0.2">
      <c r="B259" s="4" t="s">
        <v>327</v>
      </c>
      <c r="C259" s="10">
        <v>51</v>
      </c>
      <c r="D259" s="10">
        <v>55</v>
      </c>
      <c r="E259" s="12">
        <f t="shared" si="18"/>
        <v>1.1094191864259299E-2</v>
      </c>
      <c r="F259" s="12">
        <f t="shared" si="19"/>
        <v>1.1312217194570135E-2</v>
      </c>
      <c r="G259" s="13">
        <f t="shared" si="20"/>
        <v>7.8431372549019607E-2</v>
      </c>
      <c r="H259" s="18">
        <f t="shared" si="21"/>
        <v>8.7013269523602351E-4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8"/>
        <v>2.1753317380900588E-4</v>
      </c>
      <c r="F261" s="12" t="str">
        <f t="shared" si="19"/>
        <v/>
      </c>
      <c r="G261" s="13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2</v>
      </c>
      <c r="D262" s="10">
        <v>2</v>
      </c>
      <c r="E262" s="12">
        <f t="shared" si="18"/>
        <v>4.3506634761801175E-4</v>
      </c>
      <c r="F262" s="12">
        <f t="shared" si="19"/>
        <v>4.1135335252982314E-4</v>
      </c>
      <c r="G262" s="13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1</v>
      </c>
      <c r="E266" s="12">
        <f t="shared" si="18"/>
        <v>2.1753317380900588E-4</v>
      </c>
      <c r="F266" s="12">
        <f t="shared" si="19"/>
        <v>2.0567667626491157E-4</v>
      </c>
      <c r="G266" s="13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6</v>
      </c>
      <c r="D268" s="10">
        <v>1</v>
      </c>
      <c r="E268" s="12">
        <f t="shared" si="18"/>
        <v>1.3051990428540352E-3</v>
      </c>
      <c r="F268" s="12">
        <f t="shared" si="19"/>
        <v>2.0567667626491157E-4</v>
      </c>
      <c r="G268" s="13">
        <f t="shared" si="20"/>
        <v>-0.83333333333333337</v>
      </c>
      <c r="H268" s="18">
        <f t="shared" si="21"/>
        <v>-1.0876658690450293E-3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6</v>
      </c>
      <c r="D273" s="10">
        <v>5</v>
      </c>
      <c r="E273" s="12">
        <f t="shared" si="18"/>
        <v>1.3051990428540352E-3</v>
      </c>
      <c r="F273" s="12">
        <f t="shared" si="19"/>
        <v>1.0283833813245578E-3</v>
      </c>
      <c r="G273" s="13">
        <f t="shared" si="20"/>
        <v>-0.16666666666666666</v>
      </c>
      <c r="H273" s="18">
        <f t="shared" si="21"/>
        <v>-2.1753317380900585E-4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2.0567667626491157E-4</v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2.0567667626491157E-4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0</v>
      </c>
      <c r="E281" s="12">
        <f t="shared" ref="E281:E288" si="22">+IF(C281=0,"",C281/C$151)</f>
        <v>2.1753317380900588E-4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1</v>
      </c>
      <c r="D283" s="10">
        <v>0</v>
      </c>
      <c r="E283" s="12">
        <f t="shared" si="22"/>
        <v>2.1753317380900588E-4</v>
      </c>
      <c r="F283" s="12" t="str">
        <f t="shared" si="23"/>
        <v/>
      </c>
      <c r="G283" s="13" t="str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7472</v>
      </c>
      <c r="D294" s="40">
        <f>SUM(D295:D499)</f>
        <v>8422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0.12714132762312633</v>
      </c>
      <c r="H294" s="41">
        <f>+IF(OR(AND(E294=""),(G294="")),"",E294*G294)</f>
        <v>0.12714132762312633</v>
      </c>
    </row>
    <row r="295" spans="2:8" ht="15" x14ac:dyDescent="0.2">
      <c r="B295" s="3" t="s">
        <v>100</v>
      </c>
      <c r="C295" s="10">
        <v>51</v>
      </c>
      <c r="D295" s="10">
        <v>56</v>
      </c>
      <c r="E295" s="12">
        <f>+IF(C295=0,"",C295/C$294)</f>
        <v>6.8254817987152038E-3</v>
      </c>
      <c r="F295" s="12">
        <f>+IF(D295=0,"",D295/D$294)</f>
        <v>6.6492519591545953E-3</v>
      </c>
      <c r="G295" s="13">
        <f>+IF(OR(AND(D295=0),(C295=0)),"0",((D295-C295)/C295))</f>
        <v>9.8039215686274508E-2</v>
      </c>
      <c r="H295" s="18">
        <f>+IF(OR(AND(E295=""),(G295="")),"",E295*G295)</f>
        <v>6.6916488222698079E-4</v>
      </c>
    </row>
    <row r="296" spans="2:8" ht="15" x14ac:dyDescent="0.2">
      <c r="B296" s="3" t="s">
        <v>113</v>
      </c>
      <c r="C296" s="10">
        <v>5</v>
      </c>
      <c r="D296" s="10">
        <v>3</v>
      </c>
      <c r="E296" s="12">
        <f t="shared" ref="E296:E359" si="26">+IF(C296=0,"",C296/C$294)</f>
        <v>6.6916488222698068E-4</v>
      </c>
      <c r="F296" s="12">
        <f t="shared" ref="F296:F359" si="27">+IF(D296=0,"",D296/D$294)</f>
        <v>3.562099263832819E-4</v>
      </c>
      <c r="G296" s="13">
        <f t="shared" ref="G296:G359" si="28">+IF(OR(AND(D296=0),(C296=0)),"0",((D296-C296)/C296))</f>
        <v>-0.4</v>
      </c>
      <c r="H296" s="18">
        <f t="shared" ref="H296:H359" si="29">+IF(OR(AND(E296=""),(G296="")),"",E296*G296)</f>
        <v>-2.6766595289079231E-4</v>
      </c>
    </row>
    <row r="297" spans="2:8" ht="15" x14ac:dyDescent="0.2">
      <c r="B297" s="3" t="s">
        <v>104</v>
      </c>
      <c r="C297" s="10">
        <v>7</v>
      </c>
      <c r="D297" s="10">
        <v>4</v>
      </c>
      <c r="E297" s="12">
        <f t="shared" si="26"/>
        <v>9.3683083511777304E-4</v>
      </c>
      <c r="F297" s="12">
        <f t="shared" si="27"/>
        <v>4.7494656851104251E-4</v>
      </c>
      <c r="G297" s="13">
        <f t="shared" si="28"/>
        <v>-0.42857142857142855</v>
      </c>
      <c r="H297" s="18">
        <f t="shared" si="29"/>
        <v>-4.0149892933618843E-4</v>
      </c>
    </row>
    <row r="298" spans="2:8" ht="15" x14ac:dyDescent="0.2">
      <c r="B298" s="3" t="s">
        <v>95</v>
      </c>
      <c r="C298" s="10">
        <v>227</v>
      </c>
      <c r="D298" s="10">
        <v>18</v>
      </c>
      <c r="E298" s="12">
        <f t="shared" si="26"/>
        <v>3.0380085653104925E-2</v>
      </c>
      <c r="F298" s="12">
        <f t="shared" si="27"/>
        <v>2.1372595582996915E-3</v>
      </c>
      <c r="G298" s="13">
        <f t="shared" si="28"/>
        <v>-0.92070484581497802</v>
      </c>
      <c r="H298" s="18">
        <f t="shared" si="29"/>
        <v>-2.7971092077087797E-2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0</v>
      </c>
      <c r="E300" s="12">
        <f t="shared" si="26"/>
        <v>1.3383297644539615E-4</v>
      </c>
      <c r="F300" s="12" t="str">
        <f t="shared" si="27"/>
        <v/>
      </c>
      <c r="G300" s="13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660</v>
      </c>
      <c r="D301" s="10">
        <v>447</v>
      </c>
      <c r="E301" s="12">
        <f t="shared" si="26"/>
        <v>8.8329764453961457E-2</v>
      </c>
      <c r="F301" s="12">
        <f t="shared" si="27"/>
        <v>5.3075279031109E-2</v>
      </c>
      <c r="G301" s="13">
        <f t="shared" si="28"/>
        <v>-0.32272727272727275</v>
      </c>
      <c r="H301" s="18">
        <f t="shared" si="29"/>
        <v>-2.8506423982869383E-2</v>
      </c>
    </row>
    <row r="302" spans="2:8" ht="15" x14ac:dyDescent="0.2">
      <c r="B302" s="3" t="s">
        <v>109</v>
      </c>
      <c r="C302" s="10">
        <v>6</v>
      </c>
      <c r="D302" s="10">
        <v>6</v>
      </c>
      <c r="E302" s="12">
        <f t="shared" si="26"/>
        <v>8.0299785867237686E-4</v>
      </c>
      <c r="F302" s="12">
        <f t="shared" si="27"/>
        <v>7.124198527665638E-4</v>
      </c>
      <c r="G302" s="13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7</v>
      </c>
      <c r="D303" s="10">
        <v>0</v>
      </c>
      <c r="E303" s="12">
        <f t="shared" si="26"/>
        <v>9.3683083511777304E-4</v>
      </c>
      <c r="F303" s="12" t="str">
        <f t="shared" si="27"/>
        <v/>
      </c>
      <c r="G303" s="13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13</v>
      </c>
      <c r="D304" s="10">
        <v>8</v>
      </c>
      <c r="E304" s="12">
        <f t="shared" si="26"/>
        <v>1.7398286937901498E-3</v>
      </c>
      <c r="F304" s="12">
        <f t="shared" si="27"/>
        <v>9.4989313702208502E-4</v>
      </c>
      <c r="G304" s="13">
        <f t="shared" si="28"/>
        <v>-0.38461538461538464</v>
      </c>
      <c r="H304" s="18">
        <f t="shared" si="29"/>
        <v>-6.6916488222698068E-4</v>
      </c>
    </row>
    <row r="305" spans="2:8" ht="15" x14ac:dyDescent="0.2">
      <c r="B305" s="3" t="s">
        <v>351</v>
      </c>
      <c r="C305" s="10">
        <v>2</v>
      </c>
      <c r="D305" s="10">
        <v>0</v>
      </c>
      <c r="E305" s="12">
        <f t="shared" si="26"/>
        <v>2.6766595289079231E-4</v>
      </c>
      <c r="F305" s="12" t="str">
        <f t="shared" si="27"/>
        <v/>
      </c>
      <c r="G305" s="13" t="str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109</v>
      </c>
      <c r="D307" s="10">
        <v>76</v>
      </c>
      <c r="E307" s="12">
        <f t="shared" si="26"/>
        <v>1.4587794432548181E-2</v>
      </c>
      <c r="F307" s="12">
        <f t="shared" si="27"/>
        <v>9.0239848017098084E-3</v>
      </c>
      <c r="G307" s="13">
        <f t="shared" si="28"/>
        <v>-0.30275229357798167</v>
      </c>
      <c r="H307" s="18">
        <f t="shared" si="29"/>
        <v>-4.4164882226980732E-3</v>
      </c>
    </row>
    <row r="308" spans="2:8" ht="15" x14ac:dyDescent="0.2">
      <c r="B308" s="3" t="s">
        <v>99</v>
      </c>
      <c r="C308" s="10">
        <v>4</v>
      </c>
      <c r="D308" s="10">
        <v>3</v>
      </c>
      <c r="E308" s="12">
        <f t="shared" si="26"/>
        <v>5.3533190578158461E-4</v>
      </c>
      <c r="F308" s="12">
        <f t="shared" si="27"/>
        <v>3.562099263832819E-4</v>
      </c>
      <c r="G308" s="13">
        <f t="shared" si="28"/>
        <v>-0.25</v>
      </c>
      <c r="H308" s="18">
        <f t="shared" si="29"/>
        <v>-1.3383297644539615E-4</v>
      </c>
    </row>
    <row r="309" spans="2:8" ht="15" x14ac:dyDescent="0.2">
      <c r="B309" s="3" t="s">
        <v>96</v>
      </c>
      <c r="C309" s="10">
        <v>3</v>
      </c>
      <c r="D309" s="10">
        <v>2</v>
      </c>
      <c r="E309" s="12">
        <f t="shared" si="26"/>
        <v>4.0149892933618843E-4</v>
      </c>
      <c r="F309" s="12">
        <f t="shared" si="27"/>
        <v>2.3747328425552126E-4</v>
      </c>
      <c r="G309" s="13">
        <f t="shared" si="28"/>
        <v>-0.33333333333333331</v>
      </c>
      <c r="H309" s="18">
        <f t="shared" si="29"/>
        <v>-1.3383297644539613E-4</v>
      </c>
    </row>
    <row r="310" spans="2:8" ht="15" x14ac:dyDescent="0.2">
      <c r="B310" s="3" t="s">
        <v>106</v>
      </c>
      <c r="C310" s="10">
        <v>56</v>
      </c>
      <c r="D310" s="10">
        <v>82</v>
      </c>
      <c r="E310" s="12">
        <f t="shared" si="26"/>
        <v>7.4946466809421844E-3</v>
      </c>
      <c r="F310" s="12">
        <f t="shared" si="27"/>
        <v>9.7364046544763713E-3</v>
      </c>
      <c r="G310" s="13">
        <f t="shared" si="28"/>
        <v>0.4642857142857143</v>
      </c>
      <c r="H310" s="18">
        <f t="shared" si="29"/>
        <v>3.4796573875803E-3</v>
      </c>
    </row>
    <row r="311" spans="2:8" ht="15" x14ac:dyDescent="0.2">
      <c r="B311" s="3" t="s">
        <v>102</v>
      </c>
      <c r="C311" s="10">
        <v>182</v>
      </c>
      <c r="D311" s="10">
        <v>24</v>
      </c>
      <c r="E311" s="12">
        <f t="shared" si="26"/>
        <v>2.4357601713062099E-2</v>
      </c>
      <c r="F311" s="12">
        <f t="shared" si="27"/>
        <v>2.8496794110662552E-3</v>
      </c>
      <c r="G311" s="13">
        <f t="shared" si="28"/>
        <v>-0.86813186813186816</v>
      </c>
      <c r="H311" s="18">
        <f t="shared" si="29"/>
        <v>-2.1145610278372591E-2</v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210</v>
      </c>
      <c r="D314" s="10">
        <v>703</v>
      </c>
      <c r="E314" s="12">
        <f t="shared" si="26"/>
        <v>2.8104925053533191E-2</v>
      </c>
      <c r="F314" s="12">
        <f t="shared" si="27"/>
        <v>8.3471859415815725E-2</v>
      </c>
      <c r="G314" s="13">
        <f t="shared" si="28"/>
        <v>2.3476190476190477</v>
      </c>
      <c r="H314" s="18">
        <f t="shared" si="29"/>
        <v>6.5979657387580298E-2</v>
      </c>
    </row>
    <row r="315" spans="2:8" ht="15" x14ac:dyDescent="0.2">
      <c r="B315" s="3" t="s">
        <v>354</v>
      </c>
      <c r="C315" s="10">
        <v>3</v>
      </c>
      <c r="D315" s="10">
        <v>5</v>
      </c>
      <c r="E315" s="12">
        <f t="shared" si="26"/>
        <v>4.0149892933618843E-4</v>
      </c>
      <c r="F315" s="12">
        <f t="shared" si="27"/>
        <v>5.9368321063880318E-4</v>
      </c>
      <c r="G315" s="13">
        <f t="shared" si="28"/>
        <v>0.66666666666666663</v>
      </c>
      <c r="H315" s="18">
        <f t="shared" si="29"/>
        <v>2.6766595289079225E-4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5</v>
      </c>
      <c r="D317" s="10">
        <v>5</v>
      </c>
      <c r="E317" s="12">
        <f t="shared" si="26"/>
        <v>6.6916488222698068E-4</v>
      </c>
      <c r="F317" s="12">
        <f t="shared" si="27"/>
        <v>5.9368321063880318E-4</v>
      </c>
      <c r="G317" s="13">
        <f t="shared" si="28"/>
        <v>0</v>
      </c>
      <c r="H317" s="18">
        <f t="shared" si="29"/>
        <v>0</v>
      </c>
    </row>
    <row r="318" spans="2:8" ht="15" x14ac:dyDescent="0.2">
      <c r="B318" s="3" t="s">
        <v>355</v>
      </c>
      <c r="C318" s="10">
        <v>63</v>
      </c>
      <c r="D318" s="10">
        <v>19</v>
      </c>
      <c r="E318" s="12">
        <f t="shared" si="26"/>
        <v>8.4314775160599566E-3</v>
      </c>
      <c r="F318" s="12">
        <f t="shared" si="27"/>
        <v>2.2559962004274521E-3</v>
      </c>
      <c r="G318" s="13">
        <f t="shared" si="28"/>
        <v>-0.69841269841269837</v>
      </c>
      <c r="H318" s="18">
        <f t="shared" si="29"/>
        <v>-5.8886509635974298E-3</v>
      </c>
    </row>
    <row r="319" spans="2:8" ht="15" x14ac:dyDescent="0.2">
      <c r="B319" s="3" t="s">
        <v>115</v>
      </c>
      <c r="C319" s="10">
        <v>4</v>
      </c>
      <c r="D319" s="10">
        <v>2</v>
      </c>
      <c r="E319" s="12">
        <f t="shared" si="26"/>
        <v>5.3533190578158461E-4</v>
      </c>
      <c r="F319" s="12">
        <f t="shared" si="27"/>
        <v>2.3747328425552126E-4</v>
      </c>
      <c r="G319" s="13">
        <f t="shared" si="28"/>
        <v>-0.5</v>
      </c>
      <c r="H319" s="18">
        <f t="shared" si="29"/>
        <v>-2.6766595289079231E-4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1</v>
      </c>
      <c r="D321" s="10">
        <v>0</v>
      </c>
      <c r="E321" s="12">
        <f t="shared" si="26"/>
        <v>1.3383297644539615E-4</v>
      </c>
      <c r="F321" s="12" t="str">
        <f t="shared" si="27"/>
        <v/>
      </c>
      <c r="G321" s="13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2</v>
      </c>
      <c r="D324" s="10">
        <v>1</v>
      </c>
      <c r="E324" s="12">
        <f t="shared" si="26"/>
        <v>2.6766595289079231E-4</v>
      </c>
      <c r="F324" s="12">
        <f t="shared" si="27"/>
        <v>1.1873664212776063E-4</v>
      </c>
      <c r="G324" s="13">
        <f t="shared" si="28"/>
        <v>-0.5</v>
      </c>
      <c r="H324" s="18">
        <f t="shared" si="29"/>
        <v>-1.3383297644539615E-4</v>
      </c>
    </row>
    <row r="325" spans="2:8" ht="15" x14ac:dyDescent="0.2">
      <c r="B325" s="3" t="s">
        <v>474</v>
      </c>
      <c r="C325" s="10">
        <v>1</v>
      </c>
      <c r="D325" s="10">
        <v>3</v>
      </c>
      <c r="E325" s="12">
        <f t="shared" si="26"/>
        <v>1.3383297644539615E-4</v>
      </c>
      <c r="F325" s="12">
        <f t="shared" si="27"/>
        <v>3.562099263832819E-4</v>
      </c>
      <c r="G325" s="13">
        <f t="shared" si="28"/>
        <v>2</v>
      </c>
      <c r="H325" s="18">
        <f t="shared" si="29"/>
        <v>2.6766595289079231E-4</v>
      </c>
    </row>
    <row r="326" spans="2:8" ht="15" x14ac:dyDescent="0.2">
      <c r="B326" s="3" t="s">
        <v>357</v>
      </c>
      <c r="C326" s="10">
        <v>77</v>
      </c>
      <c r="D326" s="10">
        <v>119</v>
      </c>
      <c r="E326" s="12">
        <f t="shared" si="26"/>
        <v>1.0305139186295503E-2</v>
      </c>
      <c r="F326" s="12">
        <f t="shared" si="27"/>
        <v>1.4129660413203515E-2</v>
      </c>
      <c r="G326" s="13">
        <f t="shared" si="28"/>
        <v>0.54545454545454541</v>
      </c>
      <c r="H326" s="18">
        <f t="shared" si="29"/>
        <v>5.6209850107066372E-3</v>
      </c>
    </row>
    <row r="327" spans="2:8" ht="15" x14ac:dyDescent="0.2">
      <c r="B327" s="3" t="s">
        <v>358</v>
      </c>
      <c r="C327" s="10">
        <v>18</v>
      </c>
      <c r="D327" s="10">
        <v>2</v>
      </c>
      <c r="E327" s="12">
        <f t="shared" si="26"/>
        <v>2.4089935760171306E-3</v>
      </c>
      <c r="F327" s="12">
        <f t="shared" si="27"/>
        <v>2.3747328425552126E-4</v>
      </c>
      <c r="G327" s="13">
        <f t="shared" si="28"/>
        <v>-0.88888888888888884</v>
      </c>
      <c r="H327" s="18">
        <f t="shared" si="29"/>
        <v>-2.141327623126338E-3</v>
      </c>
    </row>
    <row r="328" spans="2:8" ht="15" x14ac:dyDescent="0.2">
      <c r="B328" s="3" t="s">
        <v>116</v>
      </c>
      <c r="C328" s="10">
        <v>3</v>
      </c>
      <c r="D328" s="10">
        <v>1</v>
      </c>
      <c r="E328" s="12">
        <f t="shared" si="26"/>
        <v>4.0149892933618843E-4</v>
      </c>
      <c r="F328" s="12">
        <f t="shared" si="27"/>
        <v>1.1873664212776063E-4</v>
      </c>
      <c r="G328" s="13">
        <f t="shared" si="28"/>
        <v>-0.66666666666666663</v>
      </c>
      <c r="H328" s="18">
        <f t="shared" si="29"/>
        <v>-2.6766595289079225E-4</v>
      </c>
    </row>
    <row r="329" spans="2:8" ht="15" x14ac:dyDescent="0.2">
      <c r="B329" s="3" t="s">
        <v>359</v>
      </c>
      <c r="C329" s="10">
        <v>1</v>
      </c>
      <c r="D329" s="10">
        <v>0</v>
      </c>
      <c r="E329" s="12">
        <f t="shared" si="26"/>
        <v>1.3383297644539615E-4</v>
      </c>
      <c r="F329" s="12" t="str">
        <f t="shared" si="27"/>
        <v/>
      </c>
      <c r="G329" s="13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10">
        <v>15</v>
      </c>
      <c r="D330" s="10">
        <v>22</v>
      </c>
      <c r="E330" s="12">
        <f t="shared" si="26"/>
        <v>2.0074946466809422E-3</v>
      </c>
      <c r="F330" s="12">
        <f t="shared" si="27"/>
        <v>2.612206126810734E-3</v>
      </c>
      <c r="G330" s="13">
        <f t="shared" si="28"/>
        <v>0.46666666666666667</v>
      </c>
      <c r="H330" s="18">
        <f t="shared" si="29"/>
        <v>9.3683083511777304E-4</v>
      </c>
    </row>
    <row r="331" spans="2:8" ht="15" x14ac:dyDescent="0.2">
      <c r="B331" s="3" t="s">
        <v>117</v>
      </c>
      <c r="C331" s="10">
        <v>2</v>
      </c>
      <c r="D331" s="10">
        <v>0</v>
      </c>
      <c r="E331" s="12">
        <f t="shared" si="26"/>
        <v>2.6766595289079231E-4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2341</v>
      </c>
      <c r="D332" s="10">
        <v>866</v>
      </c>
      <c r="E332" s="12">
        <f t="shared" si="26"/>
        <v>0.31330299785867238</v>
      </c>
      <c r="F332" s="12">
        <f t="shared" si="27"/>
        <v>0.10282593208264071</v>
      </c>
      <c r="G332" s="13">
        <f t="shared" si="28"/>
        <v>-0.63007261853908592</v>
      </c>
      <c r="H332" s="18">
        <f t="shared" si="29"/>
        <v>-0.19740364025695933</v>
      </c>
    </row>
    <row r="333" spans="2:8" ht="15" x14ac:dyDescent="0.2">
      <c r="B333" s="3" t="s">
        <v>130</v>
      </c>
      <c r="C333" s="10">
        <v>56</v>
      </c>
      <c r="D333" s="10">
        <v>32</v>
      </c>
      <c r="E333" s="12">
        <f t="shared" si="26"/>
        <v>7.4946466809421844E-3</v>
      </c>
      <c r="F333" s="12">
        <f t="shared" si="27"/>
        <v>3.7995725480883401E-3</v>
      </c>
      <c r="G333" s="13">
        <f t="shared" si="28"/>
        <v>-0.42857142857142855</v>
      </c>
      <c r="H333" s="18">
        <f t="shared" si="29"/>
        <v>-3.2119914346895075E-3</v>
      </c>
    </row>
    <row r="334" spans="2:8" ht="15" x14ac:dyDescent="0.2">
      <c r="B334" s="3" t="s">
        <v>119</v>
      </c>
      <c r="C334" s="10">
        <v>779</v>
      </c>
      <c r="D334" s="10">
        <v>969</v>
      </c>
      <c r="E334" s="12">
        <f t="shared" si="26"/>
        <v>0.10425588865096359</v>
      </c>
      <c r="F334" s="12">
        <f t="shared" si="27"/>
        <v>0.11505580622180005</v>
      </c>
      <c r="G334" s="13">
        <f t="shared" si="28"/>
        <v>0.24390243902439024</v>
      </c>
      <c r="H334" s="18">
        <f t="shared" si="29"/>
        <v>2.5428265524625265E-2</v>
      </c>
    </row>
    <row r="335" spans="2:8" ht="15" x14ac:dyDescent="0.2">
      <c r="B335" s="3" t="s">
        <v>128</v>
      </c>
      <c r="C335" s="10">
        <v>27</v>
      </c>
      <c r="D335" s="10">
        <v>49</v>
      </c>
      <c r="E335" s="12">
        <f t="shared" si="26"/>
        <v>3.6134903640256959E-3</v>
      </c>
      <c r="F335" s="12">
        <f t="shared" si="27"/>
        <v>5.8180954642602705E-3</v>
      </c>
      <c r="G335" s="13">
        <f t="shared" si="28"/>
        <v>0.81481481481481477</v>
      </c>
      <c r="H335" s="18">
        <f t="shared" si="29"/>
        <v>2.9443254817987149E-3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</v>
      </c>
      <c r="D337" s="10">
        <v>55</v>
      </c>
      <c r="E337" s="12">
        <f t="shared" si="26"/>
        <v>1.3383297644539615E-4</v>
      </c>
      <c r="F337" s="12">
        <f t="shared" si="27"/>
        <v>6.5305153170268342E-3</v>
      </c>
      <c r="G337" s="13">
        <f t="shared" si="28"/>
        <v>54</v>
      </c>
      <c r="H337" s="18">
        <f t="shared" si="29"/>
        <v>7.2269807280513926E-3</v>
      </c>
    </row>
    <row r="338" spans="2:8" ht="30" x14ac:dyDescent="0.2">
      <c r="B338" s="3" t="s">
        <v>362</v>
      </c>
      <c r="C338" s="10">
        <v>0</v>
      </c>
      <c r="D338" s="10">
        <v>2</v>
      </c>
      <c r="E338" s="12" t="str">
        <f t="shared" si="26"/>
        <v/>
      </c>
      <c r="F338" s="12">
        <f t="shared" si="27"/>
        <v>2.3747328425552126E-4</v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1</v>
      </c>
      <c r="D339" s="10">
        <v>0</v>
      </c>
      <c r="E339" s="12">
        <f t="shared" si="26"/>
        <v>1.3383297644539615E-4</v>
      </c>
      <c r="F339" s="12" t="str">
        <f t="shared" si="27"/>
        <v/>
      </c>
      <c r="G339" s="13" t="str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10">
        <v>30</v>
      </c>
      <c r="D340" s="10">
        <v>0</v>
      </c>
      <c r="E340" s="12">
        <f t="shared" si="26"/>
        <v>4.0149892933618843E-3</v>
      </c>
      <c r="F340" s="12" t="str">
        <f t="shared" si="27"/>
        <v/>
      </c>
      <c r="G340" s="13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4</v>
      </c>
      <c r="D341" s="10">
        <v>2</v>
      </c>
      <c r="E341" s="12">
        <f t="shared" si="26"/>
        <v>5.3533190578158461E-4</v>
      </c>
      <c r="F341" s="12">
        <f t="shared" si="27"/>
        <v>2.3747328425552126E-4</v>
      </c>
      <c r="G341" s="13">
        <f t="shared" si="28"/>
        <v>-0.5</v>
      </c>
      <c r="H341" s="18">
        <f t="shared" si="29"/>
        <v>-2.6766595289079231E-4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1</v>
      </c>
      <c r="E343" s="12" t="str">
        <f t="shared" si="26"/>
        <v/>
      </c>
      <c r="F343" s="12">
        <f t="shared" si="27"/>
        <v>1.1873664212776063E-4</v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38</v>
      </c>
      <c r="D344" s="10">
        <v>16</v>
      </c>
      <c r="E344" s="12">
        <f t="shared" si="26"/>
        <v>5.0856531049250538E-3</v>
      </c>
      <c r="F344" s="12">
        <f t="shared" si="27"/>
        <v>1.89978627404417E-3</v>
      </c>
      <c r="G344" s="13">
        <f t="shared" si="28"/>
        <v>-0.57894736842105265</v>
      </c>
      <c r="H344" s="18">
        <f t="shared" si="29"/>
        <v>-2.9443254817987153E-3</v>
      </c>
    </row>
    <row r="345" spans="2:8" ht="15" x14ac:dyDescent="0.2">
      <c r="B345" s="3" t="s">
        <v>366</v>
      </c>
      <c r="C345" s="10">
        <v>5</v>
      </c>
      <c r="D345" s="10">
        <v>9</v>
      </c>
      <c r="E345" s="12">
        <f t="shared" si="26"/>
        <v>6.6916488222698068E-4</v>
      </c>
      <c r="F345" s="12">
        <f t="shared" si="27"/>
        <v>1.0686297791498457E-3</v>
      </c>
      <c r="G345" s="13">
        <f t="shared" si="28"/>
        <v>0.8</v>
      </c>
      <c r="H345" s="18">
        <f t="shared" si="29"/>
        <v>5.3533190578158461E-4</v>
      </c>
    </row>
    <row r="346" spans="2:8" ht="15" x14ac:dyDescent="0.2">
      <c r="B346" s="3" t="s">
        <v>122</v>
      </c>
      <c r="C346" s="10">
        <v>0</v>
      </c>
      <c r="D346" s="10">
        <v>16</v>
      </c>
      <c r="E346" s="12" t="str">
        <f t="shared" si="26"/>
        <v/>
      </c>
      <c r="F346" s="12">
        <f t="shared" si="27"/>
        <v>1.89978627404417E-3</v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6</v>
      </c>
      <c r="D347" s="10">
        <v>7</v>
      </c>
      <c r="E347" s="12">
        <f t="shared" si="26"/>
        <v>8.0299785867237686E-4</v>
      </c>
      <c r="F347" s="12">
        <f t="shared" si="27"/>
        <v>8.3115649489432441E-4</v>
      </c>
      <c r="G347" s="13">
        <f t="shared" si="28"/>
        <v>0.16666666666666666</v>
      </c>
      <c r="H347" s="18">
        <f t="shared" si="29"/>
        <v>1.3383297644539613E-4</v>
      </c>
    </row>
    <row r="348" spans="2:8" ht="15" x14ac:dyDescent="0.2">
      <c r="B348" s="3" t="s">
        <v>367</v>
      </c>
      <c r="C348" s="10">
        <v>2</v>
      </c>
      <c r="D348" s="10">
        <v>0</v>
      </c>
      <c r="E348" s="12">
        <f t="shared" si="26"/>
        <v>2.6766595289079231E-4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143</v>
      </c>
      <c r="D350" s="10">
        <v>5</v>
      </c>
      <c r="E350" s="12">
        <f t="shared" si="26"/>
        <v>1.9138115631691648E-2</v>
      </c>
      <c r="F350" s="12">
        <f t="shared" si="27"/>
        <v>5.9368321063880318E-4</v>
      </c>
      <c r="G350" s="13">
        <f t="shared" si="28"/>
        <v>-0.965034965034965</v>
      </c>
      <c r="H350" s="18">
        <f t="shared" si="29"/>
        <v>-1.8468950749464665E-2</v>
      </c>
    </row>
    <row r="351" spans="2:8" ht="15" x14ac:dyDescent="0.2">
      <c r="B351" s="3" t="s">
        <v>120</v>
      </c>
      <c r="C351" s="10">
        <v>1</v>
      </c>
      <c r="D351" s="10">
        <v>0</v>
      </c>
      <c r="E351" s="12">
        <f t="shared" si="26"/>
        <v>1.3383297644539615E-4</v>
      </c>
      <c r="F351" s="12" t="str">
        <f t="shared" si="27"/>
        <v/>
      </c>
      <c r="G351" s="13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1.1873664212776063E-4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24</v>
      </c>
      <c r="D353" s="10">
        <v>1</v>
      </c>
      <c r="E353" s="12">
        <f t="shared" si="26"/>
        <v>3.2119914346895075E-3</v>
      </c>
      <c r="F353" s="12">
        <f t="shared" si="27"/>
        <v>1.1873664212776063E-4</v>
      </c>
      <c r="G353" s="13">
        <f t="shared" si="28"/>
        <v>-0.95833333333333337</v>
      </c>
      <c r="H353" s="18">
        <f t="shared" si="29"/>
        <v>-3.0781584582441116E-3</v>
      </c>
    </row>
    <row r="354" spans="2:8" ht="15" x14ac:dyDescent="0.2">
      <c r="B354" s="3" t="s">
        <v>124</v>
      </c>
      <c r="C354" s="10">
        <v>51</v>
      </c>
      <c r="D354" s="10">
        <v>100</v>
      </c>
      <c r="E354" s="12">
        <f t="shared" si="26"/>
        <v>6.8254817987152038E-3</v>
      </c>
      <c r="F354" s="12">
        <f t="shared" si="27"/>
        <v>1.1873664212776063E-2</v>
      </c>
      <c r="G354" s="13">
        <f t="shared" si="28"/>
        <v>0.96078431372549022</v>
      </c>
      <c r="H354" s="18">
        <f t="shared" si="29"/>
        <v>6.5578158458244121E-3</v>
      </c>
    </row>
    <row r="355" spans="2:8" ht="15" x14ac:dyDescent="0.2">
      <c r="B355" s="3" t="s">
        <v>126</v>
      </c>
      <c r="C355" s="10">
        <v>1</v>
      </c>
      <c r="D355" s="10">
        <v>0</v>
      </c>
      <c r="E355" s="12">
        <f t="shared" si="26"/>
        <v>1.3383297644539615E-4</v>
      </c>
      <c r="F355" s="12" t="str">
        <f t="shared" si="27"/>
        <v/>
      </c>
      <c r="G355" s="13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0</v>
      </c>
      <c r="D356" s="10">
        <v>0</v>
      </c>
      <c r="E356" s="12" t="str">
        <f t="shared" si="26"/>
        <v/>
      </c>
      <c r="F356" s="12" t="str">
        <f t="shared" si="27"/>
        <v/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111</v>
      </c>
      <c r="D357" s="10">
        <v>18</v>
      </c>
      <c r="E357" s="12">
        <f t="shared" si="26"/>
        <v>1.4855460385438972E-2</v>
      </c>
      <c r="F357" s="12">
        <f t="shared" si="27"/>
        <v>2.1372595582996915E-3</v>
      </c>
      <c r="G357" s="13">
        <f t="shared" si="28"/>
        <v>-0.83783783783783783</v>
      </c>
      <c r="H357" s="18">
        <f t="shared" si="29"/>
        <v>-1.244646680942184E-2</v>
      </c>
    </row>
    <row r="358" spans="2:8" ht="15" x14ac:dyDescent="0.2">
      <c r="B358" s="3" t="s">
        <v>127</v>
      </c>
      <c r="C358" s="10">
        <v>619</v>
      </c>
      <c r="D358" s="10">
        <v>1578</v>
      </c>
      <c r="E358" s="12">
        <f t="shared" si="26"/>
        <v>8.2842612419700215E-2</v>
      </c>
      <c r="F358" s="12">
        <f t="shared" si="27"/>
        <v>0.18736642127760628</v>
      </c>
      <c r="G358" s="13">
        <f t="shared" si="28"/>
        <v>1.5492730210016155</v>
      </c>
      <c r="H358" s="18">
        <f t="shared" si="29"/>
        <v>0.1283458244111349</v>
      </c>
    </row>
    <row r="359" spans="2:8" ht="15" x14ac:dyDescent="0.2">
      <c r="B359" s="3" t="s">
        <v>123</v>
      </c>
      <c r="C359" s="10">
        <v>1</v>
      </c>
      <c r="D359" s="10">
        <v>1</v>
      </c>
      <c r="E359" s="12">
        <f t="shared" si="26"/>
        <v>1.3383297644539615E-4</v>
      </c>
      <c r="F359" s="12">
        <f t="shared" si="27"/>
        <v>1.1873664212776063E-4</v>
      </c>
      <c r="G359" s="13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10</v>
      </c>
      <c r="D363" s="10">
        <v>12</v>
      </c>
      <c r="E363" s="12">
        <f t="shared" si="30"/>
        <v>1.3383297644539614E-3</v>
      </c>
      <c r="F363" s="12">
        <f t="shared" si="31"/>
        <v>1.4248397055331276E-3</v>
      </c>
      <c r="G363" s="13">
        <f t="shared" si="32"/>
        <v>0.2</v>
      </c>
      <c r="H363" s="18">
        <f t="shared" si="33"/>
        <v>2.6766595289079231E-4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44</v>
      </c>
      <c r="D368" s="10">
        <v>3</v>
      </c>
      <c r="E368" s="12">
        <f t="shared" si="30"/>
        <v>5.8886509635974306E-3</v>
      </c>
      <c r="F368" s="12">
        <f t="shared" si="31"/>
        <v>3.562099263832819E-4</v>
      </c>
      <c r="G368" s="13">
        <f t="shared" si="32"/>
        <v>-0.93181818181818177</v>
      </c>
      <c r="H368" s="18">
        <f t="shared" si="33"/>
        <v>-5.4871520342612418E-3</v>
      </c>
    </row>
    <row r="369" spans="2:8" ht="15" x14ac:dyDescent="0.2">
      <c r="B369" s="3" t="s">
        <v>381</v>
      </c>
      <c r="C369" s="10">
        <v>202</v>
      </c>
      <c r="D369" s="10">
        <v>127</v>
      </c>
      <c r="E369" s="12">
        <f t="shared" si="30"/>
        <v>2.7034261241970021E-2</v>
      </c>
      <c r="F369" s="12">
        <f t="shared" si="31"/>
        <v>1.50795535502256E-2</v>
      </c>
      <c r="G369" s="13">
        <f t="shared" si="32"/>
        <v>-0.37128712871287128</v>
      </c>
      <c r="H369" s="18">
        <f t="shared" si="33"/>
        <v>-1.003747323340471E-2</v>
      </c>
    </row>
    <row r="370" spans="2:8" ht="15" x14ac:dyDescent="0.2">
      <c r="B370" s="3" t="s">
        <v>135</v>
      </c>
      <c r="C370" s="10">
        <v>164</v>
      </c>
      <c r="D370" s="10">
        <v>362</v>
      </c>
      <c r="E370" s="12">
        <f t="shared" si="30"/>
        <v>2.1948608137044967E-2</v>
      </c>
      <c r="F370" s="12">
        <f t="shared" si="31"/>
        <v>4.2982664450249349E-2</v>
      </c>
      <c r="G370" s="13">
        <f t="shared" si="32"/>
        <v>1.2073170731707317</v>
      </c>
      <c r="H370" s="18">
        <f t="shared" si="33"/>
        <v>2.6498929336188436E-2</v>
      </c>
    </row>
    <row r="371" spans="2:8" ht="15" x14ac:dyDescent="0.2">
      <c r="B371" s="3" t="s">
        <v>136</v>
      </c>
      <c r="C371" s="10">
        <v>6</v>
      </c>
      <c r="D371" s="10">
        <v>1</v>
      </c>
      <c r="E371" s="12">
        <f t="shared" si="30"/>
        <v>8.0299785867237686E-4</v>
      </c>
      <c r="F371" s="12">
        <f t="shared" si="31"/>
        <v>1.1873664212776063E-4</v>
      </c>
      <c r="G371" s="13">
        <f t="shared" si="32"/>
        <v>-0.83333333333333337</v>
      </c>
      <c r="H371" s="18">
        <f t="shared" si="33"/>
        <v>-6.6916488222698079E-4</v>
      </c>
    </row>
    <row r="372" spans="2:8" ht="15" x14ac:dyDescent="0.2">
      <c r="B372" s="3" t="s">
        <v>137</v>
      </c>
      <c r="C372" s="10">
        <v>126</v>
      </c>
      <c r="D372" s="10">
        <v>61</v>
      </c>
      <c r="E372" s="12">
        <f t="shared" si="30"/>
        <v>1.6862955032119913E-2</v>
      </c>
      <c r="F372" s="12">
        <f t="shared" si="31"/>
        <v>7.2429351697933979E-3</v>
      </c>
      <c r="G372" s="13">
        <f t="shared" si="32"/>
        <v>-0.51587301587301593</v>
      </c>
      <c r="H372" s="18">
        <f t="shared" si="33"/>
        <v>-8.6991434689507492E-3</v>
      </c>
    </row>
    <row r="373" spans="2:8" ht="15" x14ac:dyDescent="0.2">
      <c r="B373" s="3" t="s">
        <v>382</v>
      </c>
      <c r="C373" s="10">
        <v>0</v>
      </c>
      <c r="D373" s="10">
        <v>29</v>
      </c>
      <c r="E373" s="12" t="str">
        <f t="shared" si="30"/>
        <v/>
      </c>
      <c r="F373" s="12">
        <f t="shared" si="31"/>
        <v>3.4433626217050583E-3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17</v>
      </c>
      <c r="E374" s="12" t="str">
        <f t="shared" si="30"/>
        <v/>
      </c>
      <c r="F374" s="12">
        <f t="shared" si="31"/>
        <v>2.0185229161719304E-3</v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0</v>
      </c>
      <c r="D375" s="10">
        <v>1</v>
      </c>
      <c r="E375" s="12" t="str">
        <f t="shared" si="30"/>
        <v/>
      </c>
      <c r="F375" s="12">
        <f t="shared" si="31"/>
        <v>1.1873664212776063E-4</v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7</v>
      </c>
      <c r="D377" s="10">
        <v>5</v>
      </c>
      <c r="E377" s="12">
        <f t="shared" si="30"/>
        <v>9.3683083511777304E-4</v>
      </c>
      <c r="F377" s="12">
        <f t="shared" si="31"/>
        <v>5.9368321063880318E-4</v>
      </c>
      <c r="G377" s="13">
        <f t="shared" si="32"/>
        <v>-0.2857142857142857</v>
      </c>
      <c r="H377" s="18">
        <f t="shared" si="33"/>
        <v>-2.6766595289079231E-4</v>
      </c>
    </row>
    <row r="378" spans="2:8" ht="15" x14ac:dyDescent="0.2">
      <c r="B378" s="3" t="s">
        <v>149</v>
      </c>
      <c r="C378" s="10">
        <v>13</v>
      </c>
      <c r="D378" s="10">
        <v>13</v>
      </c>
      <c r="E378" s="12">
        <f t="shared" si="30"/>
        <v>1.7398286937901498E-3</v>
      </c>
      <c r="F378" s="12">
        <f t="shared" si="31"/>
        <v>1.5435763476608882E-3</v>
      </c>
      <c r="G378" s="13">
        <f t="shared" si="32"/>
        <v>0</v>
      </c>
      <c r="H378" s="18">
        <f t="shared" si="33"/>
        <v>0</v>
      </c>
    </row>
    <row r="379" spans="2:8" ht="15" x14ac:dyDescent="0.2">
      <c r="B379" s="3" t="s">
        <v>384</v>
      </c>
      <c r="C379" s="10">
        <v>6</v>
      </c>
      <c r="D379" s="10">
        <v>8</v>
      </c>
      <c r="E379" s="12">
        <f t="shared" si="30"/>
        <v>8.0299785867237686E-4</v>
      </c>
      <c r="F379" s="12">
        <f t="shared" si="31"/>
        <v>9.4989313702208502E-4</v>
      </c>
      <c r="G379" s="13">
        <f t="shared" si="32"/>
        <v>0.33333333333333331</v>
      </c>
      <c r="H379" s="18">
        <f t="shared" si="33"/>
        <v>2.6766595289079225E-4</v>
      </c>
    </row>
    <row r="380" spans="2:8" ht="30" x14ac:dyDescent="0.2">
      <c r="B380" s="3" t="s">
        <v>385</v>
      </c>
      <c r="C380" s="10">
        <v>2</v>
      </c>
      <c r="D380" s="10">
        <v>2</v>
      </c>
      <c r="E380" s="12">
        <f t="shared" si="30"/>
        <v>2.6766595289079231E-4</v>
      </c>
      <c r="F380" s="12">
        <f t="shared" si="31"/>
        <v>2.3747328425552126E-4</v>
      </c>
      <c r="G380" s="13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10">
        <v>1</v>
      </c>
      <c r="D381" s="10">
        <v>1</v>
      </c>
      <c r="E381" s="12">
        <f t="shared" si="30"/>
        <v>1.3383297644539615E-4</v>
      </c>
      <c r="F381" s="12">
        <f t="shared" si="31"/>
        <v>1.1873664212776063E-4</v>
      </c>
      <c r="G381" s="13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1</v>
      </c>
      <c r="D383" s="10">
        <v>0</v>
      </c>
      <c r="E383" s="12">
        <f t="shared" si="30"/>
        <v>1.3383297644539615E-4</v>
      </c>
      <c r="F383" s="12" t="str">
        <f t="shared" si="31"/>
        <v/>
      </c>
      <c r="G383" s="13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10">
        <v>10</v>
      </c>
      <c r="D384" s="10">
        <v>0</v>
      </c>
      <c r="E384" s="12">
        <f t="shared" si="30"/>
        <v>1.3383297644539614E-3</v>
      </c>
      <c r="F384" s="12" t="str">
        <f t="shared" si="31"/>
        <v/>
      </c>
      <c r="G384" s="13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10">
        <v>2</v>
      </c>
      <c r="D385" s="10">
        <v>1</v>
      </c>
      <c r="E385" s="12">
        <f t="shared" si="30"/>
        <v>2.6766595289079231E-4</v>
      </c>
      <c r="F385" s="12">
        <f t="shared" si="31"/>
        <v>1.1873664212776063E-4</v>
      </c>
      <c r="G385" s="13">
        <f t="shared" si="32"/>
        <v>-0.5</v>
      </c>
      <c r="H385" s="18">
        <f t="shared" si="33"/>
        <v>-1.3383297644539615E-4</v>
      </c>
    </row>
    <row r="386" spans="2:8" ht="15" x14ac:dyDescent="0.2">
      <c r="B386" s="3" t="s">
        <v>564</v>
      </c>
      <c r="C386" s="10">
        <v>0</v>
      </c>
      <c r="D386" s="10">
        <v>3</v>
      </c>
      <c r="E386" s="12" t="str">
        <f t="shared" si="30"/>
        <v/>
      </c>
      <c r="F386" s="12">
        <f t="shared" si="31"/>
        <v>3.562099263832819E-4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14</v>
      </c>
      <c r="D387" s="10">
        <v>39</v>
      </c>
      <c r="E387" s="12">
        <f t="shared" si="30"/>
        <v>1.8736616702355461E-3</v>
      </c>
      <c r="F387" s="12">
        <f t="shared" si="31"/>
        <v>4.6307290429826644E-3</v>
      </c>
      <c r="G387" s="13">
        <f t="shared" si="32"/>
        <v>1.7857142857142858</v>
      </c>
      <c r="H387" s="18">
        <f t="shared" si="33"/>
        <v>3.3458244111349037E-3</v>
      </c>
    </row>
    <row r="388" spans="2:8" ht="15" x14ac:dyDescent="0.2">
      <c r="B388" s="3" t="s">
        <v>389</v>
      </c>
      <c r="C388" s="10">
        <v>1</v>
      </c>
      <c r="D388" s="10">
        <v>3</v>
      </c>
      <c r="E388" s="12">
        <f t="shared" si="30"/>
        <v>1.3383297644539615E-4</v>
      </c>
      <c r="F388" s="12">
        <f t="shared" si="31"/>
        <v>3.562099263832819E-4</v>
      </c>
      <c r="G388" s="13">
        <f t="shared" si="32"/>
        <v>2</v>
      </c>
      <c r="H388" s="18">
        <f t="shared" si="33"/>
        <v>2.6766595289079231E-4</v>
      </c>
    </row>
    <row r="389" spans="2:8" ht="15" x14ac:dyDescent="0.2">
      <c r="B389" s="3" t="s">
        <v>143</v>
      </c>
      <c r="C389" s="10">
        <v>3</v>
      </c>
      <c r="D389" s="10">
        <v>0</v>
      </c>
      <c r="E389" s="12">
        <f t="shared" si="30"/>
        <v>4.0149892933618843E-4</v>
      </c>
      <c r="F389" s="12" t="str">
        <f t="shared" si="31"/>
        <v/>
      </c>
      <c r="G389" s="13" t="str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10">
        <v>0</v>
      </c>
      <c r="D390" s="10">
        <v>1</v>
      </c>
      <c r="E390" s="12" t="str">
        <f t="shared" si="30"/>
        <v/>
      </c>
      <c r="F390" s="12">
        <f t="shared" si="31"/>
        <v>1.1873664212776063E-4</v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16</v>
      </c>
      <c r="D391" s="10">
        <v>7</v>
      </c>
      <c r="E391" s="12">
        <f t="shared" si="30"/>
        <v>2.1413276231263384E-3</v>
      </c>
      <c r="F391" s="12">
        <f t="shared" si="31"/>
        <v>8.3115649489432441E-4</v>
      </c>
      <c r="G391" s="13">
        <f t="shared" si="32"/>
        <v>-0.5625</v>
      </c>
      <c r="H391" s="18">
        <f t="shared" si="33"/>
        <v>-1.2044967880085653E-3</v>
      </c>
    </row>
    <row r="392" spans="2:8" ht="15" x14ac:dyDescent="0.2">
      <c r="B392" s="3" t="s">
        <v>140</v>
      </c>
      <c r="C392" s="10">
        <v>5</v>
      </c>
      <c r="D392" s="10">
        <v>2</v>
      </c>
      <c r="E392" s="12">
        <f t="shared" si="30"/>
        <v>6.6916488222698068E-4</v>
      </c>
      <c r="F392" s="12">
        <f t="shared" si="31"/>
        <v>2.3747328425552126E-4</v>
      </c>
      <c r="G392" s="13">
        <f t="shared" si="32"/>
        <v>-0.6</v>
      </c>
      <c r="H392" s="18">
        <f t="shared" si="33"/>
        <v>-4.0149892933618838E-4</v>
      </c>
    </row>
    <row r="393" spans="2:8" ht="15" x14ac:dyDescent="0.2">
      <c r="B393" s="3" t="s">
        <v>390</v>
      </c>
      <c r="C393" s="10">
        <v>48</v>
      </c>
      <c r="D393" s="10">
        <v>21</v>
      </c>
      <c r="E393" s="12">
        <f t="shared" si="30"/>
        <v>6.4239828693790149E-3</v>
      </c>
      <c r="F393" s="12">
        <f t="shared" si="31"/>
        <v>2.4934694846829733E-3</v>
      </c>
      <c r="G393" s="13">
        <f t="shared" si="32"/>
        <v>-0.5625</v>
      </c>
      <c r="H393" s="18">
        <f t="shared" si="33"/>
        <v>-3.6134903640256959E-3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1</v>
      </c>
      <c r="E397" s="12" t="str">
        <f t="shared" si="30"/>
        <v/>
      </c>
      <c r="F397" s="12">
        <f t="shared" si="31"/>
        <v>1.1873664212776063E-4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6</v>
      </c>
      <c r="D398" s="10">
        <v>1</v>
      </c>
      <c r="E398" s="12">
        <f t="shared" si="30"/>
        <v>8.0299785867237686E-4</v>
      </c>
      <c r="F398" s="12">
        <f t="shared" si="31"/>
        <v>1.1873664212776063E-4</v>
      </c>
      <c r="G398" s="13">
        <f t="shared" si="32"/>
        <v>-0.83333333333333337</v>
      </c>
      <c r="H398" s="18">
        <f t="shared" si="33"/>
        <v>-6.6916488222698079E-4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5</v>
      </c>
      <c r="D401" s="10">
        <v>12</v>
      </c>
      <c r="E401" s="12">
        <f t="shared" si="30"/>
        <v>6.6916488222698068E-4</v>
      </c>
      <c r="F401" s="12">
        <f t="shared" si="31"/>
        <v>1.4248397055331276E-3</v>
      </c>
      <c r="G401" s="13">
        <f t="shared" si="32"/>
        <v>1.4</v>
      </c>
      <c r="H401" s="18">
        <f t="shared" si="33"/>
        <v>9.3683083511777294E-4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5</v>
      </c>
      <c r="E403" s="12" t="str">
        <f t="shared" si="30"/>
        <v/>
      </c>
      <c r="F403" s="12">
        <f t="shared" si="31"/>
        <v>5.9368321063880318E-4</v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3</v>
      </c>
      <c r="D405" s="10">
        <v>1</v>
      </c>
      <c r="E405" s="12">
        <f t="shared" si="30"/>
        <v>4.0149892933618843E-4</v>
      </c>
      <c r="F405" s="12">
        <f t="shared" si="31"/>
        <v>1.1873664212776063E-4</v>
      </c>
      <c r="G405" s="13">
        <f t="shared" si="32"/>
        <v>-0.66666666666666663</v>
      </c>
      <c r="H405" s="18">
        <f t="shared" si="33"/>
        <v>-2.6766595289079225E-4</v>
      </c>
    </row>
    <row r="406" spans="2:8" ht="15" x14ac:dyDescent="0.2">
      <c r="B406" s="3" t="s">
        <v>397</v>
      </c>
      <c r="C406" s="10">
        <v>71</v>
      </c>
      <c r="D406" s="10">
        <v>76</v>
      </c>
      <c r="E406" s="12">
        <f t="shared" si="30"/>
        <v>9.502141327623127E-3</v>
      </c>
      <c r="F406" s="12">
        <f t="shared" si="31"/>
        <v>9.0239848017098084E-3</v>
      </c>
      <c r="G406" s="13">
        <f t="shared" si="32"/>
        <v>7.0422535211267609E-2</v>
      </c>
      <c r="H406" s="18">
        <f t="shared" si="33"/>
        <v>6.6916488222698079E-4</v>
      </c>
    </row>
    <row r="407" spans="2:8" ht="15" x14ac:dyDescent="0.2">
      <c r="B407" s="3" t="s">
        <v>398</v>
      </c>
      <c r="C407" s="10">
        <v>2</v>
      </c>
      <c r="D407" s="10">
        <v>0</v>
      </c>
      <c r="E407" s="12">
        <f t="shared" si="30"/>
        <v>2.6766595289079231E-4</v>
      </c>
      <c r="F407" s="12" t="str">
        <f t="shared" si="31"/>
        <v/>
      </c>
      <c r="G407" s="13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10">
        <v>39</v>
      </c>
      <c r="D408" s="10">
        <v>971</v>
      </c>
      <c r="E408" s="12">
        <f t="shared" si="30"/>
        <v>5.2194860813704501E-3</v>
      </c>
      <c r="F408" s="12">
        <f t="shared" si="31"/>
        <v>0.11529327950605557</v>
      </c>
      <c r="G408" s="13">
        <f t="shared" si="32"/>
        <v>23.897435897435898</v>
      </c>
      <c r="H408" s="18">
        <f t="shared" si="33"/>
        <v>0.12473233404710922</v>
      </c>
    </row>
    <row r="409" spans="2:8" ht="15" x14ac:dyDescent="0.2">
      <c r="B409" s="3" t="s">
        <v>139</v>
      </c>
      <c r="C409" s="10">
        <v>0</v>
      </c>
      <c r="D409" s="10">
        <v>1</v>
      </c>
      <c r="E409" s="12" t="str">
        <f t="shared" si="30"/>
        <v/>
      </c>
      <c r="F409" s="12">
        <f t="shared" si="31"/>
        <v>1.1873664212776063E-4</v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2</v>
      </c>
      <c r="D410" s="10">
        <v>0</v>
      </c>
      <c r="E410" s="12">
        <f t="shared" si="30"/>
        <v>2.6766595289079231E-4</v>
      </c>
      <c r="F410" s="12" t="str">
        <f t="shared" si="31"/>
        <v/>
      </c>
      <c r="G410" s="13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10">
        <v>14</v>
      </c>
      <c r="D411" s="10">
        <v>0</v>
      </c>
      <c r="E411" s="12">
        <f t="shared" si="30"/>
        <v>1.8736616702355461E-3</v>
      </c>
      <c r="F411" s="12" t="str">
        <f t="shared" si="31"/>
        <v/>
      </c>
      <c r="G411" s="13" t="str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10">
        <v>50</v>
      </c>
      <c r="D412" s="10">
        <v>30</v>
      </c>
      <c r="E412" s="12">
        <f t="shared" si="30"/>
        <v>6.6916488222698075E-3</v>
      </c>
      <c r="F412" s="12">
        <f t="shared" si="31"/>
        <v>3.5620992638328189E-3</v>
      </c>
      <c r="G412" s="13">
        <f t="shared" si="32"/>
        <v>-0.4</v>
      </c>
      <c r="H412" s="18">
        <f t="shared" si="33"/>
        <v>-2.6766595289079232E-3</v>
      </c>
    </row>
    <row r="413" spans="2:8" ht="15" x14ac:dyDescent="0.2">
      <c r="B413" s="3" t="s">
        <v>403</v>
      </c>
      <c r="C413" s="10">
        <v>2</v>
      </c>
      <c r="D413" s="10">
        <v>0</v>
      </c>
      <c r="E413" s="12">
        <f t="shared" si="30"/>
        <v>2.6766595289079231E-4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2</v>
      </c>
      <c r="E418" s="12" t="str">
        <f t="shared" si="30"/>
        <v/>
      </c>
      <c r="F418" s="12">
        <f t="shared" si="31"/>
        <v>2.3747328425552126E-4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0</v>
      </c>
      <c r="E422" s="12" t="str">
        <f t="shared" si="30"/>
        <v/>
      </c>
      <c r="F422" s="12" t="str">
        <f t="shared" si="31"/>
        <v/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7</v>
      </c>
      <c r="D432" s="10">
        <v>40</v>
      </c>
      <c r="E432" s="12">
        <f t="shared" si="34"/>
        <v>9.3683083511777304E-4</v>
      </c>
      <c r="F432" s="12">
        <f t="shared" si="35"/>
        <v>4.7494656851104254E-3</v>
      </c>
      <c r="G432" s="13">
        <f t="shared" si="36"/>
        <v>4.7142857142857144</v>
      </c>
      <c r="H432" s="18">
        <f t="shared" si="37"/>
        <v>4.4164882226980732E-3</v>
      </c>
    </row>
    <row r="433" spans="2:8" ht="15" x14ac:dyDescent="0.2">
      <c r="B433" s="3" t="s">
        <v>162</v>
      </c>
      <c r="C433" s="10">
        <v>248</v>
      </c>
      <c r="D433" s="10">
        <v>510</v>
      </c>
      <c r="E433" s="12">
        <f t="shared" si="34"/>
        <v>3.3190578158458245E-2</v>
      </c>
      <c r="F433" s="12">
        <f t="shared" si="35"/>
        <v>6.0555687485157918E-2</v>
      </c>
      <c r="G433" s="13">
        <f t="shared" si="36"/>
        <v>1.0564516129032258</v>
      </c>
      <c r="H433" s="18">
        <f t="shared" si="37"/>
        <v>3.5064239828693791E-2</v>
      </c>
    </row>
    <row r="434" spans="2:8" ht="30" x14ac:dyDescent="0.2">
      <c r="B434" s="3" t="s">
        <v>418</v>
      </c>
      <c r="C434" s="10">
        <v>124</v>
      </c>
      <c r="D434" s="10">
        <v>172</v>
      </c>
      <c r="E434" s="12">
        <f t="shared" si="34"/>
        <v>1.6595289079229122E-2</v>
      </c>
      <c r="F434" s="12">
        <f t="shared" si="35"/>
        <v>2.0422702445974827E-2</v>
      </c>
      <c r="G434" s="13">
        <f t="shared" si="36"/>
        <v>0.38709677419354838</v>
      </c>
      <c r="H434" s="18">
        <f t="shared" si="37"/>
        <v>6.4239828693790149E-3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1.3383297644539615E-4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5</v>
      </c>
      <c r="D436" s="10">
        <v>67</v>
      </c>
      <c r="E436" s="12">
        <f t="shared" si="34"/>
        <v>6.6916488222698068E-4</v>
      </c>
      <c r="F436" s="12">
        <f t="shared" si="35"/>
        <v>7.9553550225599616E-3</v>
      </c>
      <c r="G436" s="13">
        <f t="shared" si="36"/>
        <v>12.4</v>
      </c>
      <c r="H436" s="18">
        <f t="shared" si="37"/>
        <v>8.2976445396145612E-3</v>
      </c>
    </row>
    <row r="437" spans="2:8" ht="30" x14ac:dyDescent="0.2">
      <c r="B437" s="3" t="s">
        <v>420</v>
      </c>
      <c r="C437" s="10">
        <v>109</v>
      </c>
      <c r="D437" s="10">
        <v>287</v>
      </c>
      <c r="E437" s="12">
        <f t="shared" si="34"/>
        <v>1.4587794432548181E-2</v>
      </c>
      <c r="F437" s="12">
        <f t="shared" si="35"/>
        <v>3.4077416290667302E-2</v>
      </c>
      <c r="G437" s="13">
        <f t="shared" si="36"/>
        <v>1.6330275229357798</v>
      </c>
      <c r="H437" s="18">
        <f t="shared" si="37"/>
        <v>2.3822269807280513E-2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1.3383297644539615E-4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4</v>
      </c>
      <c r="D441" s="10">
        <v>0</v>
      </c>
      <c r="E441" s="12">
        <f t="shared" si="34"/>
        <v>5.3533190578158461E-4</v>
      </c>
      <c r="F441" s="12" t="str">
        <f t="shared" si="35"/>
        <v/>
      </c>
      <c r="G441" s="13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1</v>
      </c>
      <c r="E446" s="12" t="str">
        <f t="shared" si="34"/>
        <v/>
      </c>
      <c r="F446" s="12">
        <f t="shared" si="35"/>
        <v>1.1873664212776063E-4</v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1</v>
      </c>
      <c r="E448" s="12" t="str">
        <f t="shared" si="34"/>
        <v/>
      </c>
      <c r="F448" s="12">
        <f t="shared" si="35"/>
        <v>1.1873664212776063E-4</v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2</v>
      </c>
      <c r="D450" s="10">
        <v>4</v>
      </c>
      <c r="E450" s="12">
        <f t="shared" si="34"/>
        <v>2.6766595289079231E-4</v>
      </c>
      <c r="F450" s="12">
        <f t="shared" si="35"/>
        <v>4.7494656851104251E-4</v>
      </c>
      <c r="G450" s="13">
        <f t="shared" si="36"/>
        <v>1</v>
      </c>
      <c r="H450" s="18">
        <f t="shared" si="37"/>
        <v>2.6766595289079231E-4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0</v>
      </c>
      <c r="E454" s="12">
        <f t="shared" si="34"/>
        <v>1.3383297644539615E-4</v>
      </c>
      <c r="F454" s="12" t="str">
        <f t="shared" si="35"/>
        <v/>
      </c>
      <c r="G454" s="13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2</v>
      </c>
      <c r="D455" s="10">
        <v>0</v>
      </c>
      <c r="E455" s="12">
        <f t="shared" si="34"/>
        <v>2.6766595289079231E-4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4</v>
      </c>
      <c r="E460" s="12">
        <f t="shared" si="34"/>
        <v>1.3383297644539615E-4</v>
      </c>
      <c r="F460" s="12">
        <f t="shared" si="35"/>
        <v>4.7494656851104251E-4</v>
      </c>
      <c r="G460" s="13">
        <f t="shared" si="36"/>
        <v>3</v>
      </c>
      <c r="H460" s="18">
        <f t="shared" si="37"/>
        <v>4.0149892933618843E-4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15</v>
      </c>
      <c r="D463" s="10">
        <v>6</v>
      </c>
      <c r="E463" s="12">
        <f t="shared" si="34"/>
        <v>2.0074946466809422E-3</v>
      </c>
      <c r="F463" s="12">
        <f t="shared" si="35"/>
        <v>7.124198527665638E-4</v>
      </c>
      <c r="G463" s="13">
        <f t="shared" si="36"/>
        <v>-0.6</v>
      </c>
      <c r="H463" s="18">
        <f t="shared" si="37"/>
        <v>-1.2044967880085653E-3</v>
      </c>
    </row>
    <row r="464" spans="2:8" ht="15" x14ac:dyDescent="0.2">
      <c r="B464" s="3" t="s">
        <v>478</v>
      </c>
      <c r="C464" s="10">
        <v>8</v>
      </c>
      <c r="D464" s="10">
        <v>1</v>
      </c>
      <c r="E464" s="12">
        <f t="shared" si="34"/>
        <v>1.0706638115631692E-3</v>
      </c>
      <c r="F464" s="12">
        <f t="shared" si="35"/>
        <v>1.1873664212776063E-4</v>
      </c>
      <c r="G464" s="13">
        <f t="shared" si="36"/>
        <v>-0.875</v>
      </c>
      <c r="H464" s="18">
        <f t="shared" si="37"/>
        <v>-9.3683083511777304E-4</v>
      </c>
    </row>
    <row r="465" spans="2:8" ht="15" x14ac:dyDescent="0.2">
      <c r="B465" s="3" t="s">
        <v>183</v>
      </c>
      <c r="C465" s="10">
        <v>3</v>
      </c>
      <c r="D465" s="10">
        <v>0</v>
      </c>
      <c r="E465" s="12">
        <f t="shared" si="34"/>
        <v>4.0149892933618843E-4</v>
      </c>
      <c r="F465" s="12" t="str">
        <f t="shared" si="35"/>
        <v/>
      </c>
      <c r="G465" s="13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37</v>
      </c>
      <c r="D467" s="10">
        <v>22</v>
      </c>
      <c r="E467" s="12">
        <f t="shared" si="34"/>
        <v>4.9518201284796575E-3</v>
      </c>
      <c r="F467" s="12">
        <f t="shared" si="35"/>
        <v>2.612206126810734E-3</v>
      </c>
      <c r="G467" s="13">
        <f t="shared" si="36"/>
        <v>-0.40540540540540543</v>
      </c>
      <c r="H467" s="18">
        <f t="shared" si="37"/>
        <v>-2.0074946466809422E-3</v>
      </c>
    </row>
    <row r="468" spans="2:8" ht="15" x14ac:dyDescent="0.2">
      <c r="B468" s="3" t="s">
        <v>182</v>
      </c>
      <c r="C468" s="10">
        <v>16</v>
      </c>
      <c r="D468" s="10">
        <v>3</v>
      </c>
      <c r="E468" s="12">
        <f t="shared" si="34"/>
        <v>2.1413276231263384E-3</v>
      </c>
      <c r="F468" s="12">
        <f t="shared" si="35"/>
        <v>3.562099263832819E-4</v>
      </c>
      <c r="G468" s="13">
        <f t="shared" si="36"/>
        <v>-0.8125</v>
      </c>
      <c r="H468" s="18">
        <f t="shared" si="37"/>
        <v>-1.73982869379015E-3</v>
      </c>
    </row>
    <row r="469" spans="2:8" ht="15" x14ac:dyDescent="0.2">
      <c r="B469" s="3" t="s">
        <v>175</v>
      </c>
      <c r="C469" s="10">
        <v>1</v>
      </c>
      <c r="D469" s="10">
        <v>0</v>
      </c>
      <c r="E469" s="12">
        <f t="shared" si="34"/>
        <v>1.3383297644539615E-4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1</v>
      </c>
      <c r="E473" s="12">
        <f t="shared" si="34"/>
        <v>1.3383297644539615E-4</v>
      </c>
      <c r="F473" s="12">
        <f t="shared" si="35"/>
        <v>1.1873664212776063E-4</v>
      </c>
      <c r="G473" s="13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1.1873664212776063E-4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4"/>
        <v>1.3383297644539615E-4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4</v>
      </c>
      <c r="D478" s="10">
        <v>7</v>
      </c>
      <c r="E478" s="12">
        <f t="shared" si="34"/>
        <v>5.3533190578158461E-4</v>
      </c>
      <c r="F478" s="12">
        <f t="shared" si="35"/>
        <v>8.3115649489432441E-4</v>
      </c>
      <c r="G478" s="13">
        <f t="shared" si="36"/>
        <v>0.75</v>
      </c>
      <c r="H478" s="18">
        <f t="shared" si="37"/>
        <v>4.0149892933618843E-4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5</v>
      </c>
      <c r="D483" s="10">
        <v>24</v>
      </c>
      <c r="E483" s="12">
        <f t="shared" si="34"/>
        <v>6.6916488222698068E-4</v>
      </c>
      <c r="F483" s="12">
        <f t="shared" si="35"/>
        <v>2.8496794110662552E-3</v>
      </c>
      <c r="G483" s="13">
        <f t="shared" si="36"/>
        <v>3.8</v>
      </c>
      <c r="H483" s="18">
        <f t="shared" si="37"/>
        <v>2.5428265524625264E-3</v>
      </c>
    </row>
    <row r="484" spans="2:8" ht="30" x14ac:dyDescent="0.2">
      <c r="B484" s="3" t="s">
        <v>184</v>
      </c>
      <c r="C484" s="10">
        <v>3</v>
      </c>
      <c r="D484" s="10">
        <v>74</v>
      </c>
      <c r="E484" s="12">
        <f t="shared" si="34"/>
        <v>4.0149892933618843E-4</v>
      </c>
      <c r="F484" s="12">
        <f t="shared" si="35"/>
        <v>8.7865115174542863E-3</v>
      </c>
      <c r="G484" s="13">
        <f t="shared" si="36"/>
        <v>23.666666666666668</v>
      </c>
      <c r="H484" s="18">
        <f t="shared" si="37"/>
        <v>9.502141327623127E-3</v>
      </c>
    </row>
    <row r="485" spans="2:8" ht="15" x14ac:dyDescent="0.2">
      <c r="B485" s="3" t="s">
        <v>443</v>
      </c>
      <c r="C485" s="10">
        <v>11</v>
      </c>
      <c r="D485" s="10">
        <v>34</v>
      </c>
      <c r="E485" s="12">
        <f t="shared" si="34"/>
        <v>1.4721627408993577E-3</v>
      </c>
      <c r="F485" s="12">
        <f t="shared" si="35"/>
        <v>4.0370458323438609E-3</v>
      </c>
      <c r="G485" s="13">
        <f t="shared" si="36"/>
        <v>2.0909090909090908</v>
      </c>
      <c r="H485" s="18">
        <f t="shared" si="37"/>
        <v>3.0781584582441112E-3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3</v>
      </c>
      <c r="D491" s="10">
        <v>0</v>
      </c>
      <c r="E491" s="12">
        <f t="shared" si="38"/>
        <v>4.0149892933618843E-4</v>
      </c>
      <c r="F491" s="12" t="str">
        <f t="shared" si="39"/>
        <v/>
      </c>
      <c r="G491" s="13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10">
        <v>0</v>
      </c>
      <c r="D492" s="10">
        <v>1</v>
      </c>
      <c r="E492" s="12" t="str">
        <f t="shared" si="38"/>
        <v/>
      </c>
      <c r="F492" s="12">
        <f t="shared" si="39"/>
        <v>1.1873664212776063E-4</v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1</v>
      </c>
      <c r="D493" s="10">
        <v>2</v>
      </c>
      <c r="E493" s="12">
        <f t="shared" si="38"/>
        <v>1.3383297644539615E-4</v>
      </c>
      <c r="F493" s="12">
        <f t="shared" si="39"/>
        <v>2.3747328425552126E-4</v>
      </c>
      <c r="G493" s="13">
        <f t="shared" si="40"/>
        <v>1</v>
      </c>
      <c r="H493" s="18">
        <f t="shared" si="41"/>
        <v>1.3383297644539615E-4</v>
      </c>
    </row>
    <row r="494" spans="2:8" ht="15" x14ac:dyDescent="0.2">
      <c r="B494" s="3" t="s">
        <v>448</v>
      </c>
      <c r="C494" s="10">
        <v>3</v>
      </c>
      <c r="D494" s="10">
        <v>0</v>
      </c>
      <c r="E494" s="12">
        <f t="shared" si="38"/>
        <v>4.0149892933618843E-4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0</v>
      </c>
      <c r="D495" s="10">
        <v>2</v>
      </c>
      <c r="E495" s="12" t="str">
        <f t="shared" si="38"/>
        <v/>
      </c>
      <c r="F495" s="12">
        <f t="shared" si="39"/>
        <v>2.3747328425552126E-4</v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0</v>
      </c>
      <c r="E499" s="12">
        <f t="shared" si="38"/>
        <v>1.3383297644539615E-4</v>
      </c>
      <c r="F499" s="12" t="str">
        <f t="shared" si="39"/>
        <v/>
      </c>
      <c r="G499" s="13" t="str">
        <f t="shared" si="40"/>
        <v>0</v>
      </c>
      <c r="H499" s="18">
        <f t="shared" si="41"/>
        <v>0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1315</v>
      </c>
      <c r="D505" s="40">
        <f>SUM(D506:D530)</f>
        <v>1456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0.10722433460076046</v>
      </c>
      <c r="H505" s="41">
        <f>+IF(OR(AND(E505=""),(G505="")),"",E505*G505)</f>
        <v>0.10722433460076046</v>
      </c>
    </row>
    <row r="506" spans="2:8" ht="15" x14ac:dyDescent="0.2">
      <c r="B506" s="3" t="s">
        <v>454</v>
      </c>
      <c r="C506" s="10">
        <v>1</v>
      </c>
      <c r="D506" s="10">
        <v>0</v>
      </c>
      <c r="E506" s="12">
        <f>+IF(C506=0,"",C506/C$505)</f>
        <v>7.6045627376425851E-4</v>
      </c>
      <c r="F506" s="12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34</v>
      </c>
      <c r="D507" s="10">
        <v>20</v>
      </c>
      <c r="E507" s="12">
        <f t="shared" ref="E507:E529" si="42">+IF(C507=0,"",C507/C$505)</f>
        <v>2.5855513307984791E-2</v>
      </c>
      <c r="F507" s="12">
        <f t="shared" ref="F507:F529" si="43">+IF(D507=0,"",D507/D$505)</f>
        <v>1.3736263736263736E-2</v>
      </c>
      <c r="G507" s="13">
        <f t="shared" ref="G507:G529" si="44">+IF(OR(AND(D507=0),(C507=0)),"0",((D507-C507)/C507))</f>
        <v>-0.41176470588235292</v>
      </c>
      <c r="H507" s="18">
        <f t="shared" ref="H507:H530" si="45">+IF(OR(AND(E507=""),(G507="")),"",E507*G507)</f>
        <v>-1.064638783269962E-2</v>
      </c>
    </row>
    <row r="508" spans="2:8" ht="15" x14ac:dyDescent="0.2">
      <c r="B508" s="3" t="s">
        <v>455</v>
      </c>
      <c r="C508" s="10">
        <v>316</v>
      </c>
      <c r="D508" s="10">
        <v>641</v>
      </c>
      <c r="E508" s="12">
        <f t="shared" si="42"/>
        <v>0.24030418250950569</v>
      </c>
      <c r="F508" s="12">
        <f t="shared" si="43"/>
        <v>0.44024725274725274</v>
      </c>
      <c r="G508" s="13">
        <f t="shared" si="44"/>
        <v>1.0284810126582278</v>
      </c>
      <c r="H508" s="18">
        <f t="shared" si="45"/>
        <v>0.24714828897338401</v>
      </c>
    </row>
    <row r="509" spans="2:8" ht="15" x14ac:dyDescent="0.2">
      <c r="B509" s="3" t="s">
        <v>456</v>
      </c>
      <c r="C509" s="10">
        <v>99</v>
      </c>
      <c r="D509" s="10">
        <v>60</v>
      </c>
      <c r="E509" s="12">
        <f t="shared" si="42"/>
        <v>7.5285171102661599E-2</v>
      </c>
      <c r="F509" s="12">
        <f t="shared" si="43"/>
        <v>4.1208791208791208E-2</v>
      </c>
      <c r="G509" s="13">
        <f t="shared" si="44"/>
        <v>-0.39393939393939392</v>
      </c>
      <c r="H509" s="18">
        <f t="shared" si="45"/>
        <v>-2.9657794676806085E-2</v>
      </c>
    </row>
    <row r="510" spans="2:8" ht="15" x14ac:dyDescent="0.2">
      <c r="B510" s="3" t="s">
        <v>188</v>
      </c>
      <c r="C510" s="10">
        <v>4</v>
      </c>
      <c r="D510" s="10">
        <v>1</v>
      </c>
      <c r="E510" s="12">
        <f t="shared" si="42"/>
        <v>3.041825095057034E-3</v>
      </c>
      <c r="F510" s="12">
        <f t="shared" si="43"/>
        <v>6.8681318681318687E-4</v>
      </c>
      <c r="G510" s="13">
        <f t="shared" si="44"/>
        <v>-0.75</v>
      </c>
      <c r="H510" s="18">
        <f t="shared" si="45"/>
        <v>-2.2813688212927757E-3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10</v>
      </c>
      <c r="D513" s="10">
        <v>1</v>
      </c>
      <c r="E513" s="12">
        <f t="shared" si="42"/>
        <v>7.6045627376425855E-3</v>
      </c>
      <c r="F513" s="12">
        <f t="shared" si="43"/>
        <v>6.8681318681318687E-4</v>
      </c>
      <c r="G513" s="13">
        <f t="shared" si="44"/>
        <v>-0.9</v>
      </c>
      <c r="H513" s="18">
        <f t="shared" si="45"/>
        <v>-6.8441064638783272E-3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3</v>
      </c>
      <c r="D515" s="10">
        <v>5</v>
      </c>
      <c r="E515" s="12">
        <f t="shared" si="42"/>
        <v>2.2813688212927757E-3</v>
      </c>
      <c r="F515" s="12">
        <f t="shared" si="43"/>
        <v>3.434065934065934E-3</v>
      </c>
      <c r="G515" s="13">
        <f t="shared" si="44"/>
        <v>0.66666666666666663</v>
      </c>
      <c r="H515" s="18">
        <f t="shared" si="45"/>
        <v>1.520912547528517E-3</v>
      </c>
    </row>
    <row r="516" spans="2:8" ht="15" x14ac:dyDescent="0.2">
      <c r="B516" s="3" t="s">
        <v>459</v>
      </c>
      <c r="C516" s="10">
        <v>0</v>
      </c>
      <c r="D516" s="10">
        <v>1</v>
      </c>
      <c r="E516" s="12" t="str">
        <f t="shared" si="42"/>
        <v/>
      </c>
      <c r="F516" s="12">
        <f t="shared" si="43"/>
        <v>6.8681318681318687E-4</v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7</v>
      </c>
      <c r="D517" s="10">
        <v>14</v>
      </c>
      <c r="E517" s="12">
        <f t="shared" si="42"/>
        <v>5.3231939163498098E-3</v>
      </c>
      <c r="F517" s="12">
        <f t="shared" si="43"/>
        <v>9.6153846153846159E-3</v>
      </c>
      <c r="G517" s="13">
        <f t="shared" si="44"/>
        <v>1</v>
      </c>
      <c r="H517" s="18">
        <f t="shared" si="45"/>
        <v>5.3231939163498098E-3</v>
      </c>
    </row>
    <row r="518" spans="2:8" ht="15" x14ac:dyDescent="0.2">
      <c r="B518" s="3" t="s">
        <v>190</v>
      </c>
      <c r="C518" s="10">
        <v>137</v>
      </c>
      <c r="D518" s="10">
        <v>15</v>
      </c>
      <c r="E518" s="12">
        <f t="shared" si="42"/>
        <v>0.10418250950570342</v>
      </c>
      <c r="F518" s="12">
        <f t="shared" si="43"/>
        <v>1.0302197802197802E-2</v>
      </c>
      <c r="G518" s="13">
        <f t="shared" si="44"/>
        <v>-0.89051094890510951</v>
      </c>
      <c r="H518" s="18">
        <f t="shared" si="45"/>
        <v>-9.2775665399239537E-2</v>
      </c>
    </row>
    <row r="519" spans="2:8" ht="15" x14ac:dyDescent="0.2">
      <c r="B519" s="3" t="s">
        <v>192</v>
      </c>
      <c r="C519" s="10">
        <v>4</v>
      </c>
      <c r="D519" s="10">
        <v>0</v>
      </c>
      <c r="E519" s="12">
        <f t="shared" si="42"/>
        <v>3.041825095057034E-3</v>
      </c>
      <c r="F519" s="12" t="str">
        <f t="shared" si="43"/>
        <v/>
      </c>
      <c r="G519" s="13" t="str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10">
        <v>24</v>
      </c>
      <c r="D520" s="10">
        <v>33</v>
      </c>
      <c r="E520" s="12">
        <f t="shared" si="42"/>
        <v>1.8250950570342206E-2</v>
      </c>
      <c r="F520" s="12">
        <f t="shared" si="43"/>
        <v>2.2664835164835164E-2</v>
      </c>
      <c r="G520" s="13">
        <f t="shared" si="44"/>
        <v>0.375</v>
      </c>
      <c r="H520" s="18">
        <f t="shared" si="45"/>
        <v>6.8441064638783272E-3</v>
      </c>
    </row>
    <row r="521" spans="2:8" ht="13.5" customHeight="1" x14ac:dyDescent="0.2">
      <c r="B521" s="3" t="s">
        <v>461</v>
      </c>
      <c r="C521" s="10">
        <v>220</v>
      </c>
      <c r="D521" s="10">
        <v>246</v>
      </c>
      <c r="E521" s="12">
        <f t="shared" si="42"/>
        <v>0.16730038022813687</v>
      </c>
      <c r="F521" s="12">
        <f t="shared" si="43"/>
        <v>0.16895604395604397</v>
      </c>
      <c r="G521" s="13">
        <f t="shared" si="44"/>
        <v>0.11818181818181818</v>
      </c>
      <c r="H521" s="18">
        <f t="shared" si="45"/>
        <v>1.9771863117870721E-2</v>
      </c>
    </row>
    <row r="522" spans="2:8" ht="25.5" customHeight="1" x14ac:dyDescent="0.2">
      <c r="B522" s="3" t="s">
        <v>193</v>
      </c>
      <c r="C522" s="10">
        <v>331</v>
      </c>
      <c r="D522" s="10">
        <v>198</v>
      </c>
      <c r="E522" s="12">
        <f t="shared" si="42"/>
        <v>0.25171102661596956</v>
      </c>
      <c r="F522" s="12">
        <f t="shared" si="43"/>
        <v>0.13598901098901098</v>
      </c>
      <c r="G522" s="13">
        <f t="shared" si="44"/>
        <v>-0.40181268882175225</v>
      </c>
      <c r="H522" s="18">
        <f t="shared" si="45"/>
        <v>-0.10114068441064637</v>
      </c>
    </row>
    <row r="523" spans="2:8" ht="13.5" customHeight="1" x14ac:dyDescent="0.2">
      <c r="B523" s="3" t="s">
        <v>462</v>
      </c>
      <c r="C523" s="10">
        <v>1</v>
      </c>
      <c r="D523" s="10">
        <v>2</v>
      </c>
      <c r="E523" s="12">
        <f t="shared" si="42"/>
        <v>7.6045627376425851E-4</v>
      </c>
      <c r="F523" s="12">
        <f t="shared" si="43"/>
        <v>1.3736263736263737E-3</v>
      </c>
      <c r="G523" s="13">
        <f t="shared" si="44"/>
        <v>1</v>
      </c>
      <c r="H523" s="18">
        <f t="shared" si="45"/>
        <v>7.6045627376425851E-4</v>
      </c>
    </row>
    <row r="524" spans="2:8" ht="12" customHeight="1" x14ac:dyDescent="0.2">
      <c r="B524" s="3" t="s">
        <v>194</v>
      </c>
      <c r="C524" s="10">
        <v>3</v>
      </c>
      <c r="D524" s="10">
        <v>2</v>
      </c>
      <c r="E524" s="12">
        <f t="shared" si="42"/>
        <v>2.2813688212927757E-3</v>
      </c>
      <c r="F524" s="12">
        <f t="shared" si="43"/>
        <v>1.3736263736263737E-3</v>
      </c>
      <c r="G524" s="13">
        <f t="shared" si="44"/>
        <v>-0.33333333333333331</v>
      </c>
      <c r="H524" s="18">
        <f t="shared" si="45"/>
        <v>-7.6045627376425851E-4</v>
      </c>
    </row>
    <row r="525" spans="2:8" ht="13.5" customHeight="1" x14ac:dyDescent="0.2">
      <c r="B525" s="3" t="s">
        <v>195</v>
      </c>
      <c r="C525" s="10">
        <v>5</v>
      </c>
      <c r="D525" s="10">
        <v>0</v>
      </c>
      <c r="E525" s="12">
        <f t="shared" si="42"/>
        <v>3.8022813688212928E-3</v>
      </c>
      <c r="F525" s="12" t="str">
        <f t="shared" si="43"/>
        <v/>
      </c>
      <c r="G525" s="13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12</v>
      </c>
      <c r="D526" s="10">
        <v>66</v>
      </c>
      <c r="E526" s="12">
        <f t="shared" si="42"/>
        <v>9.125475285171103E-3</v>
      </c>
      <c r="F526" s="12">
        <f t="shared" si="43"/>
        <v>4.5329670329670328E-2</v>
      </c>
      <c r="G526" s="13">
        <f t="shared" si="44"/>
        <v>4.5</v>
      </c>
      <c r="H526" s="18">
        <f t="shared" si="45"/>
        <v>4.1064638783269963E-2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100</v>
      </c>
      <c r="D529" s="10">
        <v>149</v>
      </c>
      <c r="E529" s="12">
        <f t="shared" si="42"/>
        <v>7.6045627376425853E-2</v>
      </c>
      <c r="F529" s="12">
        <f t="shared" si="43"/>
        <v>0.10233516483516483</v>
      </c>
      <c r="G529" s="13">
        <f t="shared" si="44"/>
        <v>0.49</v>
      </c>
      <c r="H529" s="18">
        <f t="shared" si="45"/>
        <v>3.7262357414448666E-2</v>
      </c>
    </row>
    <row r="530" spans="2:8" ht="15" x14ac:dyDescent="0.2">
      <c r="B530" s="3" t="s">
        <v>467</v>
      </c>
      <c r="C530" s="10">
        <v>4</v>
      </c>
      <c r="D530" s="10">
        <v>2</v>
      </c>
      <c r="E530" s="12">
        <f>+IF(C530=0,"",C530/C$505)</f>
        <v>3.041825095057034E-3</v>
      </c>
      <c r="F530" s="12">
        <f>+IF(D530=0,"",D530/D$505)</f>
        <v>1.3736263736263737E-3</v>
      </c>
      <c r="G530" s="13">
        <f>+IF(OR(AND(D530=0),(C530=0)),"0",((D530-C530)/C530))</f>
        <v>-0.5</v>
      </c>
      <c r="H530" s="18">
        <f t="shared" si="45"/>
        <v>-1.520912547528517E-3</v>
      </c>
    </row>
    <row r="531" spans="2:8" x14ac:dyDescent="0.2">
      <c r="B531" s="37" t="s">
        <v>525</v>
      </c>
      <c r="C531" s="15"/>
      <c r="D531" s="15"/>
    </row>
    <row r="532" spans="2:8" x14ac:dyDescent="0.2">
      <c r="C532" s="15"/>
      <c r="D532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556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494</v>
      </c>
      <c r="C8" s="45">
        <f>+C18+C70+C151+C294+C505</f>
        <v>30084</v>
      </c>
      <c r="D8" s="46">
        <f>+D18+D70+D151+D294+D505</f>
        <v>28993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-3.6265124318574656E-2</v>
      </c>
      <c r="H8" s="47">
        <f>+E8*G8</f>
        <v>-3.6265124318574656E-2</v>
      </c>
    </row>
    <row r="9" spans="2:8" ht="20.100000000000001" customHeight="1" x14ac:dyDescent="0.2">
      <c r="B9" s="33" t="s">
        <v>486</v>
      </c>
      <c r="C9" s="34">
        <v>1280</v>
      </c>
      <c r="D9" s="34">
        <f>D18</f>
        <v>1081</v>
      </c>
      <c r="E9" s="35">
        <f t="shared" si="0"/>
        <v>4.2547533572663207E-2</v>
      </c>
      <c r="F9" s="35">
        <f t="shared" si="0"/>
        <v>3.7284861863208361E-2</v>
      </c>
      <c r="G9" s="35">
        <f t="shared" si="1"/>
        <v>-0.15546874999999999</v>
      </c>
      <c r="H9" s="35">
        <f>+IF(OR(AND(E9=""),(G9="")),"",E9*G9)</f>
        <v>-6.6148118601249825E-3</v>
      </c>
    </row>
    <row r="10" spans="2:8" ht="20.100000000000001" customHeight="1" x14ac:dyDescent="0.2">
      <c r="B10" s="33" t="s">
        <v>487</v>
      </c>
      <c r="C10" s="36">
        <v>2452</v>
      </c>
      <c r="D10" s="36">
        <f>D70</f>
        <v>3211</v>
      </c>
      <c r="E10" s="35">
        <f t="shared" si="0"/>
        <v>8.1505119000132964E-2</v>
      </c>
      <c r="F10" s="35">
        <f t="shared" si="0"/>
        <v>0.11075087089987239</v>
      </c>
      <c r="G10" s="35">
        <f t="shared" si="1"/>
        <v>0.30954323001631323</v>
      </c>
      <c r="H10" s="35">
        <f>+IF(OR(AND(E10=""),(G10="")),"",E10*G10)</f>
        <v>2.5229357798165139E-2</v>
      </c>
    </row>
    <row r="11" spans="2:8" ht="20.100000000000001" customHeight="1" x14ac:dyDescent="0.2">
      <c r="B11" s="33" t="s">
        <v>488</v>
      </c>
      <c r="C11" s="36">
        <v>4979</v>
      </c>
      <c r="D11" s="36">
        <f>D151</f>
        <v>5899</v>
      </c>
      <c r="E11" s="35">
        <f t="shared" si="0"/>
        <v>0.16550325754553916</v>
      </c>
      <c r="F11" s="35">
        <f t="shared" si="0"/>
        <v>0.2034629048390991</v>
      </c>
      <c r="G11" s="35">
        <f t="shared" si="1"/>
        <v>0.1847760594496887</v>
      </c>
      <c r="H11" s="35">
        <f>+IF(OR(AND(E11=""),(G11="")),"",E11*G11)</f>
        <v>3.0581039755351681E-2</v>
      </c>
    </row>
    <row r="12" spans="2:8" ht="20.100000000000001" customHeight="1" x14ac:dyDescent="0.2">
      <c r="B12" s="33" t="s">
        <v>489</v>
      </c>
      <c r="C12" s="36">
        <v>13818</v>
      </c>
      <c r="D12" s="36">
        <f>D294</f>
        <v>15256</v>
      </c>
      <c r="E12" s="35">
        <f t="shared" si="0"/>
        <v>0.45931392102114083</v>
      </c>
      <c r="F12" s="35">
        <f t="shared" si="0"/>
        <v>0.52619597833959919</v>
      </c>
      <c r="G12" s="35">
        <f t="shared" si="1"/>
        <v>0.10406715877840497</v>
      </c>
      <c r="H12" s="35">
        <f>+IF(OR(AND(E12=""),(G12="")),"",E12*G12)</f>
        <v>4.7799494748038823E-2</v>
      </c>
    </row>
    <row r="13" spans="2:8" ht="20.100000000000001" customHeight="1" x14ac:dyDescent="0.2">
      <c r="B13" s="33" t="s">
        <v>490</v>
      </c>
      <c r="C13" s="36">
        <v>3961</v>
      </c>
      <c r="D13" s="36">
        <f>D505</f>
        <v>3546</v>
      </c>
      <c r="E13" s="35">
        <f t="shared" si="0"/>
        <v>0.13166467225103046</v>
      </c>
      <c r="F13" s="35">
        <f t="shared" si="0"/>
        <v>0.12230538405822095</v>
      </c>
      <c r="G13" s="35">
        <f t="shared" si="1"/>
        <v>-0.10477152234284272</v>
      </c>
      <c r="H13" s="35">
        <f>+IF(OR(AND(E13=""),(G13="")),"",E13*G13)</f>
        <v>-1.3794708150511901E-2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873</v>
      </c>
      <c r="D18" s="40">
        <f>SUM(D19:D64)</f>
        <v>1081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0.23825887743413515</v>
      </c>
      <c r="H18" s="41">
        <f>+IF(OR(AND(E18=""),(G18="")),"",E18*G18)</f>
        <v>0.23825887743413515</v>
      </c>
    </row>
    <row r="19" spans="2:8" ht="15" x14ac:dyDescent="0.2">
      <c r="B19" s="3" t="s">
        <v>0</v>
      </c>
      <c r="C19" s="10">
        <v>1</v>
      </c>
      <c r="D19" s="10">
        <v>2</v>
      </c>
      <c r="E19" s="8">
        <f>+IF(C19=0,"",C19/C$18)</f>
        <v>1.145475372279496E-3</v>
      </c>
      <c r="F19" s="8">
        <f>+IF(D19=0,"",D19/D$18)</f>
        <v>1.8501387604070306E-3</v>
      </c>
      <c r="G19" s="13">
        <f>+IF(OR(AND(D19=0),(C19=0)),"0",((D19-C19)/C19))</f>
        <v>1</v>
      </c>
      <c r="H19" s="18">
        <f>+IF(OR(AND(E19=""),(G19="")),"",E19*G19)</f>
        <v>1.145475372279496E-3</v>
      </c>
    </row>
    <row r="20" spans="2:8" ht="15" x14ac:dyDescent="0.2">
      <c r="B20" s="3" t="s">
        <v>196</v>
      </c>
      <c r="C20" s="10">
        <v>11</v>
      </c>
      <c r="D20" s="10">
        <v>21</v>
      </c>
      <c r="E20" s="8">
        <f t="shared" ref="E20:E64" si="2">+IF(C20=0,"",C20/C$18)</f>
        <v>1.2600229095074456E-2</v>
      </c>
      <c r="F20" s="8">
        <f t="shared" ref="F20:F64" si="3">+IF(D20=0,"",D20/D$18)</f>
        <v>1.942645698427382E-2</v>
      </c>
      <c r="G20" s="13">
        <f t="shared" ref="G20:G64" si="4">+IF(OR(AND(D20=0),(C20=0)),"0",((D20-C20)/C20))</f>
        <v>0.90909090909090906</v>
      </c>
      <c r="H20" s="18">
        <f t="shared" ref="H20:H64" si="5">+IF(OR(AND(E20=""),(G20="")),"",E20*G20)</f>
        <v>1.1454753722794959E-2</v>
      </c>
    </row>
    <row r="21" spans="2:8" ht="25.5" customHeight="1" x14ac:dyDescent="0.2">
      <c r="B21" s="3" t="s">
        <v>1</v>
      </c>
      <c r="C21" s="10">
        <v>3</v>
      </c>
      <c r="D21" s="10">
        <v>4</v>
      </c>
      <c r="E21" s="8">
        <f t="shared" si="2"/>
        <v>3.4364261168384879E-3</v>
      </c>
      <c r="F21" s="8">
        <f t="shared" si="3"/>
        <v>3.7002775208140612E-3</v>
      </c>
      <c r="G21" s="13">
        <f t="shared" si="4"/>
        <v>0.33333333333333331</v>
      </c>
      <c r="H21" s="18">
        <f t="shared" si="5"/>
        <v>1.1454753722794958E-3</v>
      </c>
    </row>
    <row r="22" spans="2:8" ht="30" x14ac:dyDescent="0.2">
      <c r="B22" s="3" t="s">
        <v>197</v>
      </c>
      <c r="C22" s="10">
        <v>8</v>
      </c>
      <c r="D22" s="10">
        <v>7</v>
      </c>
      <c r="E22" s="8">
        <f t="shared" si="2"/>
        <v>9.1638029782359683E-3</v>
      </c>
      <c r="F22" s="8">
        <f t="shared" si="3"/>
        <v>6.4754856614246065E-3</v>
      </c>
      <c r="G22" s="13">
        <f t="shared" si="4"/>
        <v>-0.125</v>
      </c>
      <c r="H22" s="18">
        <f t="shared" si="5"/>
        <v>-1.145475372279496E-3</v>
      </c>
    </row>
    <row r="23" spans="2:8" ht="30" x14ac:dyDescent="0.2">
      <c r="B23" s="3" t="s">
        <v>198</v>
      </c>
      <c r="C23" s="10">
        <v>10</v>
      </c>
      <c r="D23" s="10">
        <v>9</v>
      </c>
      <c r="E23" s="8">
        <f t="shared" si="2"/>
        <v>1.1454753722794959E-2</v>
      </c>
      <c r="F23" s="8">
        <f t="shared" si="3"/>
        <v>8.3256244218316375E-3</v>
      </c>
      <c r="G23" s="13">
        <f t="shared" si="4"/>
        <v>-0.1</v>
      </c>
      <c r="H23" s="18">
        <f t="shared" si="5"/>
        <v>-1.145475372279496E-3</v>
      </c>
    </row>
    <row r="24" spans="2:8" ht="37.5" customHeight="1" x14ac:dyDescent="0.2">
      <c r="B24" s="3" t="s">
        <v>199</v>
      </c>
      <c r="C24" s="10">
        <v>3</v>
      </c>
      <c r="D24" s="10">
        <v>5</v>
      </c>
      <c r="E24" s="8">
        <f t="shared" si="2"/>
        <v>3.4364261168384879E-3</v>
      </c>
      <c r="F24" s="8">
        <f t="shared" si="3"/>
        <v>4.6253469010175763E-3</v>
      </c>
      <c r="G24" s="13">
        <f t="shared" si="4"/>
        <v>0.66666666666666663</v>
      </c>
      <c r="H24" s="18">
        <f t="shared" si="5"/>
        <v>2.2909507445589916E-3</v>
      </c>
    </row>
    <row r="25" spans="2:8" ht="15" x14ac:dyDescent="0.2">
      <c r="B25" s="3" t="s">
        <v>2</v>
      </c>
      <c r="C25" s="10">
        <v>2</v>
      </c>
      <c r="D25" s="10">
        <v>14</v>
      </c>
      <c r="E25" s="8">
        <f t="shared" si="2"/>
        <v>2.2909507445589921E-3</v>
      </c>
      <c r="F25" s="8">
        <f t="shared" si="3"/>
        <v>1.2950971322849213E-2</v>
      </c>
      <c r="G25" s="13">
        <f t="shared" si="4"/>
        <v>6</v>
      </c>
      <c r="H25" s="18">
        <f t="shared" si="5"/>
        <v>1.3745704467353952E-2</v>
      </c>
    </row>
    <row r="26" spans="2:8" ht="15" x14ac:dyDescent="0.2">
      <c r="B26" s="3" t="s">
        <v>6</v>
      </c>
      <c r="C26" s="10">
        <v>24</v>
      </c>
      <c r="D26" s="10">
        <v>41</v>
      </c>
      <c r="E26" s="8">
        <f t="shared" si="2"/>
        <v>2.7491408934707903E-2</v>
      </c>
      <c r="F26" s="8">
        <f t="shared" si="3"/>
        <v>3.7927844588344126E-2</v>
      </c>
      <c r="G26" s="13">
        <f t="shared" si="4"/>
        <v>0.70833333333333337</v>
      </c>
      <c r="H26" s="18">
        <f t="shared" si="5"/>
        <v>1.9473081328751432E-2</v>
      </c>
    </row>
    <row r="27" spans="2:8" ht="15" x14ac:dyDescent="0.2">
      <c r="B27" s="3" t="s">
        <v>3</v>
      </c>
      <c r="C27" s="10">
        <v>5</v>
      </c>
      <c r="D27" s="10">
        <v>4</v>
      </c>
      <c r="E27" s="8">
        <f t="shared" si="2"/>
        <v>5.7273768613974796E-3</v>
      </c>
      <c r="F27" s="8">
        <f t="shared" si="3"/>
        <v>3.7002775208140612E-3</v>
      </c>
      <c r="G27" s="13">
        <f t="shared" si="4"/>
        <v>-0.2</v>
      </c>
      <c r="H27" s="18">
        <f t="shared" si="5"/>
        <v>-1.145475372279496E-3</v>
      </c>
    </row>
    <row r="28" spans="2:8" ht="15" x14ac:dyDescent="0.2">
      <c r="B28" s="3" t="s">
        <v>5</v>
      </c>
      <c r="C28" s="10">
        <v>68</v>
      </c>
      <c r="D28" s="10">
        <v>42</v>
      </c>
      <c r="E28" s="8">
        <f t="shared" si="2"/>
        <v>7.7892325315005728E-2</v>
      </c>
      <c r="F28" s="8">
        <f t="shared" si="3"/>
        <v>3.8852913968547641E-2</v>
      </c>
      <c r="G28" s="13">
        <f t="shared" si="4"/>
        <v>-0.38235294117647056</v>
      </c>
      <c r="H28" s="18">
        <f t="shared" si="5"/>
        <v>-2.9782359679266894E-2</v>
      </c>
    </row>
    <row r="29" spans="2:8" ht="15" x14ac:dyDescent="0.2">
      <c r="B29" s="3" t="s">
        <v>200</v>
      </c>
      <c r="C29" s="10">
        <v>5</v>
      </c>
      <c r="D29" s="10">
        <v>2</v>
      </c>
      <c r="E29" s="8">
        <f t="shared" si="2"/>
        <v>5.7273768613974796E-3</v>
      </c>
      <c r="F29" s="8">
        <f t="shared" si="3"/>
        <v>1.8501387604070306E-3</v>
      </c>
      <c r="G29" s="13">
        <f t="shared" si="4"/>
        <v>-0.6</v>
      </c>
      <c r="H29" s="18">
        <f t="shared" si="5"/>
        <v>-3.4364261168384875E-3</v>
      </c>
    </row>
    <row r="30" spans="2:8" ht="15" x14ac:dyDescent="0.2">
      <c r="B30" s="3" t="s">
        <v>201</v>
      </c>
      <c r="C30" s="10">
        <v>10</v>
      </c>
      <c r="D30" s="10">
        <v>6</v>
      </c>
      <c r="E30" s="8">
        <f t="shared" si="2"/>
        <v>1.1454753722794959E-2</v>
      </c>
      <c r="F30" s="8">
        <f t="shared" si="3"/>
        <v>5.5504162812210914E-3</v>
      </c>
      <c r="G30" s="13">
        <f t="shared" si="4"/>
        <v>-0.4</v>
      </c>
      <c r="H30" s="18">
        <f t="shared" si="5"/>
        <v>-4.5819014891179842E-3</v>
      </c>
    </row>
    <row r="31" spans="2:8" ht="15" x14ac:dyDescent="0.2">
      <c r="B31" s="3" t="s">
        <v>4</v>
      </c>
      <c r="C31" s="10">
        <v>1</v>
      </c>
      <c r="D31" s="10">
        <v>43</v>
      </c>
      <c r="E31" s="8">
        <f t="shared" si="2"/>
        <v>1.145475372279496E-3</v>
      </c>
      <c r="F31" s="8">
        <f t="shared" si="3"/>
        <v>3.9777983348751156E-2</v>
      </c>
      <c r="G31" s="13">
        <f t="shared" si="4"/>
        <v>42</v>
      </c>
      <c r="H31" s="18">
        <f t="shared" si="5"/>
        <v>4.8109965635738834E-2</v>
      </c>
    </row>
    <row r="32" spans="2:8" ht="15" x14ac:dyDescent="0.2">
      <c r="B32" s="3" t="s">
        <v>7</v>
      </c>
      <c r="C32" s="10">
        <v>1</v>
      </c>
      <c r="D32" s="10">
        <v>1</v>
      </c>
      <c r="E32" s="8">
        <f t="shared" si="2"/>
        <v>1.145475372279496E-3</v>
      </c>
      <c r="F32" s="8">
        <f t="shared" si="3"/>
        <v>9.2506938020351531E-4</v>
      </c>
      <c r="G32" s="13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0</v>
      </c>
      <c r="D33" s="10">
        <v>2</v>
      </c>
      <c r="E33" s="8" t="str">
        <f t="shared" si="2"/>
        <v/>
      </c>
      <c r="F33" s="8">
        <f t="shared" si="3"/>
        <v>1.8501387604070306E-3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8</v>
      </c>
      <c r="D34" s="10">
        <v>6</v>
      </c>
      <c r="E34" s="8">
        <f t="shared" si="2"/>
        <v>9.1638029782359683E-3</v>
      </c>
      <c r="F34" s="8">
        <f t="shared" si="3"/>
        <v>5.5504162812210914E-3</v>
      </c>
      <c r="G34" s="13">
        <f t="shared" si="4"/>
        <v>-0.25</v>
      </c>
      <c r="H34" s="18">
        <f t="shared" si="5"/>
        <v>-2.2909507445589921E-3</v>
      </c>
    </row>
    <row r="35" spans="2:8" ht="30" x14ac:dyDescent="0.2">
      <c r="B35" s="3" t="s">
        <v>204</v>
      </c>
      <c r="C35" s="10">
        <v>1</v>
      </c>
      <c r="D35" s="10">
        <v>1</v>
      </c>
      <c r="E35" s="8">
        <f t="shared" si="2"/>
        <v>1.145475372279496E-3</v>
      </c>
      <c r="F35" s="8">
        <f t="shared" si="3"/>
        <v>9.2506938020351531E-4</v>
      </c>
      <c r="G35" s="13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4</v>
      </c>
      <c r="D36" s="10">
        <v>5</v>
      </c>
      <c r="E36" s="8">
        <f t="shared" si="2"/>
        <v>4.5819014891179842E-3</v>
      </c>
      <c r="F36" s="8">
        <f t="shared" si="3"/>
        <v>4.6253469010175763E-3</v>
      </c>
      <c r="G36" s="13">
        <f t="shared" si="4"/>
        <v>0.25</v>
      </c>
      <c r="H36" s="18">
        <f t="shared" si="5"/>
        <v>1.145475372279496E-3</v>
      </c>
    </row>
    <row r="37" spans="2:8" ht="15" x14ac:dyDescent="0.2">
      <c r="B37" s="3" t="s">
        <v>8</v>
      </c>
      <c r="C37" s="10">
        <v>6</v>
      </c>
      <c r="D37" s="10">
        <v>4</v>
      </c>
      <c r="E37" s="8">
        <f t="shared" si="2"/>
        <v>6.8728522336769758E-3</v>
      </c>
      <c r="F37" s="8">
        <f t="shared" si="3"/>
        <v>3.7002775208140612E-3</v>
      </c>
      <c r="G37" s="13">
        <f t="shared" si="4"/>
        <v>-0.33333333333333331</v>
      </c>
      <c r="H37" s="18">
        <f t="shared" si="5"/>
        <v>-2.2909507445589916E-3</v>
      </c>
    </row>
    <row r="38" spans="2:8" ht="15" x14ac:dyDescent="0.2">
      <c r="B38" s="3" t="s">
        <v>206</v>
      </c>
      <c r="C38" s="10">
        <v>2</v>
      </c>
      <c r="D38" s="10">
        <v>0</v>
      </c>
      <c r="E38" s="8">
        <f t="shared" si="2"/>
        <v>2.2909507445589921E-3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1</v>
      </c>
      <c r="D39" s="10">
        <v>3</v>
      </c>
      <c r="E39" s="8">
        <f t="shared" si="2"/>
        <v>1.145475372279496E-3</v>
      </c>
      <c r="F39" s="8">
        <f t="shared" si="3"/>
        <v>2.7752081406105457E-3</v>
      </c>
      <c r="G39" s="13">
        <f t="shared" si="4"/>
        <v>2</v>
      </c>
      <c r="H39" s="18">
        <f t="shared" si="5"/>
        <v>2.2909507445589921E-3</v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2</v>
      </c>
      <c r="D41" s="10">
        <v>0</v>
      </c>
      <c r="E41" s="8">
        <f t="shared" si="2"/>
        <v>2.2909507445589921E-3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1</v>
      </c>
      <c r="D42" s="10">
        <v>7</v>
      </c>
      <c r="E42" s="8">
        <f t="shared" si="2"/>
        <v>1.145475372279496E-3</v>
      </c>
      <c r="F42" s="8">
        <f t="shared" si="3"/>
        <v>6.4754856614246065E-3</v>
      </c>
      <c r="G42" s="13">
        <f t="shared" si="4"/>
        <v>6</v>
      </c>
      <c r="H42" s="18">
        <f t="shared" si="5"/>
        <v>6.8728522336769758E-3</v>
      </c>
    </row>
    <row r="43" spans="2:8" ht="15" x14ac:dyDescent="0.2">
      <c r="B43" s="3" t="s">
        <v>211</v>
      </c>
      <c r="C43" s="10">
        <v>5</v>
      </c>
      <c r="D43" s="10">
        <v>1</v>
      </c>
      <c r="E43" s="8">
        <f t="shared" si="2"/>
        <v>5.7273768613974796E-3</v>
      </c>
      <c r="F43" s="8">
        <f t="shared" si="3"/>
        <v>9.2506938020351531E-4</v>
      </c>
      <c r="G43" s="13">
        <f t="shared" si="4"/>
        <v>-0.8</v>
      </c>
      <c r="H43" s="18">
        <f t="shared" si="5"/>
        <v>-4.5819014891179842E-3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1.145475372279496E-3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0</v>
      </c>
      <c r="D45" s="10">
        <v>3</v>
      </c>
      <c r="E45" s="8" t="str">
        <f t="shared" si="2"/>
        <v/>
      </c>
      <c r="F45" s="8">
        <f t="shared" si="3"/>
        <v>2.7752081406105457E-3</v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1.145475372279496E-3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1</v>
      </c>
      <c r="D47" s="10">
        <v>25</v>
      </c>
      <c r="E47" s="8">
        <f t="shared" si="2"/>
        <v>1.145475372279496E-3</v>
      </c>
      <c r="F47" s="8">
        <f t="shared" si="3"/>
        <v>2.3126734505087881E-2</v>
      </c>
      <c r="G47" s="13">
        <f t="shared" si="4"/>
        <v>24</v>
      </c>
      <c r="H47" s="18">
        <f t="shared" si="5"/>
        <v>2.7491408934707903E-2</v>
      </c>
    </row>
    <row r="48" spans="2:8" ht="15" x14ac:dyDescent="0.2">
      <c r="B48" s="3" t="s">
        <v>11</v>
      </c>
      <c r="C48" s="10">
        <v>40</v>
      </c>
      <c r="D48" s="10">
        <v>28</v>
      </c>
      <c r="E48" s="8">
        <f t="shared" si="2"/>
        <v>4.5819014891179836E-2</v>
      </c>
      <c r="F48" s="8">
        <f t="shared" si="3"/>
        <v>2.5901942645698426E-2</v>
      </c>
      <c r="G48" s="13">
        <f t="shared" si="4"/>
        <v>-0.3</v>
      </c>
      <c r="H48" s="18">
        <f t="shared" si="5"/>
        <v>-1.374570446735395E-2</v>
      </c>
    </row>
    <row r="49" spans="2:8" ht="15" x14ac:dyDescent="0.2">
      <c r="B49" s="3" t="s">
        <v>16</v>
      </c>
      <c r="C49" s="10">
        <v>10</v>
      </c>
      <c r="D49" s="10">
        <v>12</v>
      </c>
      <c r="E49" s="8">
        <f t="shared" si="2"/>
        <v>1.1454753722794959E-2</v>
      </c>
      <c r="F49" s="8">
        <f t="shared" si="3"/>
        <v>1.1100832562442183E-2</v>
      </c>
      <c r="G49" s="13">
        <f t="shared" si="4"/>
        <v>0.2</v>
      </c>
      <c r="H49" s="18">
        <f t="shared" si="5"/>
        <v>2.2909507445589921E-3</v>
      </c>
    </row>
    <row r="50" spans="2:8" ht="15" x14ac:dyDescent="0.2">
      <c r="B50" s="3" t="s">
        <v>15</v>
      </c>
      <c r="C50" s="10">
        <v>388</v>
      </c>
      <c r="D50" s="10">
        <v>611</v>
      </c>
      <c r="E50" s="8">
        <f t="shared" si="2"/>
        <v>0.44444444444444442</v>
      </c>
      <c r="F50" s="8">
        <f t="shared" si="3"/>
        <v>0.56521739130434778</v>
      </c>
      <c r="G50" s="13">
        <f t="shared" si="4"/>
        <v>0.57474226804123707</v>
      </c>
      <c r="H50" s="18">
        <f t="shared" si="5"/>
        <v>0.25544100801832759</v>
      </c>
    </row>
    <row r="51" spans="2:8" ht="15" x14ac:dyDescent="0.2">
      <c r="B51" s="3" t="s">
        <v>13</v>
      </c>
      <c r="C51" s="10">
        <v>3</v>
      </c>
      <c r="D51" s="10">
        <v>5</v>
      </c>
      <c r="E51" s="8">
        <f t="shared" si="2"/>
        <v>3.4364261168384879E-3</v>
      </c>
      <c r="F51" s="8">
        <f t="shared" si="3"/>
        <v>4.6253469010175763E-3</v>
      </c>
      <c r="G51" s="13">
        <f t="shared" si="4"/>
        <v>0.66666666666666663</v>
      </c>
      <c r="H51" s="18">
        <f t="shared" si="5"/>
        <v>2.2909507445589916E-3</v>
      </c>
    </row>
    <row r="52" spans="2:8" ht="15" x14ac:dyDescent="0.2">
      <c r="B52" s="3" t="s">
        <v>14</v>
      </c>
      <c r="C52" s="10">
        <v>44</v>
      </c>
      <c r="D52" s="10">
        <v>44</v>
      </c>
      <c r="E52" s="8">
        <f t="shared" si="2"/>
        <v>5.0400916380297825E-2</v>
      </c>
      <c r="F52" s="8">
        <f t="shared" si="3"/>
        <v>4.0703052728954671E-2</v>
      </c>
      <c r="G52" s="13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10">
        <v>2</v>
      </c>
      <c r="D53" s="10">
        <v>3</v>
      </c>
      <c r="E53" s="8">
        <f t="shared" si="2"/>
        <v>2.2909507445589921E-3</v>
      </c>
      <c r="F53" s="8">
        <f t="shared" si="3"/>
        <v>2.7752081406105457E-3</v>
      </c>
      <c r="G53" s="13">
        <f t="shared" si="4"/>
        <v>0.5</v>
      </c>
      <c r="H53" s="18">
        <f t="shared" si="5"/>
        <v>1.145475372279496E-3</v>
      </c>
    </row>
    <row r="54" spans="2:8" ht="15" x14ac:dyDescent="0.2">
      <c r="B54" s="3" t="s">
        <v>214</v>
      </c>
      <c r="C54" s="10">
        <v>1</v>
      </c>
      <c r="D54" s="10">
        <v>1</v>
      </c>
      <c r="E54" s="8">
        <f t="shared" si="2"/>
        <v>1.145475372279496E-3</v>
      </c>
      <c r="F54" s="8">
        <f t="shared" si="3"/>
        <v>9.2506938020351531E-4</v>
      </c>
      <c r="G54" s="13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1.145475372279496E-3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3</v>
      </c>
      <c r="D56" s="10">
        <v>9</v>
      </c>
      <c r="E56" s="8">
        <f t="shared" si="2"/>
        <v>3.4364261168384879E-3</v>
      </c>
      <c r="F56" s="8">
        <f t="shared" si="3"/>
        <v>8.3256244218316375E-3</v>
      </c>
      <c r="G56" s="13">
        <f t="shared" si="4"/>
        <v>2</v>
      </c>
      <c r="H56" s="18">
        <f t="shared" si="5"/>
        <v>6.8728522336769758E-3</v>
      </c>
    </row>
    <row r="57" spans="2:8" ht="15" x14ac:dyDescent="0.2">
      <c r="B57" s="3" t="s">
        <v>215</v>
      </c>
      <c r="C57" s="10">
        <v>0</v>
      </c>
      <c r="D57" s="10">
        <v>4</v>
      </c>
      <c r="E57" s="8" t="str">
        <f t="shared" si="2"/>
        <v/>
      </c>
      <c r="F57" s="8">
        <f t="shared" si="3"/>
        <v>3.7002775208140612E-3</v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16</v>
      </c>
      <c r="D58" s="10">
        <v>19</v>
      </c>
      <c r="E58" s="8">
        <f t="shared" si="2"/>
        <v>1.8327605956471937E-2</v>
      </c>
      <c r="F58" s="8">
        <f t="shared" si="3"/>
        <v>1.757631822386679E-2</v>
      </c>
      <c r="G58" s="13">
        <f t="shared" si="4"/>
        <v>0.1875</v>
      </c>
      <c r="H58" s="18">
        <f t="shared" si="5"/>
        <v>3.4364261168384879E-3</v>
      </c>
    </row>
    <row r="59" spans="2:8" ht="15" x14ac:dyDescent="0.2">
      <c r="B59" s="3" t="s">
        <v>217</v>
      </c>
      <c r="C59" s="10">
        <v>27</v>
      </c>
      <c r="D59" s="10">
        <v>2</v>
      </c>
      <c r="E59" s="8">
        <f t="shared" si="2"/>
        <v>3.0927835051546393E-2</v>
      </c>
      <c r="F59" s="8">
        <f t="shared" si="3"/>
        <v>1.8501387604070306E-3</v>
      </c>
      <c r="G59" s="13">
        <f t="shared" si="4"/>
        <v>-0.92592592592592593</v>
      </c>
      <c r="H59" s="18">
        <f t="shared" si="5"/>
        <v>-2.8636884306987402E-2</v>
      </c>
    </row>
    <row r="60" spans="2:8" ht="15" x14ac:dyDescent="0.2">
      <c r="B60" s="3" t="s">
        <v>218</v>
      </c>
      <c r="C60" s="10">
        <v>132</v>
      </c>
      <c r="D60" s="10">
        <v>36</v>
      </c>
      <c r="E60" s="8">
        <f t="shared" si="2"/>
        <v>0.15120274914089346</v>
      </c>
      <c r="F60" s="8">
        <f t="shared" si="3"/>
        <v>3.330249768732655E-2</v>
      </c>
      <c r="G60" s="13">
        <f t="shared" si="4"/>
        <v>-0.72727272727272729</v>
      </c>
      <c r="H60" s="18">
        <f t="shared" si="5"/>
        <v>-0.10996563573883161</v>
      </c>
    </row>
    <row r="61" spans="2:8" ht="15" x14ac:dyDescent="0.2">
      <c r="B61" s="3" t="s">
        <v>219</v>
      </c>
      <c r="C61" s="10">
        <v>5</v>
      </c>
      <c r="D61" s="10">
        <v>34</v>
      </c>
      <c r="E61" s="8">
        <f t="shared" si="2"/>
        <v>5.7273768613974796E-3</v>
      </c>
      <c r="F61" s="8">
        <f t="shared" si="3"/>
        <v>3.145235892691952E-2</v>
      </c>
      <c r="G61" s="13">
        <f t="shared" si="4"/>
        <v>5.8</v>
      </c>
      <c r="H61" s="18">
        <f t="shared" si="5"/>
        <v>3.3218785796105384E-2</v>
      </c>
    </row>
    <row r="62" spans="2:8" ht="15" x14ac:dyDescent="0.2">
      <c r="B62" s="3" t="s">
        <v>19</v>
      </c>
      <c r="C62" s="10">
        <v>9</v>
      </c>
      <c r="D62" s="10">
        <v>4</v>
      </c>
      <c r="E62" s="8">
        <f t="shared" si="2"/>
        <v>1.0309278350515464E-2</v>
      </c>
      <c r="F62" s="8">
        <f t="shared" si="3"/>
        <v>3.7002775208140612E-3</v>
      </c>
      <c r="G62" s="13">
        <f t="shared" si="4"/>
        <v>-0.55555555555555558</v>
      </c>
      <c r="H62" s="18">
        <f t="shared" si="5"/>
        <v>-5.7273768613974804E-3</v>
      </c>
    </row>
    <row r="63" spans="2:8" ht="15" x14ac:dyDescent="0.2">
      <c r="B63" s="3" t="s">
        <v>220</v>
      </c>
      <c r="C63" s="10">
        <v>5</v>
      </c>
      <c r="D63" s="10">
        <v>9</v>
      </c>
      <c r="E63" s="8">
        <f t="shared" si="2"/>
        <v>5.7273768613974796E-3</v>
      </c>
      <c r="F63" s="8">
        <f t="shared" si="3"/>
        <v>8.3256244218316375E-3</v>
      </c>
      <c r="G63" s="13">
        <f t="shared" si="4"/>
        <v>0.8</v>
      </c>
      <c r="H63" s="18">
        <f t="shared" si="5"/>
        <v>4.5819014891179842E-3</v>
      </c>
    </row>
    <row r="64" spans="2:8" ht="13.5" customHeight="1" x14ac:dyDescent="0.2">
      <c r="B64" s="3" t="s">
        <v>221</v>
      </c>
      <c r="C64" s="10">
        <v>2</v>
      </c>
      <c r="D64" s="10">
        <v>2</v>
      </c>
      <c r="E64" s="8">
        <f t="shared" si="2"/>
        <v>2.2909507445589921E-3</v>
      </c>
      <c r="F64" s="8">
        <f t="shared" si="3"/>
        <v>1.8501387604070306E-3</v>
      </c>
      <c r="G64" s="13">
        <f t="shared" si="4"/>
        <v>0</v>
      </c>
      <c r="H64" s="18">
        <f t="shared" si="5"/>
        <v>0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2182</v>
      </c>
      <c r="D70" s="40">
        <f>SUM(D71:D145)</f>
        <v>3211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0.4715857011915674</v>
      </c>
      <c r="H70" s="41">
        <f>+IF(OR(AND(E70=""),(G70="")),"",E70*G70)</f>
        <v>0.4715857011915674</v>
      </c>
    </row>
    <row r="71" spans="2:8" ht="15" x14ac:dyDescent="0.2">
      <c r="B71" s="3" t="s">
        <v>20</v>
      </c>
      <c r="C71" s="10">
        <v>87</v>
      </c>
      <c r="D71" s="10">
        <v>116</v>
      </c>
      <c r="E71" s="12">
        <f>+IF(C71=0,"",C71/C$70)</f>
        <v>3.987167736021998E-2</v>
      </c>
      <c r="F71" s="12">
        <f>+IF(D71=0,"",D71/D$70)</f>
        <v>3.6125817502335719E-2</v>
      </c>
      <c r="G71" s="13">
        <f>+IF(OR(AND(D71=0),(C71=0)),"0",((D71-C71)/C71))</f>
        <v>0.33333333333333331</v>
      </c>
      <c r="H71" s="18">
        <f>+IF(OR(AND(E71=""),(G71="")),"",E71*G71)</f>
        <v>1.3290559120073327E-2</v>
      </c>
    </row>
    <row r="72" spans="2:8" ht="15" x14ac:dyDescent="0.2">
      <c r="B72" s="3" t="s">
        <v>21</v>
      </c>
      <c r="C72" s="10">
        <v>38</v>
      </c>
      <c r="D72" s="10">
        <v>45</v>
      </c>
      <c r="E72" s="12">
        <f t="shared" ref="E72:E135" si="6">+IF(C72=0,"",C72/C$70)</f>
        <v>1.7415215398716773E-2</v>
      </c>
      <c r="F72" s="12">
        <f t="shared" ref="F72:F135" si="7">+IF(D72=0,"",D72/D$70)</f>
        <v>1.4014325755216444E-2</v>
      </c>
      <c r="G72" s="13">
        <f t="shared" ref="G72:G135" si="8">+IF(OR(AND(D72=0),(C72=0)),"0",((D72-C72)/C72))</f>
        <v>0.18421052631578946</v>
      </c>
      <c r="H72" s="18">
        <f t="shared" ref="H72:H135" si="9">+IF(OR(AND(E72=""),(G72="")),"",E72*G72)</f>
        <v>3.2080659945004581E-3</v>
      </c>
    </row>
    <row r="73" spans="2:8" ht="15" x14ac:dyDescent="0.2">
      <c r="B73" s="3" t="s">
        <v>22</v>
      </c>
      <c r="C73" s="10">
        <v>73</v>
      </c>
      <c r="D73" s="10">
        <v>197</v>
      </c>
      <c r="E73" s="12">
        <f t="shared" si="6"/>
        <v>3.3455545371219066E-2</v>
      </c>
      <c r="F73" s="12">
        <f t="shared" si="7"/>
        <v>6.1351603861725321E-2</v>
      </c>
      <c r="G73" s="13">
        <f t="shared" si="8"/>
        <v>1.6986301369863013</v>
      </c>
      <c r="H73" s="18">
        <f t="shared" si="9"/>
        <v>5.6828597616865262E-2</v>
      </c>
    </row>
    <row r="74" spans="2:8" ht="15" x14ac:dyDescent="0.2">
      <c r="B74" s="3" t="s">
        <v>222</v>
      </c>
      <c r="C74" s="10">
        <v>145</v>
      </c>
      <c r="D74" s="10">
        <v>184</v>
      </c>
      <c r="E74" s="12">
        <f t="shared" si="6"/>
        <v>6.645279560036664E-2</v>
      </c>
      <c r="F74" s="12">
        <f t="shared" si="7"/>
        <v>5.73030208657739E-2</v>
      </c>
      <c r="G74" s="13">
        <f t="shared" si="8"/>
        <v>0.26896551724137929</v>
      </c>
      <c r="H74" s="18">
        <f t="shared" si="9"/>
        <v>1.7873510540788267E-2</v>
      </c>
    </row>
    <row r="75" spans="2:8" ht="15" x14ac:dyDescent="0.2">
      <c r="B75" s="3" t="s">
        <v>23</v>
      </c>
      <c r="C75" s="10">
        <v>1</v>
      </c>
      <c r="D75" s="10">
        <v>7</v>
      </c>
      <c r="E75" s="12">
        <f t="shared" si="6"/>
        <v>4.5829514207149406E-4</v>
      </c>
      <c r="F75" s="12">
        <f t="shared" si="7"/>
        <v>2.1800062285892243E-3</v>
      </c>
      <c r="G75" s="13">
        <f t="shared" si="8"/>
        <v>6</v>
      </c>
      <c r="H75" s="18">
        <f t="shared" si="9"/>
        <v>2.7497708524289646E-3</v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6"/>
        <v>4.5829514207149406E-4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3</v>
      </c>
      <c r="D77" s="10">
        <v>2</v>
      </c>
      <c r="E77" s="12">
        <f t="shared" si="6"/>
        <v>1.3748854262144821E-3</v>
      </c>
      <c r="F77" s="12">
        <f t="shared" si="7"/>
        <v>6.228589224540642E-4</v>
      </c>
      <c r="G77" s="13">
        <f t="shared" si="8"/>
        <v>-0.33333333333333331</v>
      </c>
      <c r="H77" s="18">
        <f t="shared" si="9"/>
        <v>-4.58295142071494E-4</v>
      </c>
    </row>
    <row r="78" spans="2:8" ht="15" x14ac:dyDescent="0.2">
      <c r="B78" s="3" t="s">
        <v>225</v>
      </c>
      <c r="C78" s="10">
        <v>2</v>
      </c>
      <c r="D78" s="10">
        <v>8</v>
      </c>
      <c r="E78" s="12">
        <f t="shared" si="6"/>
        <v>9.1659028414298811E-4</v>
      </c>
      <c r="F78" s="12">
        <f t="shared" si="7"/>
        <v>2.4914356898162568E-3</v>
      </c>
      <c r="G78" s="13">
        <f t="shared" si="8"/>
        <v>3</v>
      </c>
      <c r="H78" s="18">
        <f t="shared" si="9"/>
        <v>2.7497708524289646E-3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31</v>
      </c>
      <c r="D80" s="10">
        <v>45</v>
      </c>
      <c r="E80" s="12">
        <f t="shared" si="6"/>
        <v>1.4207149404216315E-2</v>
      </c>
      <c r="F80" s="12">
        <f t="shared" si="7"/>
        <v>1.4014325755216444E-2</v>
      </c>
      <c r="G80" s="13">
        <f t="shared" si="8"/>
        <v>0.45161290322580644</v>
      </c>
      <c r="H80" s="18">
        <f t="shared" si="9"/>
        <v>6.4161319890009161E-3</v>
      </c>
    </row>
    <row r="81" spans="2:8" ht="15" x14ac:dyDescent="0.2">
      <c r="B81" s="3" t="s">
        <v>24</v>
      </c>
      <c r="C81" s="10">
        <v>18</v>
      </c>
      <c r="D81" s="10">
        <v>21</v>
      </c>
      <c r="E81" s="12">
        <f t="shared" si="6"/>
        <v>8.2493125572868919E-3</v>
      </c>
      <c r="F81" s="12">
        <f t="shared" si="7"/>
        <v>6.5400186857676734E-3</v>
      </c>
      <c r="G81" s="13">
        <f t="shared" si="8"/>
        <v>0.16666666666666666</v>
      </c>
      <c r="H81" s="18">
        <f t="shared" si="9"/>
        <v>1.3748854262144818E-3</v>
      </c>
    </row>
    <row r="82" spans="2:8" ht="15" x14ac:dyDescent="0.2">
      <c r="B82" s="3" t="s">
        <v>228</v>
      </c>
      <c r="C82" s="10">
        <v>91</v>
      </c>
      <c r="D82" s="10">
        <v>120</v>
      </c>
      <c r="E82" s="12">
        <f t="shared" si="6"/>
        <v>4.1704857928505958E-2</v>
      </c>
      <c r="F82" s="12">
        <f t="shared" si="7"/>
        <v>3.7371535347243849E-2</v>
      </c>
      <c r="G82" s="13">
        <f t="shared" si="8"/>
        <v>0.31868131868131866</v>
      </c>
      <c r="H82" s="18">
        <f t="shared" si="9"/>
        <v>1.3290559120073327E-2</v>
      </c>
    </row>
    <row r="83" spans="2:8" ht="15" x14ac:dyDescent="0.2">
      <c r="B83" s="3" t="s">
        <v>229</v>
      </c>
      <c r="C83" s="10">
        <v>94</v>
      </c>
      <c r="D83" s="10">
        <v>127</v>
      </c>
      <c r="E83" s="12">
        <f t="shared" si="6"/>
        <v>4.3079743354720437E-2</v>
      </c>
      <c r="F83" s="12">
        <f t="shared" si="7"/>
        <v>3.9551541575833071E-2</v>
      </c>
      <c r="G83" s="13">
        <f t="shared" si="8"/>
        <v>0.35106382978723405</v>
      </c>
      <c r="H83" s="18">
        <f t="shared" si="9"/>
        <v>1.5123739688359302E-2</v>
      </c>
    </row>
    <row r="84" spans="2:8" ht="15" x14ac:dyDescent="0.2">
      <c r="B84" s="3" t="s">
        <v>230</v>
      </c>
      <c r="C84" s="10">
        <v>13</v>
      </c>
      <c r="D84" s="10">
        <v>19</v>
      </c>
      <c r="E84" s="12">
        <f t="shared" si="6"/>
        <v>5.9578368469294226E-3</v>
      </c>
      <c r="F84" s="12">
        <f t="shared" si="7"/>
        <v>5.9171597633136093E-3</v>
      </c>
      <c r="G84" s="13">
        <f t="shared" si="8"/>
        <v>0.46153846153846156</v>
      </c>
      <c r="H84" s="18">
        <f t="shared" si="9"/>
        <v>2.7497708524289646E-3</v>
      </c>
    </row>
    <row r="85" spans="2:8" ht="15" x14ac:dyDescent="0.2">
      <c r="B85" s="3" t="s">
        <v>28</v>
      </c>
      <c r="C85" s="10">
        <v>5</v>
      </c>
      <c r="D85" s="10">
        <v>10</v>
      </c>
      <c r="E85" s="12">
        <f t="shared" si="6"/>
        <v>2.2914757103574702E-3</v>
      </c>
      <c r="F85" s="12">
        <f t="shared" si="7"/>
        <v>3.1142946122703209E-3</v>
      </c>
      <c r="G85" s="13">
        <f t="shared" si="8"/>
        <v>1</v>
      </c>
      <c r="H85" s="18">
        <f t="shared" si="9"/>
        <v>2.2914757103574702E-3</v>
      </c>
    </row>
    <row r="86" spans="2:8" ht="15" x14ac:dyDescent="0.2">
      <c r="B86" s="3" t="s">
        <v>231</v>
      </c>
      <c r="C86" s="10">
        <v>11</v>
      </c>
      <c r="D86" s="10">
        <v>21</v>
      </c>
      <c r="E86" s="12">
        <f t="shared" si="6"/>
        <v>5.0412465627864347E-3</v>
      </c>
      <c r="F86" s="12">
        <f t="shared" si="7"/>
        <v>6.5400186857676734E-3</v>
      </c>
      <c r="G86" s="13">
        <f t="shared" si="8"/>
        <v>0.90909090909090906</v>
      </c>
      <c r="H86" s="18">
        <f t="shared" si="9"/>
        <v>4.5829514207149404E-3</v>
      </c>
    </row>
    <row r="87" spans="2:8" ht="15" x14ac:dyDescent="0.2">
      <c r="B87" s="3" t="s">
        <v>232</v>
      </c>
      <c r="C87" s="10">
        <v>3</v>
      </c>
      <c r="D87" s="10">
        <v>6</v>
      </c>
      <c r="E87" s="12">
        <f t="shared" si="6"/>
        <v>1.3748854262144821E-3</v>
      </c>
      <c r="F87" s="12">
        <f t="shared" si="7"/>
        <v>1.8685767673621925E-3</v>
      </c>
      <c r="G87" s="13">
        <f t="shared" si="8"/>
        <v>1</v>
      </c>
      <c r="H87" s="18">
        <f t="shared" si="9"/>
        <v>1.3748854262144821E-3</v>
      </c>
    </row>
    <row r="88" spans="2:8" ht="15" x14ac:dyDescent="0.2">
      <c r="B88" s="3" t="s">
        <v>233</v>
      </c>
      <c r="C88" s="10">
        <v>56</v>
      </c>
      <c r="D88" s="10">
        <v>52</v>
      </c>
      <c r="E88" s="12">
        <f t="shared" si="6"/>
        <v>2.5664527956003668E-2</v>
      </c>
      <c r="F88" s="12">
        <f t="shared" si="7"/>
        <v>1.6194331983805668E-2</v>
      </c>
      <c r="G88" s="13">
        <f t="shared" si="8"/>
        <v>-7.1428571428571425E-2</v>
      </c>
      <c r="H88" s="18">
        <f t="shared" si="9"/>
        <v>-1.8331805682859762E-3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1</v>
      </c>
      <c r="D90" s="10">
        <v>0</v>
      </c>
      <c r="E90" s="12">
        <f t="shared" si="6"/>
        <v>4.5829514207149406E-4</v>
      </c>
      <c r="F90" s="12" t="str">
        <f t="shared" si="7"/>
        <v/>
      </c>
      <c r="G90" s="13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5</v>
      </c>
      <c r="D91" s="10">
        <v>8</v>
      </c>
      <c r="E91" s="12">
        <f t="shared" si="6"/>
        <v>2.2914757103574702E-3</v>
      </c>
      <c r="F91" s="12">
        <f t="shared" si="7"/>
        <v>2.4914356898162568E-3</v>
      </c>
      <c r="G91" s="13">
        <f t="shared" si="8"/>
        <v>0.6</v>
      </c>
      <c r="H91" s="18">
        <f t="shared" si="9"/>
        <v>1.3748854262144821E-3</v>
      </c>
    </row>
    <row r="92" spans="2:8" ht="15" x14ac:dyDescent="0.2">
      <c r="B92" s="3" t="s">
        <v>235</v>
      </c>
      <c r="C92" s="10">
        <v>53</v>
      </c>
      <c r="D92" s="10">
        <v>39</v>
      </c>
      <c r="E92" s="12">
        <f t="shared" si="6"/>
        <v>2.4289642529789185E-2</v>
      </c>
      <c r="F92" s="12">
        <f t="shared" si="7"/>
        <v>1.2145748987854251E-2</v>
      </c>
      <c r="G92" s="13">
        <f t="shared" si="8"/>
        <v>-0.26415094339622641</v>
      </c>
      <c r="H92" s="18">
        <f t="shared" si="9"/>
        <v>-6.416131989000917E-3</v>
      </c>
    </row>
    <row r="93" spans="2:8" ht="15" x14ac:dyDescent="0.2">
      <c r="B93" s="3" t="s">
        <v>560</v>
      </c>
      <c r="C93" s="10">
        <v>34</v>
      </c>
      <c r="D93" s="10">
        <v>49</v>
      </c>
      <c r="E93" s="12">
        <f t="shared" si="6"/>
        <v>1.5582034830430797E-2</v>
      </c>
      <c r="F93" s="12">
        <f t="shared" si="7"/>
        <v>1.5260043600124572E-2</v>
      </c>
      <c r="G93" s="13">
        <f t="shared" si="8"/>
        <v>0.44117647058823528</v>
      </c>
      <c r="H93" s="18">
        <f t="shared" si="9"/>
        <v>6.8744271310724105E-3</v>
      </c>
    </row>
    <row r="94" spans="2:8" ht="15" x14ac:dyDescent="0.2">
      <c r="B94" s="3" t="s">
        <v>25</v>
      </c>
      <c r="C94" s="10">
        <v>38</v>
      </c>
      <c r="D94" s="10">
        <v>51</v>
      </c>
      <c r="E94" s="12">
        <f t="shared" si="6"/>
        <v>1.7415215398716773E-2</v>
      </c>
      <c r="F94" s="12">
        <f t="shared" si="7"/>
        <v>1.5882902522578637E-2</v>
      </c>
      <c r="G94" s="13">
        <f t="shared" si="8"/>
        <v>0.34210526315789475</v>
      </c>
      <c r="H94" s="18">
        <f t="shared" si="9"/>
        <v>5.9578368469294226E-3</v>
      </c>
    </row>
    <row r="95" spans="2:8" ht="15" x14ac:dyDescent="0.2">
      <c r="B95" s="3" t="s">
        <v>27</v>
      </c>
      <c r="C95" s="10">
        <v>1</v>
      </c>
      <c r="D95" s="10">
        <v>3</v>
      </c>
      <c r="E95" s="12">
        <f t="shared" si="6"/>
        <v>4.5829514207149406E-4</v>
      </c>
      <c r="F95" s="12">
        <f t="shared" si="7"/>
        <v>9.3428838368109625E-4</v>
      </c>
      <c r="G95" s="13">
        <f t="shared" si="8"/>
        <v>2</v>
      </c>
      <c r="H95" s="18">
        <f t="shared" si="9"/>
        <v>9.1659028414298811E-4</v>
      </c>
    </row>
    <row r="96" spans="2:8" ht="15" x14ac:dyDescent="0.2">
      <c r="B96" s="3" t="s">
        <v>236</v>
      </c>
      <c r="C96" s="10">
        <v>3</v>
      </c>
      <c r="D96" s="10">
        <v>3</v>
      </c>
      <c r="E96" s="12">
        <f t="shared" si="6"/>
        <v>1.3748854262144821E-3</v>
      </c>
      <c r="F96" s="12">
        <f t="shared" si="7"/>
        <v>9.3428838368109625E-4</v>
      </c>
      <c r="G96" s="13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4</v>
      </c>
      <c r="D97" s="10">
        <v>7</v>
      </c>
      <c r="E97" s="12">
        <f t="shared" si="6"/>
        <v>1.8331805682859762E-3</v>
      </c>
      <c r="F97" s="12">
        <f t="shared" si="7"/>
        <v>2.1800062285892243E-3</v>
      </c>
      <c r="G97" s="13">
        <f t="shared" si="8"/>
        <v>0.75</v>
      </c>
      <c r="H97" s="18">
        <f t="shared" si="9"/>
        <v>1.3748854262144823E-3</v>
      </c>
    </row>
    <row r="98" spans="2:8" ht="15" x14ac:dyDescent="0.2">
      <c r="B98" s="3" t="s">
        <v>238</v>
      </c>
      <c r="C98" s="10">
        <v>189</v>
      </c>
      <c r="D98" s="10">
        <v>320</v>
      </c>
      <c r="E98" s="12">
        <f t="shared" si="6"/>
        <v>8.6617781851512379E-2</v>
      </c>
      <c r="F98" s="12">
        <f t="shared" si="7"/>
        <v>9.9657427592650269E-2</v>
      </c>
      <c r="G98" s="13">
        <f t="shared" si="8"/>
        <v>0.69312169312169314</v>
      </c>
      <c r="H98" s="18">
        <f t="shared" si="9"/>
        <v>6.0036663611365726E-2</v>
      </c>
    </row>
    <row r="99" spans="2:8" ht="15" x14ac:dyDescent="0.2">
      <c r="B99" s="3" t="s">
        <v>239</v>
      </c>
      <c r="C99" s="10">
        <v>41</v>
      </c>
      <c r="D99" s="10">
        <v>67</v>
      </c>
      <c r="E99" s="12">
        <f t="shared" si="6"/>
        <v>1.8790100824931256E-2</v>
      </c>
      <c r="F99" s="12">
        <f t="shared" si="7"/>
        <v>2.086577390221115E-2</v>
      </c>
      <c r="G99" s="13">
        <f t="shared" si="8"/>
        <v>0.63414634146341464</v>
      </c>
      <c r="H99" s="18">
        <f t="shared" si="9"/>
        <v>1.1915673693858845E-2</v>
      </c>
    </row>
    <row r="100" spans="2:8" ht="15" x14ac:dyDescent="0.2">
      <c r="B100" s="3" t="s">
        <v>240</v>
      </c>
      <c r="C100" s="10">
        <v>19</v>
      </c>
      <c r="D100" s="10">
        <v>30</v>
      </c>
      <c r="E100" s="12">
        <f t="shared" si="6"/>
        <v>8.7076076993583863E-3</v>
      </c>
      <c r="F100" s="12">
        <f t="shared" si="7"/>
        <v>9.3428838368109623E-3</v>
      </c>
      <c r="G100" s="13">
        <f t="shared" si="8"/>
        <v>0.57894736842105265</v>
      </c>
      <c r="H100" s="18">
        <f t="shared" si="9"/>
        <v>5.0412465627864347E-3</v>
      </c>
    </row>
    <row r="101" spans="2:8" ht="15" x14ac:dyDescent="0.2">
      <c r="B101" s="3" t="s">
        <v>241</v>
      </c>
      <c r="C101" s="10">
        <v>8</v>
      </c>
      <c r="D101" s="10">
        <v>4</v>
      </c>
      <c r="E101" s="12">
        <f t="shared" si="6"/>
        <v>3.6663611365719525E-3</v>
      </c>
      <c r="F101" s="12">
        <f t="shared" si="7"/>
        <v>1.2457178449081284E-3</v>
      </c>
      <c r="G101" s="13">
        <f t="shared" si="8"/>
        <v>-0.5</v>
      </c>
      <c r="H101" s="18">
        <f t="shared" si="9"/>
        <v>-1.8331805682859762E-3</v>
      </c>
    </row>
    <row r="102" spans="2:8" ht="15" x14ac:dyDescent="0.2">
      <c r="B102" s="3" t="s">
        <v>242</v>
      </c>
      <c r="C102" s="10">
        <v>22</v>
      </c>
      <c r="D102" s="10">
        <v>22</v>
      </c>
      <c r="E102" s="12">
        <f t="shared" si="6"/>
        <v>1.0082493125572869E-2</v>
      </c>
      <c r="F102" s="12">
        <f t="shared" si="7"/>
        <v>6.8514481469947059E-3</v>
      </c>
      <c r="G102" s="13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10">
        <v>19</v>
      </c>
      <c r="D103" s="10">
        <v>28</v>
      </c>
      <c r="E103" s="12">
        <f t="shared" si="6"/>
        <v>8.7076076993583863E-3</v>
      </c>
      <c r="F103" s="12">
        <f t="shared" si="7"/>
        <v>8.7200249143568973E-3</v>
      </c>
      <c r="G103" s="13">
        <f t="shared" si="8"/>
        <v>0.47368421052631576</v>
      </c>
      <c r="H103" s="18">
        <f t="shared" si="9"/>
        <v>4.124656278643446E-3</v>
      </c>
    </row>
    <row r="104" spans="2:8" ht="15" x14ac:dyDescent="0.2">
      <c r="B104" s="3" t="s">
        <v>34</v>
      </c>
      <c r="C104" s="10">
        <v>41</v>
      </c>
      <c r="D104" s="10">
        <v>43</v>
      </c>
      <c r="E104" s="12">
        <f t="shared" si="6"/>
        <v>1.8790100824931256E-2</v>
      </c>
      <c r="F104" s="12">
        <f t="shared" si="7"/>
        <v>1.3391466832762379E-2</v>
      </c>
      <c r="G104" s="13">
        <f t="shared" si="8"/>
        <v>4.878048780487805E-2</v>
      </c>
      <c r="H104" s="18">
        <f t="shared" si="9"/>
        <v>9.1659028414298811E-4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19</v>
      </c>
      <c r="D107" s="10">
        <v>14</v>
      </c>
      <c r="E107" s="12">
        <f t="shared" si="6"/>
        <v>8.7076076993583863E-3</v>
      </c>
      <c r="F107" s="12">
        <f t="shared" si="7"/>
        <v>4.3600124571784487E-3</v>
      </c>
      <c r="G107" s="13">
        <f t="shared" si="8"/>
        <v>-0.26315789473684209</v>
      </c>
      <c r="H107" s="18">
        <f t="shared" si="9"/>
        <v>-2.2914757103574697E-3</v>
      </c>
    </row>
    <row r="108" spans="2:8" ht="15" x14ac:dyDescent="0.2">
      <c r="B108" s="3" t="s">
        <v>31</v>
      </c>
      <c r="C108" s="10">
        <v>6</v>
      </c>
      <c r="D108" s="10">
        <v>0</v>
      </c>
      <c r="E108" s="12">
        <f t="shared" si="6"/>
        <v>2.7497708524289641E-3</v>
      </c>
      <c r="F108" s="12" t="str">
        <f t="shared" si="7"/>
        <v/>
      </c>
      <c r="G108" s="13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1</v>
      </c>
      <c r="D109" s="10">
        <v>2</v>
      </c>
      <c r="E109" s="12">
        <f t="shared" si="6"/>
        <v>4.5829514207149406E-4</v>
      </c>
      <c r="F109" s="12">
        <f t="shared" si="7"/>
        <v>6.228589224540642E-4</v>
      </c>
      <c r="G109" s="13">
        <f t="shared" si="8"/>
        <v>1</v>
      </c>
      <c r="H109" s="18">
        <f t="shared" si="9"/>
        <v>4.5829514207149406E-4</v>
      </c>
    </row>
    <row r="110" spans="2:8" ht="15" x14ac:dyDescent="0.2">
      <c r="B110" s="3" t="s">
        <v>32</v>
      </c>
      <c r="C110" s="10">
        <v>8</v>
      </c>
      <c r="D110" s="10">
        <v>10</v>
      </c>
      <c r="E110" s="12">
        <f t="shared" si="6"/>
        <v>3.6663611365719525E-3</v>
      </c>
      <c r="F110" s="12">
        <f t="shared" si="7"/>
        <v>3.1142946122703209E-3</v>
      </c>
      <c r="G110" s="13">
        <f t="shared" si="8"/>
        <v>0.25</v>
      </c>
      <c r="H110" s="18">
        <f t="shared" si="9"/>
        <v>9.1659028414298811E-4</v>
      </c>
    </row>
    <row r="111" spans="2:8" ht="15" x14ac:dyDescent="0.2">
      <c r="B111" s="3" t="s">
        <v>30</v>
      </c>
      <c r="C111" s="10">
        <v>7</v>
      </c>
      <c r="D111" s="10">
        <v>2</v>
      </c>
      <c r="E111" s="12">
        <f t="shared" si="6"/>
        <v>3.2080659945004585E-3</v>
      </c>
      <c r="F111" s="12">
        <f t="shared" si="7"/>
        <v>6.228589224540642E-4</v>
      </c>
      <c r="G111" s="13">
        <f t="shared" si="8"/>
        <v>-0.7142857142857143</v>
      </c>
      <c r="H111" s="18">
        <f t="shared" si="9"/>
        <v>-2.2914757103574706E-3</v>
      </c>
    </row>
    <row r="112" spans="2:8" ht="15" x14ac:dyDescent="0.2">
      <c r="B112" s="3" t="s">
        <v>33</v>
      </c>
      <c r="C112" s="10">
        <v>59</v>
      </c>
      <c r="D112" s="10">
        <v>76</v>
      </c>
      <c r="E112" s="12">
        <f t="shared" si="6"/>
        <v>2.7039413382218148E-2</v>
      </c>
      <c r="F112" s="12">
        <f t="shared" si="7"/>
        <v>2.3668639053254437E-2</v>
      </c>
      <c r="G112" s="13">
        <f t="shared" si="8"/>
        <v>0.28813559322033899</v>
      </c>
      <c r="H112" s="18">
        <f t="shared" si="9"/>
        <v>7.7910174152153984E-3</v>
      </c>
    </row>
    <row r="113" spans="2:8" ht="15" x14ac:dyDescent="0.2">
      <c r="B113" s="3" t="s">
        <v>248</v>
      </c>
      <c r="C113" s="10">
        <v>80</v>
      </c>
      <c r="D113" s="10">
        <v>123</v>
      </c>
      <c r="E113" s="12">
        <f t="shared" si="6"/>
        <v>3.6663611365719523E-2</v>
      </c>
      <c r="F113" s="12">
        <f t="shared" si="7"/>
        <v>3.8305823730924948E-2</v>
      </c>
      <c r="G113" s="13">
        <f t="shared" si="8"/>
        <v>0.53749999999999998</v>
      </c>
      <c r="H113" s="18">
        <f t="shared" si="9"/>
        <v>1.9706691109074241E-2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126</v>
      </c>
      <c r="D115" s="10">
        <v>142</v>
      </c>
      <c r="E115" s="12">
        <f t="shared" si="6"/>
        <v>5.7745187901008251E-2</v>
      </c>
      <c r="F115" s="12">
        <f t="shared" si="7"/>
        <v>4.4222983494238553E-2</v>
      </c>
      <c r="G115" s="13">
        <f t="shared" si="8"/>
        <v>0.12698412698412698</v>
      </c>
      <c r="H115" s="18">
        <f t="shared" si="9"/>
        <v>7.332722273143904E-3</v>
      </c>
    </row>
    <row r="116" spans="2:8" ht="15" x14ac:dyDescent="0.2">
      <c r="B116" s="3" t="s">
        <v>249</v>
      </c>
      <c r="C116" s="10">
        <v>54</v>
      </c>
      <c r="D116" s="10">
        <v>72</v>
      </c>
      <c r="E116" s="12">
        <f t="shared" si="6"/>
        <v>2.4747937671860679E-2</v>
      </c>
      <c r="F116" s="12">
        <f t="shared" si="7"/>
        <v>2.2422921208346311E-2</v>
      </c>
      <c r="G116" s="13">
        <f t="shared" si="8"/>
        <v>0.33333333333333331</v>
      </c>
      <c r="H116" s="18">
        <f t="shared" si="9"/>
        <v>8.2493125572868919E-3</v>
      </c>
    </row>
    <row r="117" spans="2:8" ht="15" x14ac:dyDescent="0.2">
      <c r="B117" s="3" t="s">
        <v>250</v>
      </c>
      <c r="C117" s="10">
        <v>6</v>
      </c>
      <c r="D117" s="10">
        <v>5</v>
      </c>
      <c r="E117" s="12">
        <f t="shared" si="6"/>
        <v>2.7497708524289641E-3</v>
      </c>
      <c r="F117" s="12">
        <f t="shared" si="7"/>
        <v>1.5571473061351605E-3</v>
      </c>
      <c r="G117" s="13">
        <f t="shared" si="8"/>
        <v>-0.16666666666666666</v>
      </c>
      <c r="H117" s="18">
        <f t="shared" si="9"/>
        <v>-4.58295142071494E-4</v>
      </c>
    </row>
    <row r="118" spans="2:8" ht="15" x14ac:dyDescent="0.2">
      <c r="B118" s="3" t="s">
        <v>251</v>
      </c>
      <c r="C118" s="10">
        <v>105</v>
      </c>
      <c r="D118" s="10">
        <v>134</v>
      </c>
      <c r="E118" s="12">
        <f t="shared" si="6"/>
        <v>4.8120989917506872E-2</v>
      </c>
      <c r="F118" s="12">
        <f t="shared" si="7"/>
        <v>4.17315478044223E-2</v>
      </c>
      <c r="G118" s="13">
        <f t="shared" si="8"/>
        <v>0.27619047619047621</v>
      </c>
      <c r="H118" s="18">
        <f t="shared" si="9"/>
        <v>1.3290559120073327E-2</v>
      </c>
    </row>
    <row r="119" spans="2:8" ht="15" x14ac:dyDescent="0.2">
      <c r="B119" s="3" t="s">
        <v>252</v>
      </c>
      <c r="C119" s="10">
        <v>103</v>
      </c>
      <c r="D119" s="10">
        <v>119</v>
      </c>
      <c r="E119" s="12">
        <f t="shared" si="6"/>
        <v>4.7204399633363883E-2</v>
      </c>
      <c r="F119" s="12">
        <f t="shared" si="7"/>
        <v>3.7060105886016818E-2</v>
      </c>
      <c r="G119" s="13">
        <f t="shared" si="8"/>
        <v>0.1553398058252427</v>
      </c>
      <c r="H119" s="18">
        <f t="shared" si="9"/>
        <v>7.3327222731439032E-3</v>
      </c>
    </row>
    <row r="120" spans="2:8" ht="15" x14ac:dyDescent="0.2">
      <c r="B120" s="3" t="s">
        <v>253</v>
      </c>
      <c r="C120" s="10">
        <v>85</v>
      </c>
      <c r="D120" s="10">
        <v>114</v>
      </c>
      <c r="E120" s="12">
        <f t="shared" si="6"/>
        <v>3.8955087076076991E-2</v>
      </c>
      <c r="F120" s="12">
        <f t="shared" si="7"/>
        <v>3.5502958579881658E-2</v>
      </c>
      <c r="G120" s="13">
        <f t="shared" si="8"/>
        <v>0.3411764705882353</v>
      </c>
      <c r="H120" s="18">
        <f t="shared" si="9"/>
        <v>1.3290559120073327E-2</v>
      </c>
    </row>
    <row r="121" spans="2:8" ht="15" x14ac:dyDescent="0.2">
      <c r="B121" s="3" t="s">
        <v>35</v>
      </c>
      <c r="C121" s="10">
        <v>51</v>
      </c>
      <c r="D121" s="10">
        <v>54</v>
      </c>
      <c r="E121" s="12">
        <f t="shared" si="6"/>
        <v>2.3373052245646196E-2</v>
      </c>
      <c r="F121" s="12">
        <f t="shared" si="7"/>
        <v>1.6817190906259733E-2</v>
      </c>
      <c r="G121" s="13">
        <f t="shared" si="8"/>
        <v>5.8823529411764705E-2</v>
      </c>
      <c r="H121" s="18">
        <f t="shared" si="9"/>
        <v>1.3748854262144821E-3</v>
      </c>
    </row>
    <row r="122" spans="2:8" ht="15" x14ac:dyDescent="0.2">
      <c r="B122" s="3" t="s">
        <v>39</v>
      </c>
      <c r="C122" s="10">
        <v>2</v>
      </c>
      <c r="D122" s="10">
        <v>6</v>
      </c>
      <c r="E122" s="12">
        <f t="shared" si="6"/>
        <v>9.1659028414298811E-4</v>
      </c>
      <c r="F122" s="12">
        <f t="shared" si="7"/>
        <v>1.8685767673621925E-3</v>
      </c>
      <c r="G122" s="13">
        <f t="shared" si="8"/>
        <v>2</v>
      </c>
      <c r="H122" s="18">
        <f t="shared" si="9"/>
        <v>1.8331805682859762E-3</v>
      </c>
    </row>
    <row r="123" spans="2:8" ht="15" x14ac:dyDescent="0.2">
      <c r="B123" s="3" t="s">
        <v>37</v>
      </c>
      <c r="C123" s="10">
        <v>24</v>
      </c>
      <c r="D123" s="10">
        <v>79</v>
      </c>
      <c r="E123" s="12">
        <f t="shared" si="6"/>
        <v>1.0999083409715857E-2</v>
      </c>
      <c r="F123" s="12">
        <f t="shared" si="7"/>
        <v>2.4602927436935533E-2</v>
      </c>
      <c r="G123" s="13">
        <f t="shared" si="8"/>
        <v>2.2916666666666665</v>
      </c>
      <c r="H123" s="18">
        <f t="shared" si="9"/>
        <v>2.520623281393217E-2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6"/>
        <v/>
      </c>
      <c r="F124" s="12">
        <f t="shared" si="7"/>
        <v>3.114294612270321E-4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2</v>
      </c>
      <c r="D125" s="10">
        <v>14</v>
      </c>
      <c r="E125" s="12">
        <f t="shared" si="6"/>
        <v>9.1659028414298811E-4</v>
      </c>
      <c r="F125" s="12">
        <f t="shared" si="7"/>
        <v>4.3600124571784487E-3</v>
      </c>
      <c r="G125" s="13">
        <f t="shared" si="8"/>
        <v>6</v>
      </c>
      <c r="H125" s="18">
        <f t="shared" si="9"/>
        <v>5.4995417048579291E-3</v>
      </c>
    </row>
    <row r="126" spans="2:8" ht="15" x14ac:dyDescent="0.2">
      <c r="B126" s="3" t="s">
        <v>255</v>
      </c>
      <c r="C126" s="10">
        <v>6</v>
      </c>
      <c r="D126" s="10">
        <v>8</v>
      </c>
      <c r="E126" s="12">
        <f t="shared" si="6"/>
        <v>2.7497708524289641E-3</v>
      </c>
      <c r="F126" s="12">
        <f t="shared" si="7"/>
        <v>2.4914356898162568E-3</v>
      </c>
      <c r="G126" s="13">
        <f t="shared" si="8"/>
        <v>0.33333333333333331</v>
      </c>
      <c r="H126" s="18">
        <f t="shared" si="9"/>
        <v>9.1659028414298801E-4</v>
      </c>
    </row>
    <row r="127" spans="2:8" ht="15" x14ac:dyDescent="0.2">
      <c r="B127" s="3" t="s">
        <v>256</v>
      </c>
      <c r="C127" s="10">
        <v>51</v>
      </c>
      <c r="D127" s="10">
        <v>28</v>
      </c>
      <c r="E127" s="12">
        <f t="shared" si="6"/>
        <v>2.3373052245646196E-2</v>
      </c>
      <c r="F127" s="12">
        <f t="shared" si="7"/>
        <v>8.7200249143568973E-3</v>
      </c>
      <c r="G127" s="13">
        <f t="shared" si="8"/>
        <v>-0.45098039215686275</v>
      </c>
      <c r="H127" s="18">
        <f t="shared" si="9"/>
        <v>-1.0540788267644364E-2</v>
      </c>
    </row>
    <row r="128" spans="2:8" ht="15" x14ac:dyDescent="0.2">
      <c r="B128" s="3" t="s">
        <v>257</v>
      </c>
      <c r="C128" s="10">
        <v>46</v>
      </c>
      <c r="D128" s="10">
        <v>25</v>
      </c>
      <c r="E128" s="12">
        <f t="shared" si="6"/>
        <v>2.1081576535288724E-2</v>
      </c>
      <c r="F128" s="12">
        <f t="shared" si="7"/>
        <v>7.7857365306758016E-3</v>
      </c>
      <c r="G128" s="13">
        <f t="shared" si="8"/>
        <v>-0.45652173913043476</v>
      </c>
      <c r="H128" s="18">
        <f t="shared" si="9"/>
        <v>-9.6241979835013734E-3</v>
      </c>
    </row>
    <row r="129" spans="2:8" ht="30" x14ac:dyDescent="0.2">
      <c r="B129" s="3" t="s">
        <v>258</v>
      </c>
      <c r="C129" s="10">
        <v>15</v>
      </c>
      <c r="D129" s="10">
        <v>17</v>
      </c>
      <c r="E129" s="12">
        <f t="shared" si="6"/>
        <v>6.8744271310724105E-3</v>
      </c>
      <c r="F129" s="12">
        <f t="shared" si="7"/>
        <v>5.2943008408595452E-3</v>
      </c>
      <c r="G129" s="13">
        <f t="shared" si="8"/>
        <v>0.13333333333333333</v>
      </c>
      <c r="H129" s="18">
        <f t="shared" si="9"/>
        <v>9.1659028414298801E-4</v>
      </c>
    </row>
    <row r="130" spans="2:8" ht="30" x14ac:dyDescent="0.2">
      <c r="B130" s="3" t="s">
        <v>259</v>
      </c>
      <c r="C130" s="10">
        <v>1</v>
      </c>
      <c r="D130" s="10">
        <v>175</v>
      </c>
      <c r="E130" s="12">
        <f t="shared" si="6"/>
        <v>4.5829514207149406E-4</v>
      </c>
      <c r="F130" s="12">
        <f t="shared" si="7"/>
        <v>5.4500155714730616E-2</v>
      </c>
      <c r="G130" s="13">
        <f t="shared" si="8"/>
        <v>174</v>
      </c>
      <c r="H130" s="18">
        <f t="shared" si="9"/>
        <v>7.974335472043996E-2</v>
      </c>
    </row>
    <row r="131" spans="2:8" ht="30" x14ac:dyDescent="0.2">
      <c r="B131" s="3" t="s">
        <v>260</v>
      </c>
      <c r="C131" s="10">
        <v>57</v>
      </c>
      <c r="D131" s="10">
        <v>176</v>
      </c>
      <c r="E131" s="12">
        <f t="shared" si="6"/>
        <v>2.6122823098075159E-2</v>
      </c>
      <c r="F131" s="12">
        <f t="shared" si="7"/>
        <v>5.4811585175957647E-2</v>
      </c>
      <c r="G131" s="13">
        <f t="shared" si="8"/>
        <v>2.0877192982456139</v>
      </c>
      <c r="H131" s="18">
        <f t="shared" si="9"/>
        <v>5.4537121906507786E-2</v>
      </c>
    </row>
    <row r="132" spans="2:8" ht="15" x14ac:dyDescent="0.2">
      <c r="B132" s="3" t="s">
        <v>50</v>
      </c>
      <c r="C132" s="10">
        <v>12</v>
      </c>
      <c r="D132" s="10">
        <v>4</v>
      </c>
      <c r="E132" s="12">
        <f t="shared" si="6"/>
        <v>5.4995417048579283E-3</v>
      </c>
      <c r="F132" s="12">
        <f t="shared" si="7"/>
        <v>1.2457178449081284E-3</v>
      </c>
      <c r="G132" s="13">
        <f t="shared" si="8"/>
        <v>-0.66666666666666663</v>
      </c>
      <c r="H132" s="18">
        <f t="shared" si="9"/>
        <v>-3.666361136571952E-3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28</v>
      </c>
      <c r="D134" s="10">
        <v>72</v>
      </c>
      <c r="E134" s="12">
        <f t="shared" si="6"/>
        <v>1.2832263978001834E-2</v>
      </c>
      <c r="F134" s="12">
        <f t="shared" si="7"/>
        <v>2.2422921208346311E-2</v>
      </c>
      <c r="G134" s="13">
        <f t="shared" si="8"/>
        <v>1.5714285714285714</v>
      </c>
      <c r="H134" s="18">
        <f t="shared" si="9"/>
        <v>2.0164986251145739E-2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1</v>
      </c>
      <c r="D136" s="10">
        <v>4</v>
      </c>
      <c r="E136" s="12">
        <f t="shared" ref="E136:E145" si="10">+IF(C136=0,"",C136/C$70)</f>
        <v>4.5829514207149406E-4</v>
      </c>
      <c r="F136" s="12">
        <f t="shared" ref="F136:F145" si="11">+IF(D136=0,"",D136/D$70)</f>
        <v>1.2457178449081284E-3</v>
      </c>
      <c r="G136" s="13">
        <f t="shared" ref="G136:G145" si="12">+IF(OR(AND(D136=0),(C136=0)),"0",((D136-C136)/C136))</f>
        <v>3</v>
      </c>
      <c r="H136" s="18">
        <f t="shared" ref="H136:H145" si="13">+IF(OR(AND(E136=""),(G136="")),"",E136*G136)</f>
        <v>1.3748854262144823E-3</v>
      </c>
    </row>
    <row r="137" spans="2:8" ht="15" x14ac:dyDescent="0.2">
      <c r="B137" s="3" t="s">
        <v>41</v>
      </c>
      <c r="C137" s="10">
        <v>39</v>
      </c>
      <c r="D137" s="10">
        <v>38</v>
      </c>
      <c r="E137" s="12">
        <f t="shared" si="10"/>
        <v>1.7873510540788267E-2</v>
      </c>
      <c r="F137" s="12">
        <f t="shared" si="11"/>
        <v>1.1834319526627219E-2</v>
      </c>
      <c r="G137" s="13">
        <f t="shared" si="12"/>
        <v>-2.564102564102564E-2</v>
      </c>
      <c r="H137" s="18">
        <f t="shared" si="13"/>
        <v>-4.58295142071494E-4</v>
      </c>
    </row>
    <row r="138" spans="2:8" ht="15" x14ac:dyDescent="0.2">
      <c r="B138" s="3" t="s">
        <v>261</v>
      </c>
      <c r="C138" s="10">
        <v>1</v>
      </c>
      <c r="D138" s="10">
        <v>1</v>
      </c>
      <c r="E138" s="12">
        <f t="shared" si="10"/>
        <v>4.5829514207149406E-4</v>
      </c>
      <c r="F138" s="12">
        <f t="shared" si="11"/>
        <v>3.114294612270321E-4</v>
      </c>
      <c r="G138" s="13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12</v>
      </c>
      <c r="D139" s="10">
        <v>9</v>
      </c>
      <c r="E139" s="12">
        <f t="shared" si="10"/>
        <v>5.4995417048579283E-3</v>
      </c>
      <c r="F139" s="12">
        <f t="shared" si="11"/>
        <v>2.8028651510432889E-3</v>
      </c>
      <c r="G139" s="13">
        <f t="shared" si="12"/>
        <v>-0.25</v>
      </c>
      <c r="H139" s="18">
        <f t="shared" si="13"/>
        <v>-1.3748854262144821E-3</v>
      </c>
    </row>
    <row r="140" spans="2:8" ht="30" x14ac:dyDescent="0.2">
      <c r="B140" s="3" t="s">
        <v>263</v>
      </c>
      <c r="C140" s="10">
        <v>2</v>
      </c>
      <c r="D140" s="10">
        <v>1</v>
      </c>
      <c r="E140" s="12">
        <f t="shared" si="10"/>
        <v>9.1659028414298811E-4</v>
      </c>
      <c r="F140" s="12">
        <f t="shared" si="11"/>
        <v>3.114294612270321E-4</v>
      </c>
      <c r="G140" s="13">
        <f t="shared" si="12"/>
        <v>-0.5</v>
      </c>
      <c r="H140" s="18">
        <f t="shared" si="13"/>
        <v>-4.5829514207149406E-4</v>
      </c>
    </row>
    <row r="141" spans="2:8" ht="15" x14ac:dyDescent="0.2">
      <c r="B141" s="3" t="s">
        <v>48</v>
      </c>
      <c r="C141" s="10">
        <v>3</v>
      </c>
      <c r="D141" s="10">
        <v>3</v>
      </c>
      <c r="E141" s="12">
        <f t="shared" si="10"/>
        <v>1.3748854262144821E-3</v>
      </c>
      <c r="F141" s="12">
        <f t="shared" si="11"/>
        <v>9.3428838368109625E-4</v>
      </c>
      <c r="G141" s="13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14</v>
      </c>
      <c r="D142" s="10">
        <v>11</v>
      </c>
      <c r="E142" s="12">
        <f t="shared" si="10"/>
        <v>6.416131989000917E-3</v>
      </c>
      <c r="F142" s="12">
        <f t="shared" si="11"/>
        <v>3.425724073497353E-3</v>
      </c>
      <c r="G142" s="13">
        <f t="shared" si="12"/>
        <v>-0.21428571428571427</v>
      </c>
      <c r="H142" s="18">
        <f t="shared" si="13"/>
        <v>-1.3748854262144821E-3</v>
      </c>
    </row>
    <row r="143" spans="2:8" ht="15" x14ac:dyDescent="0.2">
      <c r="B143" s="3" t="s">
        <v>49</v>
      </c>
      <c r="C143" s="10">
        <v>1</v>
      </c>
      <c r="D143" s="10">
        <v>6</v>
      </c>
      <c r="E143" s="12">
        <f t="shared" si="10"/>
        <v>4.5829514207149406E-4</v>
      </c>
      <c r="F143" s="12">
        <f t="shared" si="11"/>
        <v>1.8685767673621925E-3</v>
      </c>
      <c r="G143" s="13">
        <f t="shared" si="12"/>
        <v>5</v>
      </c>
      <c r="H143" s="18">
        <f t="shared" si="13"/>
        <v>2.2914757103574702E-3</v>
      </c>
    </row>
    <row r="144" spans="2:8" ht="15" x14ac:dyDescent="0.2">
      <c r="B144" s="3" t="s">
        <v>46</v>
      </c>
      <c r="C144" s="10">
        <v>2</v>
      </c>
      <c r="D144" s="10">
        <v>10</v>
      </c>
      <c r="E144" s="12">
        <f t="shared" si="10"/>
        <v>9.1659028414298811E-4</v>
      </c>
      <c r="F144" s="12">
        <f t="shared" si="11"/>
        <v>3.1142946122703209E-3</v>
      </c>
      <c r="G144" s="13">
        <f t="shared" si="12"/>
        <v>4</v>
      </c>
      <c r="H144" s="18">
        <f t="shared" si="13"/>
        <v>3.6663611365719525E-3</v>
      </c>
    </row>
    <row r="145" spans="2:8" ht="13.5" customHeight="1" x14ac:dyDescent="0.2">
      <c r="B145" s="3" t="s">
        <v>47</v>
      </c>
      <c r="C145" s="10">
        <v>3</v>
      </c>
      <c r="D145" s="10">
        <v>2</v>
      </c>
      <c r="E145" s="12">
        <f t="shared" si="10"/>
        <v>1.3748854262144821E-3</v>
      </c>
      <c r="F145" s="12">
        <f t="shared" si="11"/>
        <v>6.228589224540642E-4</v>
      </c>
      <c r="G145" s="13">
        <f t="shared" si="12"/>
        <v>-0.33333333333333331</v>
      </c>
      <c r="H145" s="18">
        <f t="shared" si="13"/>
        <v>-4.58295142071494E-4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6177</v>
      </c>
      <c r="D151" s="40">
        <f>SUM(D152:D288)</f>
        <v>5899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-4.5005666180994011E-2</v>
      </c>
      <c r="H151" s="41">
        <f>+IF(OR(AND(E151=""),(G151="")),"",E151*G151)</f>
        <v>-4.5005666180994011E-2</v>
      </c>
    </row>
    <row r="152" spans="2:8" ht="15" x14ac:dyDescent="0.2">
      <c r="B152" s="4" t="s">
        <v>54</v>
      </c>
      <c r="C152" s="10">
        <v>14</v>
      </c>
      <c r="D152" s="10">
        <v>14</v>
      </c>
      <c r="E152" s="12">
        <f>+IF(C152=0,"",C152/C$151)</f>
        <v>2.2664723976040151E-3</v>
      </c>
      <c r="F152" s="12">
        <f>+IF(D152=0,"",D152/D$151)</f>
        <v>2.3732836073910831E-3</v>
      </c>
      <c r="G152" s="13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10">
        <v>9</v>
      </c>
      <c r="D153" s="10">
        <v>2</v>
      </c>
      <c r="E153" s="12">
        <f t="shared" ref="E153:E216" si="14">+IF(C153=0,"",C153/C$151)</f>
        <v>1.4570179698882952E-3</v>
      </c>
      <c r="F153" s="12">
        <f t="shared" ref="F153:F216" si="15">+IF(D153=0,"",D153/D$151)</f>
        <v>3.390405153415833E-4</v>
      </c>
      <c r="G153" s="13">
        <f t="shared" ref="G153:G216" si="16">+IF(OR(AND(D153=0),(C153=0)),"0",((D153-C153)/C153))</f>
        <v>-0.77777777777777779</v>
      </c>
      <c r="H153" s="18">
        <f t="shared" ref="H153:H216" si="17">+IF(OR(AND(E153=""),(G153="")),"",E153*G153)</f>
        <v>-1.1332361988020073E-3</v>
      </c>
    </row>
    <row r="154" spans="2:8" ht="15" x14ac:dyDescent="0.2">
      <c r="B154" s="4" t="s">
        <v>265</v>
      </c>
      <c r="C154" s="10">
        <v>8</v>
      </c>
      <c r="D154" s="10">
        <v>7</v>
      </c>
      <c r="E154" s="12">
        <f t="shared" si="14"/>
        <v>1.2951270843451514E-3</v>
      </c>
      <c r="F154" s="12">
        <f t="shared" si="15"/>
        <v>1.1866418036955415E-3</v>
      </c>
      <c r="G154" s="13">
        <f t="shared" si="16"/>
        <v>-0.125</v>
      </c>
      <c r="H154" s="18">
        <f t="shared" si="17"/>
        <v>-1.6189088554314392E-4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1.6189088554314392E-4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92</v>
      </c>
      <c r="D156" s="10">
        <v>70</v>
      </c>
      <c r="E156" s="12">
        <f t="shared" si="14"/>
        <v>1.4893961469969241E-2</v>
      </c>
      <c r="F156" s="12">
        <f t="shared" si="15"/>
        <v>1.1866418036955416E-2</v>
      </c>
      <c r="G156" s="13">
        <f t="shared" si="16"/>
        <v>-0.2391304347826087</v>
      </c>
      <c r="H156" s="18">
        <f t="shared" si="17"/>
        <v>-3.5615994819491667E-3</v>
      </c>
    </row>
    <row r="157" spans="2:8" ht="15" x14ac:dyDescent="0.2">
      <c r="B157" s="4" t="s">
        <v>53</v>
      </c>
      <c r="C157" s="10">
        <v>333</v>
      </c>
      <c r="D157" s="10">
        <v>642</v>
      </c>
      <c r="E157" s="12">
        <f t="shared" si="14"/>
        <v>5.3909664885866924E-2</v>
      </c>
      <c r="F157" s="12">
        <f t="shared" si="15"/>
        <v>0.10883200542464824</v>
      </c>
      <c r="G157" s="13">
        <f t="shared" si="16"/>
        <v>0.92792792792792789</v>
      </c>
      <c r="H157" s="18">
        <f t="shared" si="17"/>
        <v>5.0024283632831471E-2</v>
      </c>
    </row>
    <row r="158" spans="2:8" ht="15" x14ac:dyDescent="0.2">
      <c r="B158" s="4" t="s">
        <v>59</v>
      </c>
      <c r="C158" s="10">
        <v>9</v>
      </c>
      <c r="D158" s="10">
        <v>12</v>
      </c>
      <c r="E158" s="12">
        <f t="shared" si="14"/>
        <v>1.4570179698882952E-3</v>
      </c>
      <c r="F158" s="12">
        <f t="shared" si="15"/>
        <v>2.0342430920494998E-3</v>
      </c>
      <c r="G158" s="13">
        <f t="shared" si="16"/>
        <v>0.33333333333333331</v>
      </c>
      <c r="H158" s="18">
        <f t="shared" si="17"/>
        <v>4.8567265662943174E-4</v>
      </c>
    </row>
    <row r="159" spans="2:8" ht="15" x14ac:dyDescent="0.2">
      <c r="B159" s="4" t="s">
        <v>268</v>
      </c>
      <c r="C159" s="10">
        <v>23</v>
      </c>
      <c r="D159" s="10">
        <v>63</v>
      </c>
      <c r="E159" s="12">
        <f t="shared" si="14"/>
        <v>3.7234903674923103E-3</v>
      </c>
      <c r="F159" s="12">
        <f t="shared" si="15"/>
        <v>1.0679776233259875E-2</v>
      </c>
      <c r="G159" s="13">
        <f t="shared" si="16"/>
        <v>1.7391304347826086</v>
      </c>
      <c r="H159" s="18">
        <f t="shared" si="17"/>
        <v>6.4756354217257572E-3</v>
      </c>
    </row>
    <row r="160" spans="2:8" ht="15" x14ac:dyDescent="0.2">
      <c r="B160" s="4" t="s">
        <v>55</v>
      </c>
      <c r="C160" s="10">
        <v>4</v>
      </c>
      <c r="D160" s="10">
        <v>10</v>
      </c>
      <c r="E160" s="12">
        <f t="shared" si="14"/>
        <v>6.4756354217257569E-4</v>
      </c>
      <c r="F160" s="12">
        <f t="shared" si="15"/>
        <v>1.6952025767079167E-3</v>
      </c>
      <c r="G160" s="13">
        <f t="shared" si="16"/>
        <v>1.5</v>
      </c>
      <c r="H160" s="18">
        <f t="shared" si="17"/>
        <v>9.7134531325886349E-4</v>
      </c>
    </row>
    <row r="161" spans="2:8" ht="15" x14ac:dyDescent="0.2">
      <c r="B161" s="4" t="s">
        <v>51</v>
      </c>
      <c r="C161" s="10">
        <v>7</v>
      </c>
      <c r="D161" s="10">
        <v>5</v>
      </c>
      <c r="E161" s="12">
        <f t="shared" si="14"/>
        <v>1.1332361988020075E-3</v>
      </c>
      <c r="F161" s="12">
        <f t="shared" si="15"/>
        <v>8.4760128835395835E-4</v>
      </c>
      <c r="G161" s="13">
        <f t="shared" si="16"/>
        <v>-0.2857142857142857</v>
      </c>
      <c r="H161" s="18">
        <f t="shared" si="17"/>
        <v>-3.2378177108628785E-4</v>
      </c>
    </row>
    <row r="162" spans="2:8" ht="30" x14ac:dyDescent="0.2">
      <c r="B162" s="4" t="s">
        <v>269</v>
      </c>
      <c r="C162" s="10">
        <v>1</v>
      </c>
      <c r="D162" s="10">
        <v>2</v>
      </c>
      <c r="E162" s="12">
        <f t="shared" si="14"/>
        <v>1.6189088554314392E-4</v>
      </c>
      <c r="F162" s="12">
        <f t="shared" si="15"/>
        <v>3.390405153415833E-4</v>
      </c>
      <c r="G162" s="13">
        <f t="shared" si="16"/>
        <v>1</v>
      </c>
      <c r="H162" s="18">
        <f t="shared" si="17"/>
        <v>1.6189088554314392E-4</v>
      </c>
    </row>
    <row r="163" spans="2:8" ht="15" x14ac:dyDescent="0.2">
      <c r="B163" s="4" t="s">
        <v>61</v>
      </c>
      <c r="C163" s="10">
        <v>49</v>
      </c>
      <c r="D163" s="10">
        <v>20</v>
      </c>
      <c r="E163" s="12">
        <f t="shared" si="14"/>
        <v>7.9326533916140515E-3</v>
      </c>
      <c r="F163" s="12">
        <f t="shared" si="15"/>
        <v>3.3904051534158334E-3</v>
      </c>
      <c r="G163" s="13">
        <f t="shared" si="16"/>
        <v>-0.59183673469387754</v>
      </c>
      <c r="H163" s="18">
        <f t="shared" si="17"/>
        <v>-4.6948356807511729E-3</v>
      </c>
    </row>
    <row r="164" spans="2:8" ht="15" x14ac:dyDescent="0.2">
      <c r="B164" s="4" t="s">
        <v>56</v>
      </c>
      <c r="C164" s="10">
        <v>9</v>
      </c>
      <c r="D164" s="10">
        <v>7</v>
      </c>
      <c r="E164" s="12">
        <f t="shared" si="14"/>
        <v>1.4570179698882952E-3</v>
      </c>
      <c r="F164" s="12">
        <f t="shared" si="15"/>
        <v>1.1866418036955415E-3</v>
      </c>
      <c r="G164" s="13">
        <f t="shared" si="16"/>
        <v>-0.22222222222222221</v>
      </c>
      <c r="H164" s="18">
        <f t="shared" si="17"/>
        <v>-3.2378177108628779E-4</v>
      </c>
    </row>
    <row r="165" spans="2:8" ht="15" x14ac:dyDescent="0.2">
      <c r="B165" s="4" t="s">
        <v>57</v>
      </c>
      <c r="C165" s="10">
        <v>102</v>
      </c>
      <c r="D165" s="10">
        <v>181</v>
      </c>
      <c r="E165" s="12">
        <f t="shared" si="14"/>
        <v>1.6512870325400681E-2</v>
      </c>
      <c r="F165" s="12">
        <f t="shared" si="15"/>
        <v>3.0683166638413289E-2</v>
      </c>
      <c r="G165" s="13">
        <f t="shared" si="16"/>
        <v>0.77450980392156865</v>
      </c>
      <c r="H165" s="18">
        <f t="shared" si="17"/>
        <v>1.2789379957908371E-2</v>
      </c>
    </row>
    <row r="166" spans="2:8" ht="15" x14ac:dyDescent="0.2">
      <c r="B166" s="4" t="s">
        <v>270</v>
      </c>
      <c r="C166" s="10">
        <v>24</v>
      </c>
      <c r="D166" s="10">
        <v>31</v>
      </c>
      <c r="E166" s="12">
        <f t="shared" si="14"/>
        <v>3.885381253035454E-3</v>
      </c>
      <c r="F166" s="12">
        <f t="shared" si="15"/>
        <v>5.2551279877945415E-3</v>
      </c>
      <c r="G166" s="13">
        <f t="shared" si="16"/>
        <v>0.29166666666666669</v>
      </c>
      <c r="H166" s="18">
        <f t="shared" si="17"/>
        <v>1.1332361988020075E-3</v>
      </c>
    </row>
    <row r="167" spans="2:8" ht="15" x14ac:dyDescent="0.2">
      <c r="B167" s="4" t="s">
        <v>52</v>
      </c>
      <c r="C167" s="10">
        <v>2</v>
      </c>
      <c r="D167" s="10">
        <v>7</v>
      </c>
      <c r="E167" s="12">
        <f t="shared" si="14"/>
        <v>3.2378177108628785E-4</v>
      </c>
      <c r="F167" s="12">
        <f t="shared" si="15"/>
        <v>1.1866418036955415E-3</v>
      </c>
      <c r="G167" s="13">
        <f t="shared" si="16"/>
        <v>2.5</v>
      </c>
      <c r="H167" s="18">
        <f t="shared" si="17"/>
        <v>8.0945442771571965E-4</v>
      </c>
    </row>
    <row r="168" spans="2:8" ht="15" x14ac:dyDescent="0.2">
      <c r="B168" s="4" t="s">
        <v>60</v>
      </c>
      <c r="C168" s="10">
        <v>2</v>
      </c>
      <c r="D168" s="10">
        <v>2</v>
      </c>
      <c r="E168" s="12">
        <f t="shared" si="14"/>
        <v>3.2378177108628785E-4</v>
      </c>
      <c r="F168" s="12">
        <f t="shared" si="15"/>
        <v>3.390405153415833E-4</v>
      </c>
      <c r="G168" s="13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10">
        <v>237</v>
      </c>
      <c r="D169" s="10">
        <v>102</v>
      </c>
      <c r="E169" s="12">
        <f t="shared" si="14"/>
        <v>3.8368139873725109E-2</v>
      </c>
      <c r="F169" s="12">
        <f t="shared" si="15"/>
        <v>1.7291066282420751E-2</v>
      </c>
      <c r="G169" s="13">
        <f t="shared" si="16"/>
        <v>-0.569620253164557</v>
      </c>
      <c r="H169" s="18">
        <f t="shared" si="17"/>
        <v>-2.1855269548324431E-2</v>
      </c>
    </row>
    <row r="170" spans="2:8" ht="15" x14ac:dyDescent="0.2">
      <c r="B170" s="4" t="s">
        <v>272</v>
      </c>
      <c r="C170" s="10">
        <v>2</v>
      </c>
      <c r="D170" s="10">
        <v>2</v>
      </c>
      <c r="E170" s="12">
        <f t="shared" si="14"/>
        <v>3.2378177108628785E-4</v>
      </c>
      <c r="F170" s="12">
        <f t="shared" si="15"/>
        <v>3.390405153415833E-4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1</v>
      </c>
      <c r="D171" s="10">
        <v>0</v>
      </c>
      <c r="E171" s="12">
        <f t="shared" si="14"/>
        <v>1.6189088554314392E-4</v>
      </c>
      <c r="F171" s="12" t="str">
        <f t="shared" si="15"/>
        <v/>
      </c>
      <c r="G171" s="13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9</v>
      </c>
      <c r="D172" s="10">
        <v>5</v>
      </c>
      <c r="E172" s="12">
        <f t="shared" si="14"/>
        <v>1.4570179698882952E-3</v>
      </c>
      <c r="F172" s="12">
        <f t="shared" si="15"/>
        <v>8.4760128835395835E-4</v>
      </c>
      <c r="G172" s="13">
        <f t="shared" si="16"/>
        <v>-0.44444444444444442</v>
      </c>
      <c r="H172" s="18">
        <f t="shared" si="17"/>
        <v>-6.4756354217257559E-4</v>
      </c>
    </row>
    <row r="173" spans="2:8" ht="15" x14ac:dyDescent="0.2">
      <c r="B173" s="4" t="s">
        <v>275</v>
      </c>
      <c r="C173" s="10">
        <v>187</v>
      </c>
      <c r="D173" s="10">
        <v>266</v>
      </c>
      <c r="E173" s="12">
        <f t="shared" si="14"/>
        <v>3.0273595596567913E-2</v>
      </c>
      <c r="F173" s="12">
        <f t="shared" si="15"/>
        <v>4.5092388540430579E-2</v>
      </c>
      <c r="G173" s="13">
        <f t="shared" si="16"/>
        <v>0.42245989304812837</v>
      </c>
      <c r="H173" s="18">
        <f t="shared" si="17"/>
        <v>1.2789379957908371E-2</v>
      </c>
    </row>
    <row r="174" spans="2:8" ht="15" x14ac:dyDescent="0.2">
      <c r="B174" s="4" t="s">
        <v>276</v>
      </c>
      <c r="C174" s="10">
        <v>96</v>
      </c>
      <c r="D174" s="10">
        <v>138</v>
      </c>
      <c r="E174" s="12">
        <f t="shared" si="14"/>
        <v>1.5541525012141816E-2</v>
      </c>
      <c r="F174" s="12">
        <f t="shared" si="15"/>
        <v>2.3393795558569248E-2</v>
      </c>
      <c r="G174" s="13">
        <f t="shared" si="16"/>
        <v>0.4375</v>
      </c>
      <c r="H174" s="18">
        <f t="shared" si="17"/>
        <v>6.7994171928120444E-3</v>
      </c>
    </row>
    <row r="175" spans="2:8" ht="15" x14ac:dyDescent="0.2">
      <c r="B175" s="4" t="s">
        <v>277</v>
      </c>
      <c r="C175" s="10">
        <v>19</v>
      </c>
      <c r="D175" s="10">
        <v>31</v>
      </c>
      <c r="E175" s="12">
        <f t="shared" si="14"/>
        <v>3.0759268253197345E-3</v>
      </c>
      <c r="F175" s="12">
        <f t="shared" si="15"/>
        <v>5.2551279877945415E-3</v>
      </c>
      <c r="G175" s="13">
        <f t="shared" si="16"/>
        <v>0.63157894736842102</v>
      </c>
      <c r="H175" s="18">
        <f t="shared" si="17"/>
        <v>1.942690626517727E-3</v>
      </c>
    </row>
    <row r="176" spans="2:8" ht="15" x14ac:dyDescent="0.2">
      <c r="B176" s="4" t="s">
        <v>278</v>
      </c>
      <c r="C176" s="10">
        <v>108</v>
      </c>
      <c r="D176" s="10">
        <v>152</v>
      </c>
      <c r="E176" s="12">
        <f t="shared" si="14"/>
        <v>1.7484215638659543E-2</v>
      </c>
      <c r="F176" s="12">
        <f t="shared" si="15"/>
        <v>2.5767079165960331E-2</v>
      </c>
      <c r="G176" s="13">
        <f t="shared" si="16"/>
        <v>0.40740740740740738</v>
      </c>
      <c r="H176" s="18">
        <f t="shared" si="17"/>
        <v>7.1231989638983317E-3</v>
      </c>
    </row>
    <row r="177" spans="2:8" ht="15" x14ac:dyDescent="0.2">
      <c r="B177" s="4" t="s">
        <v>279</v>
      </c>
      <c r="C177" s="10">
        <v>26</v>
      </c>
      <c r="D177" s="10">
        <v>75</v>
      </c>
      <c r="E177" s="12">
        <f t="shared" si="14"/>
        <v>4.2091630241217421E-3</v>
      </c>
      <c r="F177" s="12">
        <f t="shared" si="15"/>
        <v>1.2714019325309375E-2</v>
      </c>
      <c r="G177" s="13">
        <f t="shared" si="16"/>
        <v>1.8846153846153846</v>
      </c>
      <c r="H177" s="18">
        <f t="shared" si="17"/>
        <v>7.9326533916140515E-3</v>
      </c>
    </row>
    <row r="178" spans="2:8" ht="15" x14ac:dyDescent="0.2">
      <c r="B178" s="4" t="s">
        <v>280</v>
      </c>
      <c r="C178" s="10">
        <v>60</v>
      </c>
      <c r="D178" s="10">
        <v>72</v>
      </c>
      <c r="E178" s="12">
        <f t="shared" si="14"/>
        <v>9.7134531325886349E-3</v>
      </c>
      <c r="F178" s="12">
        <f t="shared" si="15"/>
        <v>1.2205458552296999E-2</v>
      </c>
      <c r="G178" s="13">
        <f t="shared" si="16"/>
        <v>0.2</v>
      </c>
      <c r="H178" s="18">
        <f t="shared" si="17"/>
        <v>1.942690626517727E-3</v>
      </c>
    </row>
    <row r="179" spans="2:8" ht="15" x14ac:dyDescent="0.2">
      <c r="B179" s="4" t="s">
        <v>281</v>
      </c>
      <c r="C179" s="10">
        <v>4</v>
      </c>
      <c r="D179" s="10">
        <v>7</v>
      </c>
      <c r="E179" s="12">
        <f t="shared" si="14"/>
        <v>6.4756354217257569E-4</v>
      </c>
      <c r="F179" s="12">
        <f t="shared" si="15"/>
        <v>1.1866418036955415E-3</v>
      </c>
      <c r="G179" s="13">
        <f t="shared" si="16"/>
        <v>0.75</v>
      </c>
      <c r="H179" s="18">
        <f t="shared" si="17"/>
        <v>4.8567265662943174E-4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4"/>
        <v>1.6189088554314392E-4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1</v>
      </c>
      <c r="D181" s="10">
        <v>3</v>
      </c>
      <c r="E181" s="12">
        <f t="shared" si="14"/>
        <v>1.6189088554314392E-4</v>
      </c>
      <c r="F181" s="12">
        <f t="shared" si="15"/>
        <v>5.0856077301237495E-4</v>
      </c>
      <c r="G181" s="13">
        <f t="shared" si="16"/>
        <v>2</v>
      </c>
      <c r="H181" s="18">
        <f t="shared" si="17"/>
        <v>3.2378177108628785E-4</v>
      </c>
    </row>
    <row r="182" spans="2:8" ht="15" x14ac:dyDescent="0.2">
      <c r="B182" s="4" t="s">
        <v>284</v>
      </c>
      <c r="C182" s="10">
        <v>41</v>
      </c>
      <c r="D182" s="10">
        <v>89</v>
      </c>
      <c r="E182" s="12">
        <f t="shared" si="14"/>
        <v>6.6375263072689008E-3</v>
      </c>
      <c r="F182" s="12">
        <f t="shared" si="15"/>
        <v>1.5087302932700457E-2</v>
      </c>
      <c r="G182" s="13">
        <f t="shared" si="16"/>
        <v>1.1707317073170731</v>
      </c>
      <c r="H182" s="18">
        <f t="shared" si="17"/>
        <v>7.7707625060709079E-3</v>
      </c>
    </row>
    <row r="183" spans="2:8" ht="15" x14ac:dyDescent="0.2">
      <c r="B183" s="4" t="s">
        <v>285</v>
      </c>
      <c r="C183" s="10">
        <v>34</v>
      </c>
      <c r="D183" s="10">
        <v>45</v>
      </c>
      <c r="E183" s="12">
        <f t="shared" si="14"/>
        <v>5.5042901084668937E-3</v>
      </c>
      <c r="F183" s="12">
        <f t="shared" si="15"/>
        <v>7.6284115951856246E-3</v>
      </c>
      <c r="G183" s="13">
        <f t="shared" si="16"/>
        <v>0.3235294117647059</v>
      </c>
      <c r="H183" s="18">
        <f t="shared" si="17"/>
        <v>1.7807997409745834E-3</v>
      </c>
    </row>
    <row r="184" spans="2:8" ht="15" x14ac:dyDescent="0.2">
      <c r="B184" s="4" t="s">
        <v>286</v>
      </c>
      <c r="C184" s="10">
        <v>2</v>
      </c>
      <c r="D184" s="10">
        <v>0</v>
      </c>
      <c r="E184" s="12">
        <f t="shared" si="14"/>
        <v>3.2378177108628785E-4</v>
      </c>
      <c r="F184" s="12" t="str">
        <f t="shared" si="15"/>
        <v/>
      </c>
      <c r="G184" s="13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1</v>
      </c>
      <c r="D185" s="10">
        <v>0</v>
      </c>
      <c r="E185" s="12">
        <f t="shared" si="14"/>
        <v>1.6189088554314392E-4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253</v>
      </c>
      <c r="D186" s="10">
        <v>319</v>
      </c>
      <c r="E186" s="12">
        <f t="shared" si="14"/>
        <v>4.0958394042415414E-2</v>
      </c>
      <c r="F186" s="12">
        <f t="shared" si="15"/>
        <v>5.4076962196982541E-2</v>
      </c>
      <c r="G186" s="13">
        <f t="shared" si="16"/>
        <v>0.2608695652173913</v>
      </c>
      <c r="H186" s="18">
        <f t="shared" si="17"/>
        <v>1.0684798445847498E-2</v>
      </c>
    </row>
    <row r="187" spans="2:8" ht="15" x14ac:dyDescent="0.2">
      <c r="B187" s="4" t="s">
        <v>287</v>
      </c>
      <c r="C187" s="10">
        <v>16</v>
      </c>
      <c r="D187" s="10">
        <v>11</v>
      </c>
      <c r="E187" s="12">
        <f t="shared" si="14"/>
        <v>2.5902541686903028E-3</v>
      </c>
      <c r="F187" s="12">
        <f t="shared" si="15"/>
        <v>1.8647228343787084E-3</v>
      </c>
      <c r="G187" s="13">
        <f t="shared" si="16"/>
        <v>-0.3125</v>
      </c>
      <c r="H187" s="18">
        <f t="shared" si="17"/>
        <v>-8.0945442771571965E-4</v>
      </c>
    </row>
    <row r="188" spans="2:8" ht="30" x14ac:dyDescent="0.2">
      <c r="B188" s="4" t="s">
        <v>288</v>
      </c>
      <c r="C188" s="10">
        <v>164</v>
      </c>
      <c r="D188" s="10">
        <v>8</v>
      </c>
      <c r="E188" s="12">
        <f t="shared" si="14"/>
        <v>2.6550105229075603E-2</v>
      </c>
      <c r="F188" s="12">
        <f t="shared" si="15"/>
        <v>1.3561620613663332E-3</v>
      </c>
      <c r="G188" s="13">
        <f t="shared" si="16"/>
        <v>-0.95121951219512191</v>
      </c>
      <c r="H188" s="18">
        <f t="shared" si="17"/>
        <v>-2.5254978144730451E-2</v>
      </c>
    </row>
    <row r="189" spans="2:8" ht="15" x14ac:dyDescent="0.2">
      <c r="B189" s="4" t="s">
        <v>289</v>
      </c>
      <c r="C189" s="10">
        <v>6</v>
      </c>
      <c r="D189" s="10">
        <v>18</v>
      </c>
      <c r="E189" s="12">
        <f t="shared" si="14"/>
        <v>9.7134531325886349E-4</v>
      </c>
      <c r="F189" s="12">
        <f t="shared" si="15"/>
        <v>3.0513646380742497E-3</v>
      </c>
      <c r="G189" s="13">
        <f t="shared" si="16"/>
        <v>2</v>
      </c>
      <c r="H189" s="18">
        <f t="shared" si="17"/>
        <v>1.942690626517727E-3</v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1.6189088554314392E-4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3</v>
      </c>
      <c r="D193" s="10">
        <v>1</v>
      </c>
      <c r="E193" s="12">
        <f t="shared" si="14"/>
        <v>4.8567265662943174E-4</v>
      </c>
      <c r="F193" s="12">
        <f t="shared" si="15"/>
        <v>1.6952025767079165E-4</v>
      </c>
      <c r="G193" s="13">
        <f t="shared" si="16"/>
        <v>-0.66666666666666663</v>
      </c>
      <c r="H193" s="18">
        <f t="shared" si="17"/>
        <v>-3.2378177108628779E-4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3</v>
      </c>
      <c r="D195" s="10">
        <v>7</v>
      </c>
      <c r="E195" s="12">
        <f t="shared" si="14"/>
        <v>4.8567265662943174E-4</v>
      </c>
      <c r="F195" s="12">
        <f t="shared" si="15"/>
        <v>1.1866418036955415E-3</v>
      </c>
      <c r="G195" s="13">
        <f t="shared" si="16"/>
        <v>1.3333333333333333</v>
      </c>
      <c r="H195" s="18">
        <f t="shared" si="17"/>
        <v>6.4756354217257559E-4</v>
      </c>
    </row>
    <row r="196" spans="2:8" ht="15" x14ac:dyDescent="0.2">
      <c r="B196" s="4" t="s">
        <v>293</v>
      </c>
      <c r="C196" s="10">
        <v>964</v>
      </c>
      <c r="D196" s="10">
        <v>1197</v>
      </c>
      <c r="E196" s="12">
        <f t="shared" si="14"/>
        <v>0.15606281366359073</v>
      </c>
      <c r="F196" s="12">
        <f t="shared" si="15"/>
        <v>0.2029157484319376</v>
      </c>
      <c r="G196" s="13">
        <f t="shared" si="16"/>
        <v>0.24170124481327801</v>
      </c>
      <c r="H196" s="18">
        <f t="shared" si="17"/>
        <v>3.7720576331552534E-2</v>
      </c>
    </row>
    <row r="197" spans="2:8" ht="15" x14ac:dyDescent="0.2">
      <c r="B197" s="4" t="s">
        <v>294</v>
      </c>
      <c r="C197" s="10">
        <v>0</v>
      </c>
      <c r="D197" s="10">
        <v>1</v>
      </c>
      <c r="E197" s="12" t="str">
        <f t="shared" si="14"/>
        <v/>
      </c>
      <c r="F197" s="12">
        <f t="shared" si="15"/>
        <v>1.6952025767079165E-4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4</v>
      </c>
      <c r="D198" s="10">
        <v>1</v>
      </c>
      <c r="E198" s="12">
        <f t="shared" si="14"/>
        <v>6.4756354217257569E-4</v>
      </c>
      <c r="F198" s="12">
        <f t="shared" si="15"/>
        <v>1.6952025767079165E-4</v>
      </c>
      <c r="G198" s="13">
        <f t="shared" si="16"/>
        <v>-0.75</v>
      </c>
      <c r="H198" s="18">
        <f t="shared" si="17"/>
        <v>-4.8567265662943174E-4</v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2</v>
      </c>
      <c r="D200" s="10">
        <v>0</v>
      </c>
      <c r="E200" s="12">
        <f t="shared" si="14"/>
        <v>3.2378177108628785E-4</v>
      </c>
      <c r="F200" s="12" t="str">
        <f t="shared" si="15"/>
        <v/>
      </c>
      <c r="G200" s="13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0</v>
      </c>
      <c r="D201" s="10">
        <v>1</v>
      </c>
      <c r="E201" s="12" t="str">
        <f t="shared" si="14"/>
        <v/>
      </c>
      <c r="F201" s="12">
        <f t="shared" si="15"/>
        <v>1.6952025767079165E-4</v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1</v>
      </c>
      <c r="D202" s="10">
        <v>2</v>
      </c>
      <c r="E202" s="12">
        <f t="shared" si="14"/>
        <v>1.6189088554314392E-4</v>
      </c>
      <c r="F202" s="12">
        <f t="shared" si="15"/>
        <v>3.390405153415833E-4</v>
      </c>
      <c r="G202" s="13">
        <f t="shared" si="16"/>
        <v>1</v>
      </c>
      <c r="H202" s="18">
        <f t="shared" si="17"/>
        <v>1.6189088554314392E-4</v>
      </c>
    </row>
    <row r="203" spans="2:8" ht="15" x14ac:dyDescent="0.2">
      <c r="B203" s="4" t="s">
        <v>67</v>
      </c>
      <c r="C203" s="10">
        <v>2</v>
      </c>
      <c r="D203" s="10">
        <v>3</v>
      </c>
      <c r="E203" s="12">
        <f t="shared" si="14"/>
        <v>3.2378177108628785E-4</v>
      </c>
      <c r="F203" s="12">
        <f t="shared" si="15"/>
        <v>5.0856077301237495E-4</v>
      </c>
      <c r="G203" s="13">
        <f t="shared" si="16"/>
        <v>0.5</v>
      </c>
      <c r="H203" s="18">
        <f t="shared" si="17"/>
        <v>1.6189088554314392E-4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3</v>
      </c>
      <c r="D206" s="10">
        <v>15</v>
      </c>
      <c r="E206" s="12">
        <f t="shared" si="14"/>
        <v>4.8567265662943174E-4</v>
      </c>
      <c r="F206" s="12">
        <f t="shared" si="15"/>
        <v>2.5428038650618747E-3</v>
      </c>
      <c r="G206" s="13">
        <f t="shared" si="16"/>
        <v>4</v>
      </c>
      <c r="H206" s="18">
        <f t="shared" si="17"/>
        <v>1.942690626517727E-3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181</v>
      </c>
      <c r="D208" s="10">
        <v>38</v>
      </c>
      <c r="E208" s="12">
        <f t="shared" si="14"/>
        <v>2.9302250283309048E-2</v>
      </c>
      <c r="F208" s="12">
        <f t="shared" si="15"/>
        <v>6.4417697914900826E-3</v>
      </c>
      <c r="G208" s="13">
        <f t="shared" si="16"/>
        <v>-0.79005524861878451</v>
      </c>
      <c r="H208" s="18">
        <f t="shared" si="17"/>
        <v>-2.315039663266958E-2</v>
      </c>
    </row>
    <row r="209" spans="2:8" ht="15" x14ac:dyDescent="0.2">
      <c r="B209" s="4" t="s">
        <v>71</v>
      </c>
      <c r="C209" s="10">
        <v>2</v>
      </c>
      <c r="D209" s="10">
        <v>6</v>
      </c>
      <c r="E209" s="12">
        <f t="shared" si="14"/>
        <v>3.2378177108628785E-4</v>
      </c>
      <c r="F209" s="12">
        <f t="shared" si="15"/>
        <v>1.0171215460247499E-3</v>
      </c>
      <c r="G209" s="13">
        <f t="shared" si="16"/>
        <v>2</v>
      </c>
      <c r="H209" s="18">
        <f t="shared" si="17"/>
        <v>6.4756354217257569E-4</v>
      </c>
    </row>
    <row r="210" spans="2:8" ht="15" x14ac:dyDescent="0.2">
      <c r="B210" s="4" t="s">
        <v>73</v>
      </c>
      <c r="C210" s="10">
        <v>0</v>
      </c>
      <c r="D210" s="10">
        <v>3</v>
      </c>
      <c r="E210" s="12" t="str">
        <f t="shared" si="14"/>
        <v/>
      </c>
      <c r="F210" s="12">
        <f t="shared" si="15"/>
        <v>5.0856077301237495E-4</v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3</v>
      </c>
      <c r="D211" s="10">
        <v>2</v>
      </c>
      <c r="E211" s="12">
        <f t="shared" si="14"/>
        <v>4.8567265662943174E-4</v>
      </c>
      <c r="F211" s="12">
        <f t="shared" si="15"/>
        <v>3.390405153415833E-4</v>
      </c>
      <c r="G211" s="13">
        <f t="shared" si="16"/>
        <v>-0.33333333333333331</v>
      </c>
      <c r="H211" s="18">
        <f t="shared" si="17"/>
        <v>-1.618908855431439E-4</v>
      </c>
    </row>
    <row r="212" spans="2:8" ht="15" x14ac:dyDescent="0.2">
      <c r="B212" s="4" t="s">
        <v>68</v>
      </c>
      <c r="C212" s="10">
        <v>1</v>
      </c>
      <c r="D212" s="10">
        <v>2</v>
      </c>
      <c r="E212" s="12">
        <f t="shared" si="14"/>
        <v>1.6189088554314392E-4</v>
      </c>
      <c r="F212" s="12">
        <f t="shared" si="15"/>
        <v>3.390405153415833E-4</v>
      </c>
      <c r="G212" s="13">
        <f t="shared" si="16"/>
        <v>1</v>
      </c>
      <c r="H212" s="18">
        <f t="shared" si="17"/>
        <v>1.6189088554314392E-4</v>
      </c>
    </row>
    <row r="213" spans="2:8" ht="15" x14ac:dyDescent="0.2">
      <c r="B213" s="4" t="s">
        <v>302</v>
      </c>
      <c r="C213" s="10">
        <v>23</v>
      </c>
      <c r="D213" s="10">
        <v>11</v>
      </c>
      <c r="E213" s="12">
        <f t="shared" si="14"/>
        <v>3.7234903674923103E-3</v>
      </c>
      <c r="F213" s="12">
        <f t="shared" si="15"/>
        <v>1.8647228343787084E-3</v>
      </c>
      <c r="G213" s="13">
        <f t="shared" si="16"/>
        <v>-0.52173913043478259</v>
      </c>
      <c r="H213" s="18">
        <f t="shared" si="17"/>
        <v>-1.942690626517727E-3</v>
      </c>
    </row>
    <row r="214" spans="2:8" ht="15" x14ac:dyDescent="0.2">
      <c r="B214" s="4" t="s">
        <v>70</v>
      </c>
      <c r="C214" s="10">
        <v>21</v>
      </c>
      <c r="D214" s="10">
        <v>24</v>
      </c>
      <c r="E214" s="12">
        <f t="shared" si="14"/>
        <v>3.3997085964060222E-3</v>
      </c>
      <c r="F214" s="12">
        <f t="shared" si="15"/>
        <v>4.0684861840989996E-3</v>
      </c>
      <c r="G214" s="13">
        <f t="shared" si="16"/>
        <v>0.14285714285714285</v>
      </c>
      <c r="H214" s="18">
        <f t="shared" si="17"/>
        <v>4.8567265662943174E-4</v>
      </c>
    </row>
    <row r="215" spans="2:8" ht="15" x14ac:dyDescent="0.2">
      <c r="B215" s="4" t="s">
        <v>303</v>
      </c>
      <c r="C215" s="10">
        <v>0</v>
      </c>
      <c r="D215" s="10">
        <v>1</v>
      </c>
      <c r="E215" s="12" t="str">
        <f t="shared" si="14"/>
        <v/>
      </c>
      <c r="F215" s="12">
        <f t="shared" si="15"/>
        <v>1.6952025767079165E-4</v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4</v>
      </c>
      <c r="D216" s="10">
        <v>26</v>
      </c>
      <c r="E216" s="12">
        <f t="shared" si="14"/>
        <v>6.4756354217257569E-4</v>
      </c>
      <c r="F216" s="12">
        <f t="shared" si="15"/>
        <v>4.4075266994405829E-3</v>
      </c>
      <c r="G216" s="13">
        <f t="shared" si="16"/>
        <v>5.5</v>
      </c>
      <c r="H216" s="18">
        <f t="shared" si="17"/>
        <v>3.5615994819491663E-3</v>
      </c>
    </row>
    <row r="217" spans="2:8" ht="15" x14ac:dyDescent="0.2">
      <c r="B217" s="4" t="s">
        <v>469</v>
      </c>
      <c r="C217" s="10">
        <v>0</v>
      </c>
      <c r="D217" s="10">
        <v>2</v>
      </c>
      <c r="E217" s="12" t="str">
        <f t="shared" ref="E217:E280" si="18">+IF(C217=0,"",C217/C$151)</f>
        <v/>
      </c>
      <c r="F217" s="12">
        <f t="shared" ref="F217:F280" si="19">+IF(D217=0,"",D217/D$151)</f>
        <v>3.390405153415833E-4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3</v>
      </c>
      <c r="E218" s="12">
        <f t="shared" si="18"/>
        <v>1.6189088554314392E-4</v>
      </c>
      <c r="F218" s="12">
        <f t="shared" si="19"/>
        <v>5.0856077301237495E-4</v>
      </c>
      <c r="G218" s="13">
        <f t="shared" si="20"/>
        <v>2</v>
      </c>
      <c r="H218" s="18">
        <f t="shared" si="21"/>
        <v>3.2378177108628785E-4</v>
      </c>
    </row>
    <row r="219" spans="2:8" ht="15" x14ac:dyDescent="0.2">
      <c r="B219" s="4" t="s">
        <v>306</v>
      </c>
      <c r="C219" s="10">
        <v>4</v>
      </c>
      <c r="D219" s="10">
        <v>1</v>
      </c>
      <c r="E219" s="12">
        <f t="shared" si="18"/>
        <v>6.4756354217257569E-4</v>
      </c>
      <c r="F219" s="12">
        <f t="shared" si="19"/>
        <v>1.6952025767079165E-4</v>
      </c>
      <c r="G219" s="13">
        <f t="shared" si="20"/>
        <v>-0.75</v>
      </c>
      <c r="H219" s="18">
        <f t="shared" si="21"/>
        <v>-4.8567265662943174E-4</v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2</v>
      </c>
      <c r="E221" s="12" t="str">
        <f t="shared" si="18"/>
        <v/>
      </c>
      <c r="F221" s="12">
        <f t="shared" si="19"/>
        <v>3.390405153415833E-4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7</v>
      </c>
      <c r="D222" s="10">
        <v>11</v>
      </c>
      <c r="E222" s="12">
        <f t="shared" si="18"/>
        <v>1.1332361988020075E-3</v>
      </c>
      <c r="F222" s="12">
        <f t="shared" si="19"/>
        <v>1.8647228343787084E-3</v>
      </c>
      <c r="G222" s="13">
        <f t="shared" si="20"/>
        <v>0.5714285714285714</v>
      </c>
      <c r="H222" s="18">
        <f t="shared" si="21"/>
        <v>6.4756354217257569E-4</v>
      </c>
    </row>
    <row r="223" spans="2:8" ht="15" x14ac:dyDescent="0.2">
      <c r="B223" s="4" t="s">
        <v>562</v>
      </c>
      <c r="C223" s="10">
        <v>4</v>
      </c>
      <c r="D223" s="10">
        <v>0</v>
      </c>
      <c r="E223" s="12">
        <f t="shared" si="18"/>
        <v>6.4756354217257569E-4</v>
      </c>
      <c r="F223" s="12" t="str">
        <f t="shared" si="19"/>
        <v/>
      </c>
      <c r="G223" s="13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1</v>
      </c>
      <c r="D226" s="10">
        <v>2</v>
      </c>
      <c r="E226" s="12">
        <f t="shared" si="18"/>
        <v>1.6189088554314392E-4</v>
      </c>
      <c r="F226" s="12">
        <f t="shared" si="19"/>
        <v>3.390405153415833E-4</v>
      </c>
      <c r="G226" s="13">
        <f t="shared" si="20"/>
        <v>1</v>
      </c>
      <c r="H226" s="18">
        <f t="shared" si="21"/>
        <v>1.6189088554314392E-4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2</v>
      </c>
      <c r="E228" s="12">
        <f t="shared" si="18"/>
        <v>1.6189088554314392E-4</v>
      </c>
      <c r="F228" s="12">
        <f t="shared" si="19"/>
        <v>3.390405153415833E-4</v>
      </c>
      <c r="G228" s="13">
        <f t="shared" si="20"/>
        <v>1</v>
      </c>
      <c r="H228" s="18">
        <f t="shared" si="21"/>
        <v>1.6189088554314392E-4</v>
      </c>
    </row>
    <row r="229" spans="2:8" ht="15" x14ac:dyDescent="0.2">
      <c r="B229" s="4" t="s">
        <v>311</v>
      </c>
      <c r="C229" s="10">
        <v>46</v>
      </c>
      <c r="D229" s="10">
        <v>103</v>
      </c>
      <c r="E229" s="12">
        <f t="shared" si="18"/>
        <v>7.4469807349846207E-3</v>
      </c>
      <c r="F229" s="12">
        <f t="shared" si="19"/>
        <v>1.7460586540091541E-2</v>
      </c>
      <c r="G229" s="13">
        <f t="shared" si="20"/>
        <v>1.2391304347826086</v>
      </c>
      <c r="H229" s="18">
        <f t="shared" si="21"/>
        <v>9.227780475959204E-3</v>
      </c>
    </row>
    <row r="230" spans="2:8" ht="15" x14ac:dyDescent="0.2">
      <c r="B230" s="4" t="s">
        <v>312</v>
      </c>
      <c r="C230" s="10">
        <v>0</v>
      </c>
      <c r="D230" s="10">
        <v>3</v>
      </c>
      <c r="E230" s="12" t="str">
        <f t="shared" si="18"/>
        <v/>
      </c>
      <c r="F230" s="12">
        <f t="shared" si="19"/>
        <v>5.0856077301237495E-4</v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5</v>
      </c>
      <c r="D231" s="10">
        <v>18</v>
      </c>
      <c r="E231" s="12">
        <f t="shared" si="18"/>
        <v>8.0945442771571965E-4</v>
      </c>
      <c r="F231" s="12">
        <f t="shared" si="19"/>
        <v>3.0513646380742497E-3</v>
      </c>
      <c r="G231" s="13">
        <f t="shared" si="20"/>
        <v>2.6</v>
      </c>
      <c r="H231" s="18">
        <f t="shared" si="21"/>
        <v>2.104581512060871E-3</v>
      </c>
    </row>
    <row r="232" spans="2:8" ht="15" x14ac:dyDescent="0.2">
      <c r="B232" s="4" t="s">
        <v>77</v>
      </c>
      <c r="C232" s="10">
        <v>128</v>
      </c>
      <c r="D232" s="10">
        <v>123</v>
      </c>
      <c r="E232" s="12">
        <f t="shared" si="18"/>
        <v>2.0722033349522422E-2</v>
      </c>
      <c r="F232" s="12">
        <f t="shared" si="19"/>
        <v>2.0850991693507376E-2</v>
      </c>
      <c r="G232" s="13">
        <f t="shared" si="20"/>
        <v>-3.90625E-2</v>
      </c>
      <c r="H232" s="18">
        <f t="shared" si="21"/>
        <v>-8.0945442771571965E-4</v>
      </c>
    </row>
    <row r="233" spans="2:8" ht="15" x14ac:dyDescent="0.2">
      <c r="B233" s="4" t="s">
        <v>74</v>
      </c>
      <c r="C233" s="10">
        <v>5</v>
      </c>
      <c r="D233" s="10">
        <v>5</v>
      </c>
      <c r="E233" s="12">
        <f t="shared" si="18"/>
        <v>8.0945442771571965E-4</v>
      </c>
      <c r="F233" s="12">
        <f t="shared" si="19"/>
        <v>8.4760128835395835E-4</v>
      </c>
      <c r="G233" s="13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35</v>
      </c>
      <c r="D234" s="10">
        <v>5</v>
      </c>
      <c r="E234" s="12">
        <f t="shared" si="18"/>
        <v>5.6661809940100373E-3</v>
      </c>
      <c r="F234" s="12">
        <f t="shared" si="19"/>
        <v>8.4760128835395835E-4</v>
      </c>
      <c r="G234" s="13">
        <f t="shared" si="20"/>
        <v>-0.8571428571428571</v>
      </c>
      <c r="H234" s="18">
        <f t="shared" si="21"/>
        <v>-4.8567265662943174E-3</v>
      </c>
    </row>
    <row r="235" spans="2:8" ht="15" x14ac:dyDescent="0.2">
      <c r="B235" s="4" t="s">
        <v>314</v>
      </c>
      <c r="C235" s="10">
        <v>85</v>
      </c>
      <c r="D235" s="10">
        <v>70</v>
      </c>
      <c r="E235" s="12">
        <f t="shared" si="18"/>
        <v>1.3760725271167232E-2</v>
      </c>
      <c r="F235" s="12">
        <f t="shared" si="19"/>
        <v>1.1866418036955416E-2</v>
      </c>
      <c r="G235" s="13">
        <f t="shared" si="20"/>
        <v>-0.17647058823529413</v>
      </c>
      <c r="H235" s="18">
        <f t="shared" si="21"/>
        <v>-2.4283632831471587E-3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21</v>
      </c>
      <c r="D237" s="10">
        <v>20</v>
      </c>
      <c r="E237" s="12">
        <f t="shared" si="18"/>
        <v>3.3997085964060222E-3</v>
      </c>
      <c r="F237" s="12">
        <f t="shared" si="19"/>
        <v>3.3904051534158334E-3</v>
      </c>
      <c r="G237" s="13">
        <f t="shared" si="20"/>
        <v>-4.7619047619047616E-2</v>
      </c>
      <c r="H237" s="18">
        <f t="shared" si="21"/>
        <v>-1.618908855431439E-4</v>
      </c>
    </row>
    <row r="238" spans="2:8" ht="15" x14ac:dyDescent="0.2">
      <c r="B238" s="4" t="s">
        <v>85</v>
      </c>
      <c r="C238" s="10">
        <v>128</v>
      </c>
      <c r="D238" s="10">
        <v>147</v>
      </c>
      <c r="E238" s="12">
        <f t="shared" si="18"/>
        <v>2.0722033349522422E-2</v>
      </c>
      <c r="F238" s="12">
        <f t="shared" si="19"/>
        <v>2.4919477877606375E-2</v>
      </c>
      <c r="G238" s="13">
        <f t="shared" si="20"/>
        <v>0.1484375</v>
      </c>
      <c r="H238" s="18">
        <f t="shared" si="21"/>
        <v>3.0759268253197345E-3</v>
      </c>
    </row>
    <row r="239" spans="2:8" ht="15" x14ac:dyDescent="0.2">
      <c r="B239" s="4" t="s">
        <v>81</v>
      </c>
      <c r="C239" s="10">
        <v>21</v>
      </c>
      <c r="D239" s="10">
        <v>22</v>
      </c>
      <c r="E239" s="12">
        <f t="shared" si="18"/>
        <v>3.3997085964060222E-3</v>
      </c>
      <c r="F239" s="12">
        <f t="shared" si="19"/>
        <v>3.7294456687574167E-3</v>
      </c>
      <c r="G239" s="13">
        <f t="shared" si="20"/>
        <v>4.7619047619047616E-2</v>
      </c>
      <c r="H239" s="18">
        <f t="shared" si="21"/>
        <v>1.618908855431439E-4</v>
      </c>
    </row>
    <row r="240" spans="2:8" ht="15" x14ac:dyDescent="0.2">
      <c r="B240" s="4" t="s">
        <v>316</v>
      </c>
      <c r="C240" s="10">
        <v>8</v>
      </c>
      <c r="D240" s="10">
        <v>8</v>
      </c>
      <c r="E240" s="12">
        <f t="shared" si="18"/>
        <v>1.2951270843451514E-3</v>
      </c>
      <c r="F240" s="12">
        <f t="shared" si="19"/>
        <v>1.3561620613663332E-3</v>
      </c>
      <c r="G240" s="13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8</v>
      </c>
      <c r="D242" s="10">
        <v>7</v>
      </c>
      <c r="E242" s="12">
        <f t="shared" si="18"/>
        <v>1.2951270843451514E-3</v>
      </c>
      <c r="F242" s="12">
        <f t="shared" si="19"/>
        <v>1.1866418036955415E-3</v>
      </c>
      <c r="G242" s="13">
        <f t="shared" si="20"/>
        <v>-0.125</v>
      </c>
      <c r="H242" s="18">
        <f t="shared" si="21"/>
        <v>-1.6189088554314392E-4</v>
      </c>
    </row>
    <row r="243" spans="2:8" ht="15" x14ac:dyDescent="0.2">
      <c r="B243" s="4" t="s">
        <v>317</v>
      </c>
      <c r="C243" s="10">
        <v>1</v>
      </c>
      <c r="D243" s="10">
        <v>2</v>
      </c>
      <c r="E243" s="12">
        <f t="shared" si="18"/>
        <v>1.6189088554314392E-4</v>
      </c>
      <c r="F243" s="12">
        <f t="shared" si="19"/>
        <v>3.390405153415833E-4</v>
      </c>
      <c r="G243" s="13">
        <f t="shared" si="20"/>
        <v>1</v>
      </c>
      <c r="H243" s="18">
        <f t="shared" si="21"/>
        <v>1.6189088554314392E-4</v>
      </c>
    </row>
    <row r="244" spans="2:8" ht="15" x14ac:dyDescent="0.2">
      <c r="B244" s="4" t="s">
        <v>79</v>
      </c>
      <c r="C244" s="10">
        <v>26</v>
      </c>
      <c r="D244" s="10">
        <v>31</v>
      </c>
      <c r="E244" s="12">
        <f t="shared" si="18"/>
        <v>4.2091630241217421E-3</v>
      </c>
      <c r="F244" s="12">
        <f t="shared" si="19"/>
        <v>5.2551279877945415E-3</v>
      </c>
      <c r="G244" s="13">
        <f t="shared" si="20"/>
        <v>0.19230769230769232</v>
      </c>
      <c r="H244" s="18">
        <f t="shared" si="21"/>
        <v>8.0945442771571965E-4</v>
      </c>
    </row>
    <row r="245" spans="2:8" ht="15" x14ac:dyDescent="0.2">
      <c r="B245" s="4" t="s">
        <v>84</v>
      </c>
      <c r="C245" s="10">
        <v>1</v>
      </c>
      <c r="D245" s="10">
        <v>7</v>
      </c>
      <c r="E245" s="12">
        <f t="shared" si="18"/>
        <v>1.6189088554314392E-4</v>
      </c>
      <c r="F245" s="12">
        <f t="shared" si="19"/>
        <v>1.1866418036955415E-3</v>
      </c>
      <c r="G245" s="13">
        <f t="shared" si="20"/>
        <v>6</v>
      </c>
      <c r="H245" s="18">
        <f t="shared" si="21"/>
        <v>9.7134531325886349E-4</v>
      </c>
    </row>
    <row r="246" spans="2:8" ht="15" x14ac:dyDescent="0.2">
      <c r="B246" s="4" t="s">
        <v>318</v>
      </c>
      <c r="C246" s="10">
        <v>2</v>
      </c>
      <c r="D246" s="10">
        <v>2</v>
      </c>
      <c r="E246" s="12">
        <f t="shared" si="18"/>
        <v>3.2378177108628785E-4</v>
      </c>
      <c r="F246" s="12">
        <f t="shared" si="19"/>
        <v>3.390405153415833E-4</v>
      </c>
      <c r="G246" s="13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1336</v>
      </c>
      <c r="D247" s="10">
        <v>229</v>
      </c>
      <c r="E247" s="12">
        <f t="shared" si="18"/>
        <v>0.21628622308564027</v>
      </c>
      <c r="F247" s="12">
        <f t="shared" si="19"/>
        <v>3.8820139006611291E-2</v>
      </c>
      <c r="G247" s="13">
        <f t="shared" si="20"/>
        <v>-0.82859281437125754</v>
      </c>
      <c r="H247" s="18">
        <f t="shared" si="21"/>
        <v>-0.17921321029626033</v>
      </c>
    </row>
    <row r="248" spans="2:8" ht="15" x14ac:dyDescent="0.2">
      <c r="B248" s="4" t="s">
        <v>86</v>
      </c>
      <c r="C248" s="10">
        <v>8</v>
      </c>
      <c r="D248" s="10">
        <v>20</v>
      </c>
      <c r="E248" s="12">
        <f t="shared" si="18"/>
        <v>1.2951270843451514E-3</v>
      </c>
      <c r="F248" s="12">
        <f t="shared" si="19"/>
        <v>3.3904051534158334E-3</v>
      </c>
      <c r="G248" s="13">
        <f t="shared" si="20"/>
        <v>1.5</v>
      </c>
      <c r="H248" s="18">
        <f t="shared" si="21"/>
        <v>1.942690626517727E-3</v>
      </c>
    </row>
    <row r="249" spans="2:8" ht="15" x14ac:dyDescent="0.2">
      <c r="B249" s="4" t="s">
        <v>87</v>
      </c>
      <c r="C249" s="10">
        <v>51</v>
      </c>
      <c r="D249" s="10">
        <v>57</v>
      </c>
      <c r="E249" s="12">
        <f t="shared" si="18"/>
        <v>8.2564351627003405E-3</v>
      </c>
      <c r="F249" s="12">
        <f t="shared" si="19"/>
        <v>9.6626546872351244E-3</v>
      </c>
      <c r="G249" s="13">
        <f t="shared" si="20"/>
        <v>0.11764705882352941</v>
      </c>
      <c r="H249" s="18">
        <f t="shared" si="21"/>
        <v>9.713453132588636E-4</v>
      </c>
    </row>
    <row r="250" spans="2:8" ht="15" x14ac:dyDescent="0.2">
      <c r="B250" s="4" t="s">
        <v>82</v>
      </c>
      <c r="C250" s="10">
        <v>0</v>
      </c>
      <c r="D250" s="10">
        <v>1</v>
      </c>
      <c r="E250" s="12" t="str">
        <f t="shared" si="18"/>
        <v/>
      </c>
      <c r="F250" s="12">
        <f t="shared" si="19"/>
        <v>1.6952025767079165E-4</v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3</v>
      </c>
      <c r="D251" s="10">
        <v>1</v>
      </c>
      <c r="E251" s="12">
        <f t="shared" si="18"/>
        <v>4.8567265662943174E-4</v>
      </c>
      <c r="F251" s="12">
        <f t="shared" si="19"/>
        <v>1.6952025767079165E-4</v>
      </c>
      <c r="G251" s="13">
        <f t="shared" si="20"/>
        <v>-0.66666666666666663</v>
      </c>
      <c r="H251" s="18">
        <f t="shared" si="21"/>
        <v>-3.2378177108628779E-4</v>
      </c>
    </row>
    <row r="252" spans="2:8" ht="15" x14ac:dyDescent="0.2">
      <c r="B252" s="4" t="s">
        <v>321</v>
      </c>
      <c r="C252" s="10">
        <v>3</v>
      </c>
      <c r="D252" s="10">
        <v>14</v>
      </c>
      <c r="E252" s="12">
        <f t="shared" si="18"/>
        <v>4.8567265662943174E-4</v>
      </c>
      <c r="F252" s="12">
        <f t="shared" si="19"/>
        <v>2.3732836073910831E-3</v>
      </c>
      <c r="G252" s="13">
        <f t="shared" si="20"/>
        <v>3.6666666666666665</v>
      </c>
      <c r="H252" s="18">
        <f t="shared" si="21"/>
        <v>1.7807997409745829E-3</v>
      </c>
    </row>
    <row r="253" spans="2:8" ht="15" x14ac:dyDescent="0.2">
      <c r="B253" s="4" t="s">
        <v>322</v>
      </c>
      <c r="C253" s="10">
        <v>280</v>
      </c>
      <c r="D253" s="10">
        <v>96</v>
      </c>
      <c r="E253" s="12">
        <f t="shared" si="18"/>
        <v>4.5329447952080298E-2</v>
      </c>
      <c r="F253" s="12">
        <f t="shared" si="19"/>
        <v>1.6273944736395998E-2</v>
      </c>
      <c r="G253" s="13">
        <f t="shared" si="20"/>
        <v>-0.65714285714285714</v>
      </c>
      <c r="H253" s="18">
        <f t="shared" si="21"/>
        <v>-2.9787922939938483E-2</v>
      </c>
    </row>
    <row r="254" spans="2:8" ht="15" x14ac:dyDescent="0.2">
      <c r="B254" s="4" t="s">
        <v>323</v>
      </c>
      <c r="C254" s="10">
        <v>17</v>
      </c>
      <c r="D254" s="10">
        <v>16</v>
      </c>
      <c r="E254" s="12">
        <f t="shared" si="18"/>
        <v>2.7521450542334468E-3</v>
      </c>
      <c r="F254" s="12">
        <f t="shared" si="19"/>
        <v>2.7123241227326664E-3</v>
      </c>
      <c r="G254" s="13">
        <f t="shared" si="20"/>
        <v>-5.8823529411764705E-2</v>
      </c>
      <c r="H254" s="18">
        <f t="shared" si="21"/>
        <v>-1.6189088554314392E-4</v>
      </c>
    </row>
    <row r="255" spans="2:8" ht="15" x14ac:dyDescent="0.2">
      <c r="B255" s="4" t="s">
        <v>324</v>
      </c>
      <c r="C255" s="10">
        <v>2</v>
      </c>
      <c r="D255" s="10">
        <v>0</v>
      </c>
      <c r="E255" s="12">
        <f t="shared" si="18"/>
        <v>3.2378177108628785E-4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501</v>
      </c>
      <c r="D256" s="10">
        <v>910</v>
      </c>
      <c r="E256" s="12">
        <f t="shared" si="18"/>
        <v>8.1107333657115102E-2</v>
      </c>
      <c r="F256" s="12">
        <f t="shared" si="19"/>
        <v>0.1542634344804204</v>
      </c>
      <c r="G256" s="13">
        <f t="shared" si="20"/>
        <v>0.81636726546906191</v>
      </c>
      <c r="H256" s="18">
        <f t="shared" si="21"/>
        <v>6.6213372187145861E-2</v>
      </c>
    </row>
    <row r="257" spans="2:8" ht="15" x14ac:dyDescent="0.2">
      <c r="B257" s="4" t="s">
        <v>325</v>
      </c>
      <c r="C257" s="10">
        <v>11</v>
      </c>
      <c r="D257" s="10">
        <v>2</v>
      </c>
      <c r="E257" s="12">
        <f t="shared" si="18"/>
        <v>1.7807997409745831E-3</v>
      </c>
      <c r="F257" s="12">
        <f t="shared" si="19"/>
        <v>3.390405153415833E-4</v>
      </c>
      <c r="G257" s="13">
        <f t="shared" si="20"/>
        <v>-0.81818181818181823</v>
      </c>
      <c r="H257" s="18">
        <f t="shared" si="21"/>
        <v>-1.4570179698882954E-3</v>
      </c>
    </row>
    <row r="258" spans="2:8" ht="30" x14ac:dyDescent="0.2">
      <c r="B258" s="4" t="s">
        <v>326</v>
      </c>
      <c r="C258" s="10">
        <v>9</v>
      </c>
      <c r="D258" s="10">
        <v>8</v>
      </c>
      <c r="E258" s="12">
        <f t="shared" si="18"/>
        <v>1.4570179698882952E-3</v>
      </c>
      <c r="F258" s="12">
        <f t="shared" si="19"/>
        <v>1.3561620613663332E-3</v>
      </c>
      <c r="G258" s="13">
        <f t="shared" si="20"/>
        <v>-0.1111111111111111</v>
      </c>
      <c r="H258" s="18">
        <f t="shared" si="21"/>
        <v>-1.618908855431439E-4</v>
      </c>
    </row>
    <row r="259" spans="2:8" ht="15" x14ac:dyDescent="0.2">
      <c r="B259" s="4" t="s">
        <v>327</v>
      </c>
      <c r="C259" s="10">
        <v>101</v>
      </c>
      <c r="D259" s="10">
        <v>57</v>
      </c>
      <c r="E259" s="12">
        <f t="shared" si="18"/>
        <v>1.6350979439857537E-2</v>
      </c>
      <c r="F259" s="12">
        <f t="shared" si="19"/>
        <v>9.6626546872351244E-3</v>
      </c>
      <c r="G259" s="13">
        <f t="shared" si="20"/>
        <v>-0.43564356435643564</v>
      </c>
      <c r="H259" s="18">
        <f t="shared" si="21"/>
        <v>-7.1231989638983334E-3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0</v>
      </c>
      <c r="E261" s="12">
        <f t="shared" si="18"/>
        <v>1.6189088554314392E-4</v>
      </c>
      <c r="F261" s="12" t="str">
        <f t="shared" si="19"/>
        <v/>
      </c>
      <c r="G261" s="13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12</v>
      </c>
      <c r="D262" s="10">
        <v>8</v>
      </c>
      <c r="E262" s="12">
        <f t="shared" si="18"/>
        <v>1.942690626517727E-3</v>
      </c>
      <c r="F262" s="12">
        <f t="shared" si="19"/>
        <v>1.3561620613663332E-3</v>
      </c>
      <c r="G262" s="13">
        <f t="shared" si="20"/>
        <v>-0.33333333333333331</v>
      </c>
      <c r="H262" s="18">
        <f t="shared" si="21"/>
        <v>-6.4756354217257559E-4</v>
      </c>
    </row>
    <row r="263" spans="2:8" ht="15" x14ac:dyDescent="0.2">
      <c r="B263" s="4" t="s">
        <v>329</v>
      </c>
      <c r="C263" s="10">
        <v>2</v>
      </c>
      <c r="D263" s="10">
        <v>0</v>
      </c>
      <c r="E263" s="12">
        <f t="shared" si="18"/>
        <v>3.2378177108628785E-4</v>
      </c>
      <c r="F263" s="12" t="str">
        <f t="shared" si="19"/>
        <v/>
      </c>
      <c r="G263" s="13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10">
        <v>4</v>
      </c>
      <c r="D264" s="10">
        <v>0</v>
      </c>
      <c r="E264" s="12">
        <f t="shared" si="18"/>
        <v>6.4756354217257569E-4</v>
      </c>
      <c r="F264" s="12" t="str">
        <f t="shared" si="19"/>
        <v/>
      </c>
      <c r="G264" s="13" t="str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1.6952025767079165E-4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15</v>
      </c>
      <c r="D266" s="10">
        <v>15</v>
      </c>
      <c r="E266" s="12">
        <f t="shared" si="18"/>
        <v>2.4283632831471587E-3</v>
      </c>
      <c r="F266" s="12">
        <f t="shared" si="19"/>
        <v>2.5428038650618747E-3</v>
      </c>
      <c r="G266" s="13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3</v>
      </c>
      <c r="D267" s="10">
        <v>1</v>
      </c>
      <c r="E267" s="12">
        <f t="shared" si="18"/>
        <v>4.8567265662943174E-4</v>
      </c>
      <c r="F267" s="12">
        <f t="shared" si="19"/>
        <v>1.6952025767079165E-4</v>
      </c>
      <c r="G267" s="13">
        <f t="shared" si="20"/>
        <v>-0.66666666666666663</v>
      </c>
      <c r="H267" s="18">
        <f t="shared" si="21"/>
        <v>-3.2378177108628779E-4</v>
      </c>
    </row>
    <row r="268" spans="2:8" ht="30" x14ac:dyDescent="0.2">
      <c r="B268" s="4" t="s">
        <v>334</v>
      </c>
      <c r="C268" s="10">
        <v>80</v>
      </c>
      <c r="D268" s="10">
        <v>72</v>
      </c>
      <c r="E268" s="12">
        <f t="shared" si="18"/>
        <v>1.2951270843451514E-2</v>
      </c>
      <c r="F268" s="12">
        <f t="shared" si="19"/>
        <v>1.2205458552296999E-2</v>
      </c>
      <c r="G268" s="13">
        <f t="shared" si="20"/>
        <v>-0.1</v>
      </c>
      <c r="H268" s="18">
        <f t="shared" si="21"/>
        <v>-1.2951270843451516E-3</v>
      </c>
    </row>
    <row r="269" spans="2:8" ht="15" x14ac:dyDescent="0.2">
      <c r="B269" s="4" t="s">
        <v>335</v>
      </c>
      <c r="C269" s="10">
        <v>0</v>
      </c>
      <c r="D269" s="10">
        <v>3</v>
      </c>
      <c r="E269" s="12" t="str">
        <f t="shared" si="18"/>
        <v/>
      </c>
      <c r="F269" s="12">
        <f t="shared" si="19"/>
        <v>5.0856077301237495E-4</v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4</v>
      </c>
      <c r="D270" s="10">
        <v>3</v>
      </c>
      <c r="E270" s="12">
        <f t="shared" si="18"/>
        <v>6.4756354217257569E-4</v>
      </c>
      <c r="F270" s="12">
        <f t="shared" si="19"/>
        <v>5.0856077301237495E-4</v>
      </c>
      <c r="G270" s="13">
        <f t="shared" si="20"/>
        <v>-0.25</v>
      </c>
      <c r="H270" s="18">
        <f t="shared" si="21"/>
        <v>-1.6189088554314392E-4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</v>
      </c>
      <c r="D272" s="10">
        <v>1</v>
      </c>
      <c r="E272" s="12">
        <f t="shared" si="18"/>
        <v>1.6189088554314392E-4</v>
      </c>
      <c r="F272" s="12">
        <f t="shared" si="19"/>
        <v>1.6952025767079165E-4</v>
      </c>
      <c r="G272" s="13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6</v>
      </c>
      <c r="D273" s="10">
        <v>12</v>
      </c>
      <c r="E273" s="12">
        <f t="shared" si="18"/>
        <v>9.7134531325886349E-4</v>
      </c>
      <c r="F273" s="12">
        <f t="shared" si="19"/>
        <v>2.0342430920494998E-3</v>
      </c>
      <c r="G273" s="13">
        <f t="shared" si="20"/>
        <v>1</v>
      </c>
      <c r="H273" s="18">
        <f t="shared" si="21"/>
        <v>9.7134531325886349E-4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1</v>
      </c>
      <c r="E276" s="12" t="str">
        <f t="shared" si="18"/>
        <v/>
      </c>
      <c r="F276" s="12">
        <f t="shared" si="19"/>
        <v>1.6952025767079165E-4</v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2</v>
      </c>
      <c r="D277" s="10">
        <v>0</v>
      </c>
      <c r="E277" s="12">
        <f t="shared" si="18"/>
        <v>3.2378177108628785E-4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9</v>
      </c>
      <c r="E281" s="12">
        <f t="shared" ref="E281:E288" si="22">+IF(C281=0,"",C281/C$151)</f>
        <v>1.6189088554314392E-4</v>
      </c>
      <c r="F281" s="12">
        <f t="shared" ref="F281:F288" si="23">+IF(D281=0,"",D281/D$151)</f>
        <v>1.5256823190371248E-3</v>
      </c>
      <c r="G281" s="13">
        <f t="shared" ref="G281:G288" si="24">+IF(OR(AND(D281=0),(C281=0)),"0",((D281-C281)/C281))</f>
        <v>8</v>
      </c>
      <c r="H281" s="18">
        <f t="shared" ref="H281:H288" si="25">+IF(OR(AND(E281=""),(G281="")),"",E281*G281)</f>
        <v>1.2951270843451514E-3</v>
      </c>
    </row>
    <row r="282" spans="2:8" ht="15" x14ac:dyDescent="0.2">
      <c r="B282" s="4" t="s">
        <v>345</v>
      </c>
      <c r="C282" s="10">
        <v>1</v>
      </c>
      <c r="D282" s="10">
        <v>0</v>
      </c>
      <c r="E282" s="12">
        <f t="shared" si="22"/>
        <v>1.6189088554314392E-4</v>
      </c>
      <c r="F282" s="12" t="str">
        <f t="shared" si="23"/>
        <v/>
      </c>
      <c r="G282" s="13" t="str">
        <f t="shared" si="24"/>
        <v>0</v>
      </c>
      <c r="H282" s="18">
        <f t="shared" si="25"/>
        <v>0</v>
      </c>
    </row>
    <row r="283" spans="2:8" ht="30" x14ac:dyDescent="0.2">
      <c r="B283" s="4" t="s">
        <v>346</v>
      </c>
      <c r="C283" s="10">
        <v>5</v>
      </c>
      <c r="D283" s="10">
        <v>1</v>
      </c>
      <c r="E283" s="12">
        <f t="shared" si="22"/>
        <v>8.0945442771571965E-4</v>
      </c>
      <c r="F283" s="12">
        <f t="shared" si="23"/>
        <v>1.6952025767079165E-4</v>
      </c>
      <c r="G283" s="13">
        <f t="shared" si="24"/>
        <v>-0.8</v>
      </c>
      <c r="H283" s="18">
        <f t="shared" si="25"/>
        <v>-6.475635421725758E-4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2</v>
      </c>
      <c r="D285" s="10">
        <v>0</v>
      </c>
      <c r="E285" s="12">
        <f t="shared" si="22"/>
        <v>3.2378177108628785E-4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2</v>
      </c>
      <c r="D286" s="10">
        <v>6</v>
      </c>
      <c r="E286" s="12">
        <f t="shared" si="22"/>
        <v>3.2378177108628785E-4</v>
      </c>
      <c r="F286" s="12">
        <f t="shared" si="23"/>
        <v>1.0171215460247499E-3</v>
      </c>
      <c r="G286" s="13">
        <f t="shared" si="24"/>
        <v>2</v>
      </c>
      <c r="H286" s="18">
        <f t="shared" si="25"/>
        <v>6.4756354217257569E-4</v>
      </c>
    </row>
    <row r="287" spans="2:8" ht="13.5" customHeight="1" x14ac:dyDescent="0.2">
      <c r="B287" s="4" t="s">
        <v>349</v>
      </c>
      <c r="C287" s="10">
        <v>1</v>
      </c>
      <c r="D287" s="10">
        <v>0</v>
      </c>
      <c r="E287" s="12">
        <f t="shared" si="22"/>
        <v>1.6189088554314392E-4</v>
      </c>
      <c r="F287" s="12" t="str">
        <f t="shared" si="23"/>
        <v/>
      </c>
      <c r="G287" s="13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17577</v>
      </c>
      <c r="D294" s="40">
        <f>SUM(D295:D499)</f>
        <v>15256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-0.13204756215508903</v>
      </c>
      <c r="H294" s="41">
        <f>+IF(OR(AND(E294=""),(G294="")),"",E294*G294)</f>
        <v>-0.13204756215508903</v>
      </c>
    </row>
    <row r="295" spans="2:8" ht="15" x14ac:dyDescent="0.2">
      <c r="B295" s="3" t="s">
        <v>100</v>
      </c>
      <c r="C295" s="10">
        <v>261</v>
      </c>
      <c r="D295" s="10">
        <v>278</v>
      </c>
      <c r="E295" s="12">
        <f>+IF(C295=0,"",C295/C$294)</f>
        <v>1.4848950332821301E-2</v>
      </c>
      <c r="F295" s="12">
        <f>+IF(D295=0,"",D295/D$294)</f>
        <v>1.8222338751966438E-2</v>
      </c>
      <c r="G295" s="13">
        <f>+IF(OR(AND(D295=0),(C295=0)),"0",((D295-C295)/C295))</f>
        <v>6.5134099616858232E-2</v>
      </c>
      <c r="H295" s="18">
        <f>+IF(OR(AND(E295=""),(G295="")),"",E295*G295)</f>
        <v>9.671730101837629E-4</v>
      </c>
    </row>
    <row r="296" spans="2:8" ht="15" x14ac:dyDescent="0.2">
      <c r="B296" s="3" t="s">
        <v>113</v>
      </c>
      <c r="C296" s="10">
        <v>63</v>
      </c>
      <c r="D296" s="10">
        <v>49</v>
      </c>
      <c r="E296" s="12">
        <f t="shared" ref="E296:E359" si="26">+IF(C296=0,"",C296/C$294)</f>
        <v>3.5842293906810036E-3</v>
      </c>
      <c r="F296" s="12">
        <f t="shared" ref="F296:F359" si="27">+IF(D296=0,"",D296/D$294)</f>
        <v>3.2118510749868903E-3</v>
      </c>
      <c r="G296" s="13">
        <f t="shared" ref="G296:G359" si="28">+IF(OR(AND(D296=0),(C296=0)),"0",((D296-C296)/C296))</f>
        <v>-0.22222222222222221</v>
      </c>
      <c r="H296" s="18">
        <f t="shared" ref="H296:H359" si="29">+IF(OR(AND(E296=""),(G296="")),"",E296*G296)</f>
        <v>-7.9649542015133412E-4</v>
      </c>
    </row>
    <row r="297" spans="2:8" ht="15" x14ac:dyDescent="0.2">
      <c r="B297" s="3" t="s">
        <v>104</v>
      </c>
      <c r="C297" s="10">
        <v>46</v>
      </c>
      <c r="D297" s="10">
        <v>47</v>
      </c>
      <c r="E297" s="12">
        <f t="shared" si="26"/>
        <v>2.6170563804972409E-3</v>
      </c>
      <c r="F297" s="12">
        <f t="shared" si="27"/>
        <v>3.0807551127425277E-3</v>
      </c>
      <c r="G297" s="13">
        <f t="shared" si="28"/>
        <v>2.1739130434782608E-2</v>
      </c>
      <c r="H297" s="18">
        <f t="shared" si="29"/>
        <v>5.6892530010809584E-5</v>
      </c>
    </row>
    <row r="298" spans="2:8" ht="15" x14ac:dyDescent="0.2">
      <c r="B298" s="3" t="s">
        <v>95</v>
      </c>
      <c r="C298" s="10">
        <v>181</v>
      </c>
      <c r="D298" s="10">
        <v>306</v>
      </c>
      <c r="E298" s="12">
        <f t="shared" si="26"/>
        <v>1.0297547931956533E-2</v>
      </c>
      <c r="F298" s="12">
        <f t="shared" si="27"/>
        <v>2.0057682223387521E-2</v>
      </c>
      <c r="G298" s="13">
        <f t="shared" si="28"/>
        <v>0.69060773480662985</v>
      </c>
      <c r="H298" s="18">
        <f t="shared" si="29"/>
        <v>7.1115662513511974E-3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2</v>
      </c>
      <c r="D300" s="10">
        <v>2</v>
      </c>
      <c r="E300" s="12">
        <f t="shared" si="26"/>
        <v>1.1378506002161917E-4</v>
      </c>
      <c r="F300" s="12">
        <f t="shared" si="27"/>
        <v>1.3109596224436288E-4</v>
      </c>
      <c r="G300" s="13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509</v>
      </c>
      <c r="D301" s="10">
        <v>589</v>
      </c>
      <c r="E301" s="12">
        <f t="shared" si="26"/>
        <v>2.8958297775502077E-2</v>
      </c>
      <c r="F301" s="12">
        <f t="shared" si="27"/>
        <v>3.8607760880964868E-2</v>
      </c>
      <c r="G301" s="13">
        <f t="shared" si="28"/>
        <v>0.15717092337917485</v>
      </c>
      <c r="H301" s="18">
        <f t="shared" si="29"/>
        <v>4.5514024008647663E-3</v>
      </c>
    </row>
    <row r="302" spans="2:8" ht="15" x14ac:dyDescent="0.2">
      <c r="B302" s="3" t="s">
        <v>109</v>
      </c>
      <c r="C302" s="10">
        <v>11</v>
      </c>
      <c r="D302" s="10">
        <v>13</v>
      </c>
      <c r="E302" s="12">
        <f t="shared" si="26"/>
        <v>6.2581783011890534E-4</v>
      </c>
      <c r="F302" s="12">
        <f t="shared" si="27"/>
        <v>8.5212375458835869E-4</v>
      </c>
      <c r="G302" s="13">
        <f t="shared" si="28"/>
        <v>0.18181818181818182</v>
      </c>
      <c r="H302" s="18">
        <f t="shared" si="29"/>
        <v>1.1378506002161915E-4</v>
      </c>
    </row>
    <row r="303" spans="2:8" ht="15" x14ac:dyDescent="0.2">
      <c r="B303" s="3" t="s">
        <v>108</v>
      </c>
      <c r="C303" s="10">
        <v>35</v>
      </c>
      <c r="D303" s="10">
        <v>35</v>
      </c>
      <c r="E303" s="12">
        <f t="shared" si="26"/>
        <v>1.9912385503783351E-3</v>
      </c>
      <c r="F303" s="12">
        <f t="shared" si="27"/>
        <v>2.2941793392763504E-3</v>
      </c>
      <c r="G303" s="13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60</v>
      </c>
      <c r="D304" s="10">
        <v>30</v>
      </c>
      <c r="E304" s="12">
        <f t="shared" si="26"/>
        <v>3.4135518006485747E-3</v>
      </c>
      <c r="F304" s="12">
        <f t="shared" si="27"/>
        <v>1.9664394336654429E-3</v>
      </c>
      <c r="G304" s="13">
        <f t="shared" si="28"/>
        <v>-0.5</v>
      </c>
      <c r="H304" s="18">
        <f t="shared" si="29"/>
        <v>-1.7067759003242873E-3</v>
      </c>
    </row>
    <row r="305" spans="2:8" ht="15" x14ac:dyDescent="0.2">
      <c r="B305" s="3" t="s">
        <v>351</v>
      </c>
      <c r="C305" s="10">
        <v>9</v>
      </c>
      <c r="D305" s="10">
        <v>8</v>
      </c>
      <c r="E305" s="12">
        <f t="shared" si="26"/>
        <v>5.1203277009728623E-4</v>
      </c>
      <c r="F305" s="12">
        <f t="shared" si="27"/>
        <v>5.243838489774515E-4</v>
      </c>
      <c r="G305" s="13">
        <f t="shared" si="28"/>
        <v>-0.1111111111111111</v>
      </c>
      <c r="H305" s="18">
        <f t="shared" si="29"/>
        <v>-5.6892530010809577E-5</v>
      </c>
    </row>
    <row r="306" spans="2:8" ht="15" x14ac:dyDescent="0.2">
      <c r="B306" s="3" t="s">
        <v>524</v>
      </c>
      <c r="C306" s="10">
        <v>2</v>
      </c>
      <c r="D306" s="10">
        <v>0</v>
      </c>
      <c r="E306" s="12">
        <f t="shared" si="26"/>
        <v>1.1378506002161917E-4</v>
      </c>
      <c r="F306" s="12" t="str">
        <f t="shared" si="27"/>
        <v/>
      </c>
      <c r="G306" s="13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10">
        <v>538</v>
      </c>
      <c r="D307" s="10">
        <v>1303</v>
      </c>
      <c r="E307" s="12">
        <f t="shared" si="26"/>
        <v>3.0608181145815556E-2</v>
      </c>
      <c r="F307" s="12">
        <f t="shared" si="27"/>
        <v>8.5409019402202413E-2</v>
      </c>
      <c r="G307" s="13">
        <f t="shared" si="28"/>
        <v>1.4219330855018588</v>
      </c>
      <c r="H307" s="18">
        <f t="shared" si="29"/>
        <v>4.3522785458269334E-2</v>
      </c>
    </row>
    <row r="308" spans="2:8" ht="15" x14ac:dyDescent="0.2">
      <c r="B308" s="3" t="s">
        <v>99</v>
      </c>
      <c r="C308" s="10">
        <v>47</v>
      </c>
      <c r="D308" s="10">
        <v>79</v>
      </c>
      <c r="E308" s="12">
        <f t="shared" si="26"/>
        <v>2.6739489105080502E-3</v>
      </c>
      <c r="F308" s="12">
        <f t="shared" si="27"/>
        <v>5.1782905086523333E-3</v>
      </c>
      <c r="G308" s="13">
        <f t="shared" si="28"/>
        <v>0.68085106382978722</v>
      </c>
      <c r="H308" s="18">
        <f t="shared" si="29"/>
        <v>1.8205609603459065E-3</v>
      </c>
    </row>
    <row r="309" spans="2:8" ht="15" x14ac:dyDescent="0.2">
      <c r="B309" s="3" t="s">
        <v>96</v>
      </c>
      <c r="C309" s="10">
        <v>1</v>
      </c>
      <c r="D309" s="10">
        <v>3</v>
      </c>
      <c r="E309" s="12">
        <f t="shared" si="26"/>
        <v>5.6892530010809584E-5</v>
      </c>
      <c r="F309" s="12">
        <f t="shared" si="27"/>
        <v>1.9664394336654431E-4</v>
      </c>
      <c r="G309" s="13">
        <f t="shared" si="28"/>
        <v>2</v>
      </c>
      <c r="H309" s="18">
        <f t="shared" si="29"/>
        <v>1.1378506002161917E-4</v>
      </c>
    </row>
    <row r="310" spans="2:8" ht="15" x14ac:dyDescent="0.2">
      <c r="B310" s="3" t="s">
        <v>106</v>
      </c>
      <c r="C310" s="10">
        <v>121</v>
      </c>
      <c r="D310" s="10">
        <v>175</v>
      </c>
      <c r="E310" s="12">
        <f t="shared" si="26"/>
        <v>6.8839961313079592E-3</v>
      </c>
      <c r="F310" s="12">
        <f t="shared" si="27"/>
        <v>1.1470896696381752E-2</v>
      </c>
      <c r="G310" s="13">
        <f t="shared" si="28"/>
        <v>0.4462809917355372</v>
      </c>
      <c r="H310" s="18">
        <f t="shared" si="29"/>
        <v>3.0721966205837174E-3</v>
      </c>
    </row>
    <row r="311" spans="2:8" ht="15" x14ac:dyDescent="0.2">
      <c r="B311" s="3" t="s">
        <v>102</v>
      </c>
      <c r="C311" s="10">
        <v>73</v>
      </c>
      <c r="D311" s="10">
        <v>36</v>
      </c>
      <c r="E311" s="12">
        <f t="shared" si="26"/>
        <v>4.1531546907890996E-3</v>
      </c>
      <c r="F311" s="12">
        <f t="shared" si="27"/>
        <v>2.3597273203985318E-3</v>
      </c>
      <c r="G311" s="13">
        <f t="shared" si="28"/>
        <v>-0.50684931506849318</v>
      </c>
      <c r="H311" s="18">
        <f t="shared" si="29"/>
        <v>-2.1050236103999547E-3</v>
      </c>
    </row>
    <row r="312" spans="2:8" ht="15" x14ac:dyDescent="0.2">
      <c r="B312" s="3" t="s">
        <v>97</v>
      </c>
      <c r="C312" s="10">
        <v>1</v>
      </c>
      <c r="D312" s="10">
        <v>11</v>
      </c>
      <c r="E312" s="12">
        <f t="shared" si="26"/>
        <v>5.6892530010809584E-5</v>
      </c>
      <c r="F312" s="12">
        <f t="shared" si="27"/>
        <v>7.2102779234399581E-4</v>
      </c>
      <c r="G312" s="13">
        <f t="shared" si="28"/>
        <v>10</v>
      </c>
      <c r="H312" s="18">
        <f t="shared" si="29"/>
        <v>5.6892530010809578E-4</v>
      </c>
    </row>
    <row r="313" spans="2:8" ht="15" x14ac:dyDescent="0.2">
      <c r="B313" s="3" t="s">
        <v>352</v>
      </c>
      <c r="C313" s="10">
        <v>1</v>
      </c>
      <c r="D313" s="10">
        <v>1</v>
      </c>
      <c r="E313" s="12">
        <f t="shared" si="26"/>
        <v>5.6892530010809584E-5</v>
      </c>
      <c r="F313" s="12">
        <f t="shared" si="27"/>
        <v>6.5547981122181438E-5</v>
      </c>
      <c r="G313" s="13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543</v>
      </c>
      <c r="D314" s="10">
        <v>1453</v>
      </c>
      <c r="E314" s="12">
        <f t="shared" si="26"/>
        <v>3.0892643795869604E-2</v>
      </c>
      <c r="F314" s="12">
        <f t="shared" si="27"/>
        <v>9.5241216570529627E-2</v>
      </c>
      <c r="G314" s="13">
        <f t="shared" si="28"/>
        <v>1.6758747697974217</v>
      </c>
      <c r="H314" s="18">
        <f t="shared" si="29"/>
        <v>5.1772202309836722E-2</v>
      </c>
    </row>
    <row r="315" spans="2:8" ht="15" x14ac:dyDescent="0.2">
      <c r="B315" s="3" t="s">
        <v>354</v>
      </c>
      <c r="C315" s="10">
        <v>17</v>
      </c>
      <c r="D315" s="10">
        <v>99</v>
      </c>
      <c r="E315" s="12">
        <f t="shared" si="26"/>
        <v>9.671730101837629E-4</v>
      </c>
      <c r="F315" s="12">
        <f t="shared" si="27"/>
        <v>6.4892501310959624E-3</v>
      </c>
      <c r="G315" s="13">
        <f t="shared" si="28"/>
        <v>4.8235294117647056</v>
      </c>
      <c r="H315" s="18">
        <f t="shared" si="29"/>
        <v>4.6651874608863858E-3</v>
      </c>
    </row>
    <row r="316" spans="2:8" ht="15" x14ac:dyDescent="0.2">
      <c r="B316" s="3" t="s">
        <v>101</v>
      </c>
      <c r="C316" s="10">
        <v>2</v>
      </c>
      <c r="D316" s="10">
        <v>4</v>
      </c>
      <c r="E316" s="12">
        <f t="shared" si="26"/>
        <v>1.1378506002161917E-4</v>
      </c>
      <c r="F316" s="12">
        <f t="shared" si="27"/>
        <v>2.6219192448872575E-4</v>
      </c>
      <c r="G316" s="13">
        <f t="shared" si="28"/>
        <v>1</v>
      </c>
      <c r="H316" s="18">
        <f t="shared" si="29"/>
        <v>1.1378506002161917E-4</v>
      </c>
    </row>
    <row r="317" spans="2:8" ht="15" x14ac:dyDescent="0.2">
      <c r="B317" s="3" t="s">
        <v>103</v>
      </c>
      <c r="C317" s="10">
        <v>43</v>
      </c>
      <c r="D317" s="10">
        <v>30</v>
      </c>
      <c r="E317" s="12">
        <f t="shared" si="26"/>
        <v>2.446378790464812E-3</v>
      </c>
      <c r="F317" s="12">
        <f t="shared" si="27"/>
        <v>1.9664394336654429E-3</v>
      </c>
      <c r="G317" s="13">
        <f t="shared" si="28"/>
        <v>-0.30232558139534882</v>
      </c>
      <c r="H317" s="18">
        <f t="shared" si="29"/>
        <v>-7.3960289014052456E-4</v>
      </c>
    </row>
    <row r="318" spans="2:8" ht="15" x14ac:dyDescent="0.2">
      <c r="B318" s="3" t="s">
        <v>355</v>
      </c>
      <c r="C318" s="10">
        <v>374</v>
      </c>
      <c r="D318" s="10">
        <v>595</v>
      </c>
      <c r="E318" s="12">
        <f t="shared" si="26"/>
        <v>2.1277806224042784E-2</v>
      </c>
      <c r="F318" s="12">
        <f t="shared" si="27"/>
        <v>3.9001048767697957E-2</v>
      </c>
      <c r="G318" s="13">
        <f t="shared" si="28"/>
        <v>0.59090909090909094</v>
      </c>
      <c r="H318" s="18">
        <f t="shared" si="29"/>
        <v>1.2573249132388919E-2</v>
      </c>
    </row>
    <row r="319" spans="2:8" ht="15" x14ac:dyDescent="0.2">
      <c r="B319" s="3" t="s">
        <v>115</v>
      </c>
      <c r="C319" s="10">
        <v>75</v>
      </c>
      <c r="D319" s="10">
        <v>37</v>
      </c>
      <c r="E319" s="12">
        <f t="shared" si="26"/>
        <v>4.2669397508107183E-3</v>
      </c>
      <c r="F319" s="12">
        <f t="shared" si="27"/>
        <v>2.4252753015207131E-3</v>
      </c>
      <c r="G319" s="13">
        <f t="shared" si="28"/>
        <v>-0.50666666666666671</v>
      </c>
      <c r="H319" s="18">
        <f t="shared" si="29"/>
        <v>-2.161916140410764E-3</v>
      </c>
    </row>
    <row r="320" spans="2:8" ht="15" x14ac:dyDescent="0.2">
      <c r="B320" s="3" t="s">
        <v>114</v>
      </c>
      <c r="C320" s="10">
        <v>3</v>
      </c>
      <c r="D320" s="10">
        <v>2</v>
      </c>
      <c r="E320" s="12">
        <f t="shared" si="26"/>
        <v>1.7067759003242875E-4</v>
      </c>
      <c r="F320" s="12">
        <f t="shared" si="27"/>
        <v>1.3109596224436288E-4</v>
      </c>
      <c r="G320" s="13">
        <f t="shared" si="28"/>
        <v>-0.33333333333333331</v>
      </c>
      <c r="H320" s="18">
        <f t="shared" si="29"/>
        <v>-5.6892530010809584E-5</v>
      </c>
    </row>
    <row r="321" spans="2:8" ht="15" x14ac:dyDescent="0.2">
      <c r="B321" s="3" t="s">
        <v>98</v>
      </c>
      <c r="C321" s="10">
        <v>3</v>
      </c>
      <c r="D321" s="10">
        <v>6</v>
      </c>
      <c r="E321" s="12">
        <f t="shared" si="26"/>
        <v>1.7067759003242875E-4</v>
      </c>
      <c r="F321" s="12">
        <f t="shared" si="27"/>
        <v>3.9328788673308863E-4</v>
      </c>
      <c r="G321" s="13">
        <f t="shared" si="28"/>
        <v>1</v>
      </c>
      <c r="H321" s="18">
        <f t="shared" si="29"/>
        <v>1.7067759003242875E-4</v>
      </c>
    </row>
    <row r="322" spans="2:8" ht="15" x14ac:dyDescent="0.2">
      <c r="B322" s="3" t="s">
        <v>356</v>
      </c>
      <c r="C322" s="10">
        <v>0</v>
      </c>
      <c r="D322" s="10">
        <v>1</v>
      </c>
      <c r="E322" s="12" t="str">
        <f t="shared" si="26"/>
        <v/>
      </c>
      <c r="F322" s="12">
        <f t="shared" si="27"/>
        <v>6.5547981122181438E-5</v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6</v>
      </c>
      <c r="D323" s="10">
        <v>73</v>
      </c>
      <c r="E323" s="12">
        <f t="shared" si="26"/>
        <v>3.413551800648575E-4</v>
      </c>
      <c r="F323" s="12">
        <f t="shared" si="27"/>
        <v>4.7850026219192453E-3</v>
      </c>
      <c r="G323" s="13">
        <f t="shared" si="28"/>
        <v>11.166666666666666</v>
      </c>
      <c r="H323" s="18">
        <f t="shared" si="29"/>
        <v>3.8117995107242418E-3</v>
      </c>
    </row>
    <row r="324" spans="2:8" ht="15" x14ac:dyDescent="0.2">
      <c r="B324" s="3" t="s">
        <v>473</v>
      </c>
      <c r="C324" s="10">
        <v>3</v>
      </c>
      <c r="D324" s="10">
        <v>2</v>
      </c>
      <c r="E324" s="12">
        <f t="shared" si="26"/>
        <v>1.7067759003242875E-4</v>
      </c>
      <c r="F324" s="12">
        <f t="shared" si="27"/>
        <v>1.3109596224436288E-4</v>
      </c>
      <c r="G324" s="13">
        <f t="shared" si="28"/>
        <v>-0.33333333333333331</v>
      </c>
      <c r="H324" s="18">
        <f t="shared" si="29"/>
        <v>-5.6892530010809584E-5</v>
      </c>
    </row>
    <row r="325" spans="2:8" ht="15" x14ac:dyDescent="0.2">
      <c r="B325" s="3" t="s">
        <v>474</v>
      </c>
      <c r="C325" s="10">
        <v>0</v>
      </c>
      <c r="D325" s="10">
        <v>1</v>
      </c>
      <c r="E325" s="12" t="str">
        <f t="shared" si="26"/>
        <v/>
      </c>
      <c r="F325" s="12">
        <f t="shared" si="27"/>
        <v>6.5547981122181438E-5</v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474</v>
      </c>
      <c r="D326" s="10">
        <v>338</v>
      </c>
      <c r="E326" s="12">
        <f t="shared" si="26"/>
        <v>2.6967059225123741E-2</v>
      </c>
      <c r="F326" s="12">
        <f t="shared" si="27"/>
        <v>2.2155217619297327E-2</v>
      </c>
      <c r="G326" s="13">
        <f t="shared" si="28"/>
        <v>-0.28691983122362869</v>
      </c>
      <c r="H326" s="18">
        <f t="shared" si="29"/>
        <v>-7.7373840814701023E-3</v>
      </c>
    </row>
    <row r="327" spans="2:8" ht="15" x14ac:dyDescent="0.2">
      <c r="B327" s="3" t="s">
        <v>358</v>
      </c>
      <c r="C327" s="10">
        <v>42</v>
      </c>
      <c r="D327" s="10">
        <v>21</v>
      </c>
      <c r="E327" s="12">
        <f t="shared" si="26"/>
        <v>2.3894862604540022E-3</v>
      </c>
      <c r="F327" s="12">
        <f t="shared" si="27"/>
        <v>1.3765076035658101E-3</v>
      </c>
      <c r="G327" s="13">
        <f t="shared" si="28"/>
        <v>-0.5</v>
      </c>
      <c r="H327" s="18">
        <f t="shared" si="29"/>
        <v>-1.1947431302270011E-3</v>
      </c>
    </row>
    <row r="328" spans="2:8" ht="15" x14ac:dyDescent="0.2">
      <c r="B328" s="3" t="s">
        <v>116</v>
      </c>
      <c r="C328" s="10">
        <v>8</v>
      </c>
      <c r="D328" s="10">
        <v>12</v>
      </c>
      <c r="E328" s="12">
        <f t="shared" si="26"/>
        <v>4.5514024008647667E-4</v>
      </c>
      <c r="F328" s="12">
        <f t="shared" si="27"/>
        <v>7.8657577346617725E-4</v>
      </c>
      <c r="G328" s="13">
        <f t="shared" si="28"/>
        <v>0.5</v>
      </c>
      <c r="H328" s="18">
        <f t="shared" si="29"/>
        <v>2.2757012004323833E-4</v>
      </c>
    </row>
    <row r="329" spans="2:8" ht="15" x14ac:dyDescent="0.2">
      <c r="B329" s="3" t="s">
        <v>359</v>
      </c>
      <c r="C329" s="10">
        <v>6</v>
      </c>
      <c r="D329" s="10">
        <v>4</v>
      </c>
      <c r="E329" s="12">
        <f t="shared" si="26"/>
        <v>3.413551800648575E-4</v>
      </c>
      <c r="F329" s="12">
        <f t="shared" si="27"/>
        <v>2.6219192448872575E-4</v>
      </c>
      <c r="G329" s="13">
        <f t="shared" si="28"/>
        <v>-0.33333333333333331</v>
      </c>
      <c r="H329" s="18">
        <f t="shared" si="29"/>
        <v>-1.1378506002161917E-4</v>
      </c>
    </row>
    <row r="330" spans="2:8" ht="15" x14ac:dyDescent="0.2">
      <c r="B330" s="3" t="s">
        <v>360</v>
      </c>
      <c r="C330" s="10">
        <v>48</v>
      </c>
      <c r="D330" s="10">
        <v>41</v>
      </c>
      <c r="E330" s="12">
        <f t="shared" si="26"/>
        <v>2.73084144051886E-3</v>
      </c>
      <c r="F330" s="12">
        <f t="shared" si="27"/>
        <v>2.6874672260094388E-3</v>
      </c>
      <c r="G330" s="13">
        <f t="shared" si="28"/>
        <v>-0.14583333333333334</v>
      </c>
      <c r="H330" s="18">
        <f t="shared" si="29"/>
        <v>-3.9824771007566711E-4</v>
      </c>
    </row>
    <row r="331" spans="2:8" ht="15" x14ac:dyDescent="0.2">
      <c r="B331" s="3" t="s">
        <v>117</v>
      </c>
      <c r="C331" s="10">
        <v>1</v>
      </c>
      <c r="D331" s="10">
        <v>0</v>
      </c>
      <c r="E331" s="12">
        <f t="shared" si="26"/>
        <v>5.6892530010809584E-5</v>
      </c>
      <c r="F331" s="12" t="str">
        <f t="shared" si="27"/>
        <v/>
      </c>
      <c r="G331" s="13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10">
        <v>9102</v>
      </c>
      <c r="D332" s="10">
        <v>2740</v>
      </c>
      <c r="E332" s="12">
        <f t="shared" si="26"/>
        <v>0.51783580815838881</v>
      </c>
      <c r="F332" s="12">
        <f t="shared" si="27"/>
        <v>0.17960146827477713</v>
      </c>
      <c r="G332" s="13">
        <f t="shared" si="28"/>
        <v>-0.69896725994286968</v>
      </c>
      <c r="H332" s="18">
        <f t="shared" si="29"/>
        <v>-0.36195027592877055</v>
      </c>
    </row>
    <row r="333" spans="2:8" ht="15" x14ac:dyDescent="0.2">
      <c r="B333" s="3" t="s">
        <v>130</v>
      </c>
      <c r="C333" s="10">
        <v>313</v>
      </c>
      <c r="D333" s="10">
        <v>369</v>
      </c>
      <c r="E333" s="12">
        <f t="shared" si="26"/>
        <v>1.7807361893383399E-2</v>
      </c>
      <c r="F333" s="12">
        <f t="shared" si="27"/>
        <v>2.418720503408495E-2</v>
      </c>
      <c r="G333" s="13">
        <f t="shared" si="28"/>
        <v>0.17891373801916932</v>
      </c>
      <c r="H333" s="18">
        <f t="shared" si="29"/>
        <v>3.1859816806053365E-3</v>
      </c>
    </row>
    <row r="334" spans="2:8" ht="15" x14ac:dyDescent="0.2">
      <c r="B334" s="3" t="s">
        <v>119</v>
      </c>
      <c r="C334" s="10">
        <v>262</v>
      </c>
      <c r="D334" s="10">
        <v>453</v>
      </c>
      <c r="E334" s="12">
        <f t="shared" si="26"/>
        <v>1.490584286283211E-2</v>
      </c>
      <c r="F334" s="12">
        <f t="shared" si="27"/>
        <v>2.969323544834819E-2</v>
      </c>
      <c r="G334" s="13">
        <f t="shared" si="28"/>
        <v>0.72900763358778631</v>
      </c>
      <c r="H334" s="18">
        <f t="shared" si="29"/>
        <v>1.0866473232064631E-2</v>
      </c>
    </row>
    <row r="335" spans="2:8" ht="15" x14ac:dyDescent="0.2">
      <c r="B335" s="3" t="s">
        <v>128</v>
      </c>
      <c r="C335" s="10">
        <v>211</v>
      </c>
      <c r="D335" s="10">
        <v>287</v>
      </c>
      <c r="E335" s="12">
        <f t="shared" si="26"/>
        <v>1.2004323832280821E-2</v>
      </c>
      <c r="F335" s="12">
        <f t="shared" si="27"/>
        <v>1.8812270582066071E-2</v>
      </c>
      <c r="G335" s="13">
        <f t="shared" si="28"/>
        <v>0.36018957345971564</v>
      </c>
      <c r="H335" s="18">
        <f t="shared" si="29"/>
        <v>4.323832280821528E-3</v>
      </c>
    </row>
    <row r="336" spans="2:8" ht="15" x14ac:dyDescent="0.2">
      <c r="B336" s="3" t="s">
        <v>132</v>
      </c>
      <c r="C336" s="10">
        <v>1</v>
      </c>
      <c r="D336" s="10">
        <v>6</v>
      </c>
      <c r="E336" s="12">
        <f t="shared" si="26"/>
        <v>5.6892530010809584E-5</v>
      </c>
      <c r="F336" s="12">
        <f t="shared" si="27"/>
        <v>3.9328788673308863E-4</v>
      </c>
      <c r="G336" s="13">
        <f t="shared" si="28"/>
        <v>5</v>
      </c>
      <c r="H336" s="18">
        <f t="shared" si="29"/>
        <v>2.8446265005404789E-4</v>
      </c>
    </row>
    <row r="337" spans="2:8" ht="15" x14ac:dyDescent="0.2">
      <c r="B337" s="3" t="s">
        <v>133</v>
      </c>
      <c r="C337" s="10">
        <v>12</v>
      </c>
      <c r="D337" s="10">
        <v>20</v>
      </c>
      <c r="E337" s="12">
        <f t="shared" si="26"/>
        <v>6.82710360129715E-4</v>
      </c>
      <c r="F337" s="12">
        <f t="shared" si="27"/>
        <v>1.3109596224436288E-3</v>
      </c>
      <c r="G337" s="13">
        <f t="shared" si="28"/>
        <v>0.66666666666666663</v>
      </c>
      <c r="H337" s="18">
        <f t="shared" si="29"/>
        <v>4.5514024008647667E-4</v>
      </c>
    </row>
    <row r="338" spans="2:8" ht="30" x14ac:dyDescent="0.2">
      <c r="B338" s="3" t="s">
        <v>362</v>
      </c>
      <c r="C338" s="10">
        <v>4</v>
      </c>
      <c r="D338" s="10">
        <v>6</v>
      </c>
      <c r="E338" s="12">
        <f t="shared" si="26"/>
        <v>2.2757012004323833E-4</v>
      </c>
      <c r="F338" s="12">
        <f t="shared" si="27"/>
        <v>3.9328788673308863E-4</v>
      </c>
      <c r="G338" s="13">
        <f t="shared" si="28"/>
        <v>0.5</v>
      </c>
      <c r="H338" s="18">
        <f t="shared" si="29"/>
        <v>1.1378506002161917E-4</v>
      </c>
    </row>
    <row r="339" spans="2:8" ht="15" x14ac:dyDescent="0.2">
      <c r="B339" s="3" t="s">
        <v>363</v>
      </c>
      <c r="C339" s="10">
        <v>18</v>
      </c>
      <c r="D339" s="10">
        <v>13</v>
      </c>
      <c r="E339" s="12">
        <f t="shared" si="26"/>
        <v>1.0240655401945725E-3</v>
      </c>
      <c r="F339" s="12">
        <f t="shared" si="27"/>
        <v>8.5212375458835869E-4</v>
      </c>
      <c r="G339" s="13">
        <f t="shared" si="28"/>
        <v>-0.27777777777777779</v>
      </c>
      <c r="H339" s="18">
        <f t="shared" si="29"/>
        <v>-2.8446265005404789E-4</v>
      </c>
    </row>
    <row r="340" spans="2:8" ht="15" x14ac:dyDescent="0.2">
      <c r="B340" s="3" t="s">
        <v>364</v>
      </c>
      <c r="C340" s="10">
        <v>9</v>
      </c>
      <c r="D340" s="10">
        <v>20</v>
      </c>
      <c r="E340" s="12">
        <f t="shared" si="26"/>
        <v>5.1203277009728623E-4</v>
      </c>
      <c r="F340" s="12">
        <f t="shared" si="27"/>
        <v>1.3109596224436288E-3</v>
      </c>
      <c r="G340" s="13">
        <f t="shared" si="28"/>
        <v>1.2222222222222223</v>
      </c>
      <c r="H340" s="18">
        <f t="shared" si="29"/>
        <v>6.2581783011890545E-4</v>
      </c>
    </row>
    <row r="341" spans="2:8" ht="15" x14ac:dyDescent="0.2">
      <c r="B341" s="3" t="s">
        <v>118</v>
      </c>
      <c r="C341" s="10">
        <v>19</v>
      </c>
      <c r="D341" s="10">
        <v>67</v>
      </c>
      <c r="E341" s="12">
        <f t="shared" si="26"/>
        <v>1.080958070205382E-3</v>
      </c>
      <c r="F341" s="12">
        <f t="shared" si="27"/>
        <v>4.3917147351861564E-3</v>
      </c>
      <c r="G341" s="13">
        <f t="shared" si="28"/>
        <v>2.5263157894736841</v>
      </c>
      <c r="H341" s="18">
        <f t="shared" si="29"/>
        <v>2.7308414405188596E-3</v>
      </c>
    </row>
    <row r="342" spans="2:8" ht="15" x14ac:dyDescent="0.2">
      <c r="B342" s="3" t="s">
        <v>365</v>
      </c>
      <c r="C342" s="10">
        <v>1</v>
      </c>
      <c r="D342" s="10">
        <v>3</v>
      </c>
      <c r="E342" s="12">
        <f t="shared" si="26"/>
        <v>5.6892530010809584E-5</v>
      </c>
      <c r="F342" s="12">
        <f t="shared" si="27"/>
        <v>1.9664394336654431E-4</v>
      </c>
      <c r="G342" s="13">
        <f t="shared" si="28"/>
        <v>2</v>
      </c>
      <c r="H342" s="18">
        <f t="shared" si="29"/>
        <v>1.1378506002161917E-4</v>
      </c>
    </row>
    <row r="343" spans="2:8" ht="15" x14ac:dyDescent="0.2">
      <c r="B343" s="3" t="s">
        <v>129</v>
      </c>
      <c r="C343" s="10">
        <v>6</v>
      </c>
      <c r="D343" s="10">
        <v>8</v>
      </c>
      <c r="E343" s="12">
        <f t="shared" si="26"/>
        <v>3.413551800648575E-4</v>
      </c>
      <c r="F343" s="12">
        <f t="shared" si="27"/>
        <v>5.243838489774515E-4</v>
      </c>
      <c r="G343" s="13">
        <f t="shared" si="28"/>
        <v>0.33333333333333331</v>
      </c>
      <c r="H343" s="18">
        <f t="shared" si="29"/>
        <v>1.1378506002161917E-4</v>
      </c>
    </row>
    <row r="344" spans="2:8" ht="15" x14ac:dyDescent="0.2">
      <c r="B344" s="3" t="s">
        <v>131</v>
      </c>
      <c r="C344" s="10">
        <v>67</v>
      </c>
      <c r="D344" s="10">
        <v>35</v>
      </c>
      <c r="E344" s="12">
        <f t="shared" si="26"/>
        <v>3.8117995107242418E-3</v>
      </c>
      <c r="F344" s="12">
        <f t="shared" si="27"/>
        <v>2.2941793392763504E-3</v>
      </c>
      <c r="G344" s="13">
        <f t="shared" si="28"/>
        <v>-0.47761194029850745</v>
      </c>
      <c r="H344" s="18">
        <f t="shared" si="29"/>
        <v>-1.8205609603459065E-3</v>
      </c>
    </row>
    <row r="345" spans="2:8" ht="15" x14ac:dyDescent="0.2">
      <c r="B345" s="3" t="s">
        <v>366</v>
      </c>
      <c r="C345" s="10">
        <v>106</v>
      </c>
      <c r="D345" s="10">
        <v>285</v>
      </c>
      <c r="E345" s="12">
        <f t="shared" si="26"/>
        <v>6.0306081811458152E-3</v>
      </c>
      <c r="F345" s="12">
        <f t="shared" si="27"/>
        <v>1.868117461982171E-2</v>
      </c>
      <c r="G345" s="13">
        <f t="shared" si="28"/>
        <v>1.6886792452830188</v>
      </c>
      <c r="H345" s="18">
        <f t="shared" si="29"/>
        <v>1.0183762871934914E-2</v>
      </c>
    </row>
    <row r="346" spans="2:8" ht="15" x14ac:dyDescent="0.2">
      <c r="B346" s="3" t="s">
        <v>122</v>
      </c>
      <c r="C346" s="10">
        <v>9</v>
      </c>
      <c r="D346" s="10">
        <v>25</v>
      </c>
      <c r="E346" s="12">
        <f t="shared" si="26"/>
        <v>5.1203277009728623E-4</v>
      </c>
      <c r="F346" s="12">
        <f t="shared" si="27"/>
        <v>1.6386995280545358E-3</v>
      </c>
      <c r="G346" s="13">
        <f t="shared" si="28"/>
        <v>1.7777777777777777</v>
      </c>
      <c r="H346" s="18">
        <f t="shared" si="29"/>
        <v>9.1028048017295323E-4</v>
      </c>
    </row>
    <row r="347" spans="2:8" ht="15" x14ac:dyDescent="0.2">
      <c r="B347" s="3" t="s">
        <v>121</v>
      </c>
      <c r="C347" s="10">
        <v>58</v>
      </c>
      <c r="D347" s="10">
        <v>65</v>
      </c>
      <c r="E347" s="12">
        <f t="shared" si="26"/>
        <v>3.2997667406269556E-3</v>
      </c>
      <c r="F347" s="12">
        <f t="shared" si="27"/>
        <v>4.2606187729417938E-3</v>
      </c>
      <c r="G347" s="13">
        <f t="shared" si="28"/>
        <v>0.1206896551724138</v>
      </c>
      <c r="H347" s="18">
        <f t="shared" si="29"/>
        <v>3.9824771007566706E-4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6.5547981122181438E-5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9</v>
      </c>
      <c r="D350" s="10">
        <v>89</v>
      </c>
      <c r="E350" s="12">
        <f t="shared" si="26"/>
        <v>5.1203277009728623E-4</v>
      </c>
      <c r="F350" s="12">
        <f t="shared" si="27"/>
        <v>5.8337703198741483E-3</v>
      </c>
      <c r="G350" s="13">
        <f t="shared" si="28"/>
        <v>8.8888888888888893</v>
      </c>
      <c r="H350" s="18">
        <f t="shared" si="29"/>
        <v>4.5514024008647663E-3</v>
      </c>
    </row>
    <row r="351" spans="2:8" ht="15" x14ac:dyDescent="0.2">
      <c r="B351" s="3" t="s">
        <v>120</v>
      </c>
      <c r="C351" s="10">
        <v>1</v>
      </c>
      <c r="D351" s="10">
        <v>3</v>
      </c>
      <c r="E351" s="12">
        <f t="shared" si="26"/>
        <v>5.6892530010809584E-5</v>
      </c>
      <c r="F351" s="12">
        <f t="shared" si="27"/>
        <v>1.9664394336654431E-4</v>
      </c>
      <c r="G351" s="13">
        <f t="shared" si="28"/>
        <v>2</v>
      </c>
      <c r="H351" s="18">
        <f t="shared" si="29"/>
        <v>1.1378506002161917E-4</v>
      </c>
    </row>
    <row r="352" spans="2:8" ht="15" x14ac:dyDescent="0.2">
      <c r="B352" s="3" t="s">
        <v>370</v>
      </c>
      <c r="C352" s="10">
        <v>2</v>
      </c>
      <c r="D352" s="10">
        <v>0</v>
      </c>
      <c r="E352" s="12">
        <f t="shared" si="26"/>
        <v>1.1378506002161917E-4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16</v>
      </c>
      <c r="D353" s="10">
        <v>32</v>
      </c>
      <c r="E353" s="12">
        <f t="shared" si="26"/>
        <v>9.1028048017295334E-4</v>
      </c>
      <c r="F353" s="12">
        <f t="shared" si="27"/>
        <v>2.097535395909806E-3</v>
      </c>
      <c r="G353" s="13">
        <f t="shared" si="28"/>
        <v>1</v>
      </c>
      <c r="H353" s="18">
        <f t="shared" si="29"/>
        <v>9.1028048017295334E-4</v>
      </c>
    </row>
    <row r="354" spans="2:8" ht="15" x14ac:dyDescent="0.2">
      <c r="B354" s="3" t="s">
        <v>124</v>
      </c>
      <c r="C354" s="10">
        <v>386</v>
      </c>
      <c r="D354" s="10">
        <v>415</v>
      </c>
      <c r="E354" s="12">
        <f t="shared" si="26"/>
        <v>2.1960516584172498E-2</v>
      </c>
      <c r="F354" s="12">
        <f t="shared" si="27"/>
        <v>2.7202412165705295E-2</v>
      </c>
      <c r="G354" s="13">
        <f t="shared" si="28"/>
        <v>7.512953367875648E-2</v>
      </c>
      <c r="H354" s="18">
        <f t="shared" si="29"/>
        <v>1.6498833703134778E-3</v>
      </c>
    </row>
    <row r="355" spans="2:8" ht="15" x14ac:dyDescent="0.2">
      <c r="B355" s="3" t="s">
        <v>126</v>
      </c>
      <c r="C355" s="10">
        <v>2</v>
      </c>
      <c r="D355" s="10">
        <v>2</v>
      </c>
      <c r="E355" s="12">
        <f t="shared" si="26"/>
        <v>1.1378506002161917E-4</v>
      </c>
      <c r="F355" s="12">
        <f t="shared" si="27"/>
        <v>1.3109596224436288E-4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2</v>
      </c>
      <c r="D356" s="10">
        <v>3</v>
      </c>
      <c r="E356" s="12">
        <f t="shared" si="26"/>
        <v>1.1378506002161917E-4</v>
      </c>
      <c r="F356" s="12">
        <f t="shared" si="27"/>
        <v>1.9664394336654431E-4</v>
      </c>
      <c r="G356" s="13">
        <f t="shared" si="28"/>
        <v>0.5</v>
      </c>
      <c r="H356" s="18">
        <f t="shared" si="29"/>
        <v>5.6892530010809584E-5</v>
      </c>
    </row>
    <row r="357" spans="2:8" ht="15" x14ac:dyDescent="0.2">
      <c r="B357" s="3" t="s">
        <v>372</v>
      </c>
      <c r="C357" s="10">
        <v>80</v>
      </c>
      <c r="D357" s="10">
        <v>61</v>
      </c>
      <c r="E357" s="12">
        <f t="shared" si="26"/>
        <v>4.5514024008647663E-3</v>
      </c>
      <c r="F357" s="12">
        <f t="shared" si="27"/>
        <v>3.9984268484530676E-3</v>
      </c>
      <c r="G357" s="13">
        <f t="shared" si="28"/>
        <v>-0.23749999999999999</v>
      </c>
      <c r="H357" s="18">
        <f t="shared" si="29"/>
        <v>-1.080958070205382E-3</v>
      </c>
    </row>
    <row r="358" spans="2:8" ht="15" x14ac:dyDescent="0.2">
      <c r="B358" s="3" t="s">
        <v>127</v>
      </c>
      <c r="C358" s="10">
        <v>150</v>
      </c>
      <c r="D358" s="10">
        <v>256</v>
      </c>
      <c r="E358" s="12">
        <f t="shared" si="26"/>
        <v>8.5338795016214365E-3</v>
      </c>
      <c r="F358" s="12">
        <f t="shared" si="27"/>
        <v>1.6780283167278448E-2</v>
      </c>
      <c r="G358" s="13">
        <f t="shared" si="28"/>
        <v>0.70666666666666667</v>
      </c>
      <c r="H358" s="18">
        <f t="shared" si="29"/>
        <v>6.0306081811458152E-3</v>
      </c>
    </row>
    <row r="359" spans="2:8" ht="15" x14ac:dyDescent="0.2">
      <c r="B359" s="3" t="s">
        <v>123</v>
      </c>
      <c r="C359" s="10">
        <v>9</v>
      </c>
      <c r="D359" s="10">
        <v>25</v>
      </c>
      <c r="E359" s="12">
        <f t="shared" si="26"/>
        <v>5.1203277009728623E-4</v>
      </c>
      <c r="F359" s="12">
        <f t="shared" si="27"/>
        <v>1.6386995280545358E-3</v>
      </c>
      <c r="G359" s="13">
        <f t="shared" si="28"/>
        <v>1.7777777777777777</v>
      </c>
      <c r="H359" s="18">
        <f t="shared" si="29"/>
        <v>9.1028048017295323E-4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6.5547981122181438E-5</v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2</v>
      </c>
      <c r="E362" s="12">
        <f t="shared" si="30"/>
        <v>5.6892530010809584E-5</v>
      </c>
      <c r="F362" s="12">
        <f t="shared" si="31"/>
        <v>1.3109596224436288E-4</v>
      </c>
      <c r="G362" s="13">
        <f t="shared" si="32"/>
        <v>1</v>
      </c>
      <c r="H362" s="18">
        <f t="shared" si="33"/>
        <v>5.6892530010809584E-5</v>
      </c>
    </row>
    <row r="363" spans="2:8" ht="15" x14ac:dyDescent="0.2">
      <c r="B363" s="3" t="s">
        <v>376</v>
      </c>
      <c r="C363" s="10">
        <v>29</v>
      </c>
      <c r="D363" s="10">
        <v>45</v>
      </c>
      <c r="E363" s="12">
        <f t="shared" si="30"/>
        <v>1.6498833703134778E-3</v>
      </c>
      <c r="F363" s="12">
        <f t="shared" si="31"/>
        <v>2.9496591504981646E-3</v>
      </c>
      <c r="G363" s="13">
        <f t="shared" si="32"/>
        <v>0.55172413793103448</v>
      </c>
      <c r="H363" s="18">
        <f t="shared" si="33"/>
        <v>9.1028048017295323E-4</v>
      </c>
    </row>
    <row r="364" spans="2:8" ht="15" x14ac:dyDescent="0.2">
      <c r="B364" s="3" t="s">
        <v>377</v>
      </c>
      <c r="C364" s="10">
        <v>3</v>
      </c>
      <c r="D364" s="10">
        <v>2</v>
      </c>
      <c r="E364" s="12">
        <f t="shared" si="30"/>
        <v>1.7067759003242875E-4</v>
      </c>
      <c r="F364" s="12">
        <f t="shared" si="31"/>
        <v>1.3109596224436288E-4</v>
      </c>
      <c r="G364" s="13">
        <f t="shared" si="32"/>
        <v>-0.33333333333333331</v>
      </c>
      <c r="H364" s="18">
        <f t="shared" si="33"/>
        <v>-5.6892530010809584E-5</v>
      </c>
    </row>
    <row r="365" spans="2:8" ht="30" x14ac:dyDescent="0.2">
      <c r="B365" s="3" t="s">
        <v>378</v>
      </c>
      <c r="C365" s="10">
        <v>3</v>
      </c>
      <c r="D365" s="10">
        <v>4</v>
      </c>
      <c r="E365" s="12">
        <f t="shared" si="30"/>
        <v>1.7067759003242875E-4</v>
      </c>
      <c r="F365" s="12">
        <f t="shared" si="31"/>
        <v>2.6219192448872575E-4</v>
      </c>
      <c r="G365" s="13">
        <f t="shared" si="32"/>
        <v>0.33333333333333331</v>
      </c>
      <c r="H365" s="18">
        <f t="shared" si="33"/>
        <v>5.6892530010809584E-5</v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6.5547981122181438E-5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1</v>
      </c>
      <c r="E367" s="12">
        <f t="shared" si="30"/>
        <v>5.6892530010809584E-5</v>
      </c>
      <c r="F367" s="12">
        <f t="shared" si="31"/>
        <v>6.5547981122181438E-5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5</v>
      </c>
      <c r="D368" s="10">
        <v>27</v>
      </c>
      <c r="E368" s="12">
        <f t="shared" si="30"/>
        <v>2.8446265005404789E-4</v>
      </c>
      <c r="F368" s="12">
        <f t="shared" si="31"/>
        <v>1.7697954902988987E-3</v>
      </c>
      <c r="G368" s="13">
        <f t="shared" si="32"/>
        <v>4.4000000000000004</v>
      </c>
      <c r="H368" s="18">
        <f t="shared" si="33"/>
        <v>1.2516356602378109E-3</v>
      </c>
    </row>
    <row r="369" spans="2:8" ht="15" x14ac:dyDescent="0.2">
      <c r="B369" s="3" t="s">
        <v>381</v>
      </c>
      <c r="C369" s="10">
        <v>208</v>
      </c>
      <c r="D369" s="10">
        <v>276</v>
      </c>
      <c r="E369" s="12">
        <f t="shared" si="30"/>
        <v>1.1833646242248393E-2</v>
      </c>
      <c r="F369" s="12">
        <f t="shared" si="31"/>
        <v>1.8091242789722076E-2</v>
      </c>
      <c r="G369" s="13">
        <f t="shared" si="32"/>
        <v>0.32692307692307693</v>
      </c>
      <c r="H369" s="18">
        <f t="shared" si="33"/>
        <v>3.8686920407350516E-3</v>
      </c>
    </row>
    <row r="370" spans="2:8" ht="15" x14ac:dyDescent="0.2">
      <c r="B370" s="3" t="s">
        <v>135</v>
      </c>
      <c r="C370" s="10">
        <v>123</v>
      </c>
      <c r="D370" s="10">
        <v>455</v>
      </c>
      <c r="E370" s="12">
        <f t="shared" si="30"/>
        <v>6.9977811913295787E-3</v>
      </c>
      <c r="F370" s="12">
        <f t="shared" si="31"/>
        <v>2.9824331410592552E-2</v>
      </c>
      <c r="G370" s="13">
        <f t="shared" si="32"/>
        <v>2.6991869918699187</v>
      </c>
      <c r="H370" s="18">
        <f t="shared" si="33"/>
        <v>1.8888319963588782E-2</v>
      </c>
    </row>
    <row r="371" spans="2:8" ht="15" x14ac:dyDescent="0.2">
      <c r="B371" s="3" t="s">
        <v>136</v>
      </c>
      <c r="C371" s="10">
        <v>11</v>
      </c>
      <c r="D371" s="10">
        <v>7</v>
      </c>
      <c r="E371" s="12">
        <f t="shared" si="30"/>
        <v>6.2581783011890534E-4</v>
      </c>
      <c r="F371" s="12">
        <f t="shared" si="31"/>
        <v>4.5883586785527006E-4</v>
      </c>
      <c r="G371" s="13">
        <f t="shared" si="32"/>
        <v>-0.36363636363636365</v>
      </c>
      <c r="H371" s="18">
        <f t="shared" si="33"/>
        <v>-2.2757012004323831E-4</v>
      </c>
    </row>
    <row r="372" spans="2:8" ht="15" x14ac:dyDescent="0.2">
      <c r="B372" s="3" t="s">
        <v>137</v>
      </c>
      <c r="C372" s="10">
        <v>393</v>
      </c>
      <c r="D372" s="10">
        <v>661</v>
      </c>
      <c r="E372" s="12">
        <f t="shared" si="30"/>
        <v>2.2358764294248164E-2</v>
      </c>
      <c r="F372" s="12">
        <f t="shared" si="31"/>
        <v>4.3327215521761928E-2</v>
      </c>
      <c r="G372" s="13">
        <f t="shared" si="32"/>
        <v>0.68193384223918574</v>
      </c>
      <c r="H372" s="18">
        <f t="shared" si="33"/>
        <v>1.5247198042896967E-2</v>
      </c>
    </row>
    <row r="373" spans="2:8" ht="15" x14ac:dyDescent="0.2">
      <c r="B373" s="3" t="s">
        <v>382</v>
      </c>
      <c r="C373" s="10">
        <v>1</v>
      </c>
      <c r="D373" s="10">
        <v>6</v>
      </c>
      <c r="E373" s="12">
        <f t="shared" si="30"/>
        <v>5.6892530010809584E-5</v>
      </c>
      <c r="F373" s="12">
        <f t="shared" si="31"/>
        <v>3.9328788673308863E-4</v>
      </c>
      <c r="G373" s="13">
        <f t="shared" si="32"/>
        <v>5</v>
      </c>
      <c r="H373" s="18">
        <f t="shared" si="33"/>
        <v>2.8446265005404789E-4</v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5.6892530010809584E-5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10</v>
      </c>
      <c r="D375" s="10">
        <v>8</v>
      </c>
      <c r="E375" s="12">
        <f t="shared" si="30"/>
        <v>5.6892530010809578E-4</v>
      </c>
      <c r="F375" s="12">
        <f t="shared" si="31"/>
        <v>5.243838489774515E-4</v>
      </c>
      <c r="G375" s="13">
        <f t="shared" si="32"/>
        <v>-0.2</v>
      </c>
      <c r="H375" s="18">
        <f t="shared" si="33"/>
        <v>-1.1378506002161917E-4</v>
      </c>
    </row>
    <row r="376" spans="2:8" ht="15" x14ac:dyDescent="0.2">
      <c r="B376" s="3" t="s">
        <v>141</v>
      </c>
      <c r="C376" s="10">
        <v>0</v>
      </c>
      <c r="D376" s="10">
        <v>1</v>
      </c>
      <c r="E376" s="12" t="str">
        <f t="shared" si="30"/>
        <v/>
      </c>
      <c r="F376" s="12">
        <f t="shared" si="31"/>
        <v>6.5547981122181438E-5</v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7</v>
      </c>
      <c r="D377" s="10">
        <v>22</v>
      </c>
      <c r="E377" s="12">
        <f t="shared" si="30"/>
        <v>3.9824771007566706E-4</v>
      </c>
      <c r="F377" s="12">
        <f t="shared" si="31"/>
        <v>1.4420555846879916E-3</v>
      </c>
      <c r="G377" s="13">
        <f t="shared" si="32"/>
        <v>2.1428571428571428</v>
      </c>
      <c r="H377" s="18">
        <f t="shared" si="33"/>
        <v>8.5338795016214367E-4</v>
      </c>
    </row>
    <row r="378" spans="2:8" ht="15" x14ac:dyDescent="0.2">
      <c r="B378" s="3" t="s">
        <v>149</v>
      </c>
      <c r="C378" s="10">
        <v>70</v>
      </c>
      <c r="D378" s="10">
        <v>49</v>
      </c>
      <c r="E378" s="12">
        <f t="shared" si="30"/>
        <v>3.9824771007566703E-3</v>
      </c>
      <c r="F378" s="12">
        <f t="shared" si="31"/>
        <v>3.2118510749868903E-3</v>
      </c>
      <c r="G378" s="13">
        <f t="shared" si="32"/>
        <v>-0.3</v>
      </c>
      <c r="H378" s="18">
        <f t="shared" si="33"/>
        <v>-1.1947431302270011E-3</v>
      </c>
    </row>
    <row r="379" spans="2:8" ht="15" x14ac:dyDescent="0.2">
      <c r="B379" s="3" t="s">
        <v>384</v>
      </c>
      <c r="C379" s="10">
        <v>10</v>
      </c>
      <c r="D379" s="10">
        <v>7</v>
      </c>
      <c r="E379" s="12">
        <f t="shared" si="30"/>
        <v>5.6892530010809578E-4</v>
      </c>
      <c r="F379" s="12">
        <f t="shared" si="31"/>
        <v>4.5883586785527006E-4</v>
      </c>
      <c r="G379" s="13">
        <f t="shared" si="32"/>
        <v>-0.3</v>
      </c>
      <c r="H379" s="18">
        <f t="shared" si="33"/>
        <v>-1.7067759003242872E-4</v>
      </c>
    </row>
    <row r="380" spans="2:8" ht="30" x14ac:dyDescent="0.2">
      <c r="B380" s="3" t="s">
        <v>385</v>
      </c>
      <c r="C380" s="10">
        <v>14</v>
      </c>
      <c r="D380" s="10">
        <v>26</v>
      </c>
      <c r="E380" s="12">
        <f t="shared" si="30"/>
        <v>7.9649542015133412E-4</v>
      </c>
      <c r="F380" s="12">
        <f t="shared" si="31"/>
        <v>1.7042475091767174E-3</v>
      </c>
      <c r="G380" s="13">
        <f t="shared" si="32"/>
        <v>0.8571428571428571</v>
      </c>
      <c r="H380" s="18">
        <f t="shared" si="33"/>
        <v>6.827103601297149E-4</v>
      </c>
    </row>
    <row r="381" spans="2:8" ht="30" x14ac:dyDescent="0.2">
      <c r="B381" s="3" t="s">
        <v>386</v>
      </c>
      <c r="C381" s="10">
        <v>0</v>
      </c>
      <c r="D381" s="10">
        <v>2</v>
      </c>
      <c r="E381" s="12" t="str">
        <f t="shared" si="30"/>
        <v/>
      </c>
      <c r="F381" s="12">
        <f t="shared" si="31"/>
        <v>1.3109596224436288E-4</v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1</v>
      </c>
      <c r="D382" s="10">
        <v>3</v>
      </c>
      <c r="E382" s="12">
        <f t="shared" si="30"/>
        <v>5.6892530010809584E-5</v>
      </c>
      <c r="F382" s="12">
        <f t="shared" si="31"/>
        <v>1.9664394336654431E-4</v>
      </c>
      <c r="G382" s="13">
        <f t="shared" si="32"/>
        <v>2</v>
      </c>
      <c r="H382" s="18">
        <f t="shared" si="33"/>
        <v>1.1378506002161917E-4</v>
      </c>
    </row>
    <row r="383" spans="2:8" ht="15" x14ac:dyDescent="0.2">
      <c r="B383" s="3" t="s">
        <v>145</v>
      </c>
      <c r="C383" s="10">
        <v>14</v>
      </c>
      <c r="D383" s="10">
        <v>3</v>
      </c>
      <c r="E383" s="12">
        <f t="shared" si="30"/>
        <v>7.9649542015133412E-4</v>
      </c>
      <c r="F383" s="12">
        <f t="shared" si="31"/>
        <v>1.9664394336654431E-4</v>
      </c>
      <c r="G383" s="13">
        <f t="shared" si="32"/>
        <v>-0.7857142857142857</v>
      </c>
      <c r="H383" s="18">
        <f t="shared" si="33"/>
        <v>-6.2581783011890534E-4</v>
      </c>
    </row>
    <row r="384" spans="2:8" ht="15" x14ac:dyDescent="0.2">
      <c r="B384" s="3" t="s">
        <v>388</v>
      </c>
      <c r="C384" s="10">
        <v>3</v>
      </c>
      <c r="D384" s="10">
        <v>4</v>
      </c>
      <c r="E384" s="12">
        <f t="shared" si="30"/>
        <v>1.7067759003242875E-4</v>
      </c>
      <c r="F384" s="12">
        <f t="shared" si="31"/>
        <v>2.6219192448872575E-4</v>
      </c>
      <c r="G384" s="13">
        <f t="shared" si="32"/>
        <v>0.33333333333333331</v>
      </c>
      <c r="H384" s="18">
        <f t="shared" si="33"/>
        <v>5.6892530010809584E-5</v>
      </c>
    </row>
    <row r="385" spans="2:8" ht="15" x14ac:dyDescent="0.2">
      <c r="B385" s="3" t="s">
        <v>146</v>
      </c>
      <c r="C385" s="10">
        <v>36</v>
      </c>
      <c r="D385" s="10">
        <v>4</v>
      </c>
      <c r="E385" s="12">
        <f t="shared" si="30"/>
        <v>2.0481310803891449E-3</v>
      </c>
      <c r="F385" s="12">
        <f t="shared" si="31"/>
        <v>2.6219192448872575E-4</v>
      </c>
      <c r="G385" s="13">
        <f t="shared" si="32"/>
        <v>-0.88888888888888884</v>
      </c>
      <c r="H385" s="18">
        <f t="shared" si="33"/>
        <v>-1.8205609603459065E-3</v>
      </c>
    </row>
    <row r="386" spans="2:8" ht="15" x14ac:dyDescent="0.2">
      <c r="B386" s="3" t="s">
        <v>564</v>
      </c>
      <c r="C386" s="10">
        <v>4</v>
      </c>
      <c r="D386" s="10">
        <v>8</v>
      </c>
      <c r="E386" s="12">
        <f t="shared" si="30"/>
        <v>2.2757012004323833E-4</v>
      </c>
      <c r="F386" s="12">
        <f t="shared" si="31"/>
        <v>5.243838489774515E-4</v>
      </c>
      <c r="G386" s="13">
        <f t="shared" si="32"/>
        <v>1</v>
      </c>
      <c r="H386" s="18">
        <f t="shared" si="33"/>
        <v>2.2757012004323833E-4</v>
      </c>
    </row>
    <row r="387" spans="2:8" ht="15" x14ac:dyDescent="0.2">
      <c r="B387" s="3" t="s">
        <v>144</v>
      </c>
      <c r="C387" s="10">
        <v>78</v>
      </c>
      <c r="D387" s="10">
        <v>111</v>
      </c>
      <c r="E387" s="12">
        <f t="shared" si="30"/>
        <v>4.4376173408431476E-3</v>
      </c>
      <c r="F387" s="12">
        <f t="shared" si="31"/>
        <v>7.2758259045621393E-3</v>
      </c>
      <c r="G387" s="13">
        <f t="shared" si="32"/>
        <v>0.42307692307692307</v>
      </c>
      <c r="H387" s="18">
        <f t="shared" si="33"/>
        <v>1.8774534903567162E-3</v>
      </c>
    </row>
    <row r="388" spans="2:8" ht="15" x14ac:dyDescent="0.2">
      <c r="B388" s="3" t="s">
        <v>389</v>
      </c>
      <c r="C388" s="10">
        <v>6</v>
      </c>
      <c r="D388" s="10">
        <v>2</v>
      </c>
      <c r="E388" s="12">
        <f t="shared" si="30"/>
        <v>3.413551800648575E-4</v>
      </c>
      <c r="F388" s="12">
        <f t="shared" si="31"/>
        <v>1.3109596224436288E-4</v>
      </c>
      <c r="G388" s="13">
        <f t="shared" si="32"/>
        <v>-0.66666666666666663</v>
      </c>
      <c r="H388" s="18">
        <f t="shared" si="33"/>
        <v>-2.2757012004323833E-4</v>
      </c>
    </row>
    <row r="389" spans="2:8" ht="15" x14ac:dyDescent="0.2">
      <c r="B389" s="3" t="s">
        <v>143</v>
      </c>
      <c r="C389" s="10">
        <v>11</v>
      </c>
      <c r="D389" s="10">
        <v>3</v>
      </c>
      <c r="E389" s="12">
        <f t="shared" si="30"/>
        <v>6.2581783011890534E-4</v>
      </c>
      <c r="F389" s="12">
        <f t="shared" si="31"/>
        <v>1.9664394336654431E-4</v>
      </c>
      <c r="G389" s="13">
        <f t="shared" si="32"/>
        <v>-0.72727272727272729</v>
      </c>
      <c r="H389" s="18">
        <f t="shared" si="33"/>
        <v>-4.5514024008647662E-4</v>
      </c>
    </row>
    <row r="390" spans="2:8" ht="15" x14ac:dyDescent="0.2">
      <c r="B390" s="3" t="s">
        <v>476</v>
      </c>
      <c r="C390" s="10">
        <v>2</v>
      </c>
      <c r="D390" s="10">
        <v>1</v>
      </c>
      <c r="E390" s="12">
        <f t="shared" si="30"/>
        <v>1.1378506002161917E-4</v>
      </c>
      <c r="F390" s="12">
        <f t="shared" si="31"/>
        <v>6.5547981122181438E-5</v>
      </c>
      <c r="G390" s="13">
        <f t="shared" si="32"/>
        <v>-0.5</v>
      </c>
      <c r="H390" s="18">
        <f t="shared" si="33"/>
        <v>-5.6892530010809584E-5</v>
      </c>
    </row>
    <row r="391" spans="2:8" ht="15" x14ac:dyDescent="0.2">
      <c r="B391" s="3" t="s">
        <v>153</v>
      </c>
      <c r="C391" s="10">
        <v>30</v>
      </c>
      <c r="D391" s="10">
        <v>48</v>
      </c>
      <c r="E391" s="12">
        <f t="shared" si="30"/>
        <v>1.7067759003242873E-3</v>
      </c>
      <c r="F391" s="12">
        <f t="shared" si="31"/>
        <v>3.146303093864709E-3</v>
      </c>
      <c r="G391" s="13">
        <f t="shared" si="32"/>
        <v>0.6</v>
      </c>
      <c r="H391" s="18">
        <f t="shared" si="33"/>
        <v>1.0240655401945725E-3</v>
      </c>
    </row>
    <row r="392" spans="2:8" ht="15" x14ac:dyDescent="0.2">
      <c r="B392" s="3" t="s">
        <v>140</v>
      </c>
      <c r="C392" s="10">
        <v>11</v>
      </c>
      <c r="D392" s="10">
        <v>3</v>
      </c>
      <c r="E392" s="12">
        <f t="shared" si="30"/>
        <v>6.2581783011890534E-4</v>
      </c>
      <c r="F392" s="12">
        <f t="shared" si="31"/>
        <v>1.9664394336654431E-4</v>
      </c>
      <c r="G392" s="13">
        <f t="shared" si="32"/>
        <v>-0.72727272727272729</v>
      </c>
      <c r="H392" s="18">
        <f t="shared" si="33"/>
        <v>-4.5514024008647662E-4</v>
      </c>
    </row>
    <row r="393" spans="2:8" ht="15" x14ac:dyDescent="0.2">
      <c r="B393" s="3" t="s">
        <v>390</v>
      </c>
      <c r="C393" s="10">
        <v>164</v>
      </c>
      <c r="D393" s="10">
        <v>199</v>
      </c>
      <c r="E393" s="12">
        <f t="shared" si="30"/>
        <v>9.3303749217727716E-3</v>
      </c>
      <c r="F393" s="12">
        <f t="shared" si="31"/>
        <v>1.3044048243314106E-2</v>
      </c>
      <c r="G393" s="13">
        <f t="shared" si="32"/>
        <v>0.21341463414634146</v>
      </c>
      <c r="H393" s="18">
        <f t="shared" si="33"/>
        <v>1.9912385503783356E-3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6.5547981122181438E-5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2</v>
      </c>
      <c r="D395" s="10">
        <v>1</v>
      </c>
      <c r="E395" s="12">
        <f t="shared" si="30"/>
        <v>1.1378506002161917E-4</v>
      </c>
      <c r="F395" s="12">
        <f t="shared" si="31"/>
        <v>6.5547981122181438E-5</v>
      </c>
      <c r="G395" s="13">
        <f t="shared" si="32"/>
        <v>-0.5</v>
      </c>
      <c r="H395" s="18">
        <f t="shared" si="33"/>
        <v>-5.6892530010809584E-5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5.6892530010809584E-5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9</v>
      </c>
      <c r="D398" s="10">
        <v>8</v>
      </c>
      <c r="E398" s="12">
        <f t="shared" si="30"/>
        <v>5.1203277009728623E-4</v>
      </c>
      <c r="F398" s="12">
        <f t="shared" si="31"/>
        <v>5.243838489774515E-4</v>
      </c>
      <c r="G398" s="13">
        <f t="shared" si="32"/>
        <v>-0.1111111111111111</v>
      </c>
      <c r="H398" s="18">
        <f t="shared" si="33"/>
        <v>-5.6892530010809577E-5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37</v>
      </c>
      <c r="D401" s="10">
        <v>70</v>
      </c>
      <c r="E401" s="12">
        <f t="shared" si="30"/>
        <v>2.1050236103999547E-3</v>
      </c>
      <c r="F401" s="12">
        <f t="shared" si="31"/>
        <v>4.5883586785527009E-3</v>
      </c>
      <c r="G401" s="13">
        <f t="shared" si="32"/>
        <v>0.89189189189189189</v>
      </c>
      <c r="H401" s="18">
        <f t="shared" si="33"/>
        <v>1.8774534903567162E-3</v>
      </c>
    </row>
    <row r="402" spans="2:8" ht="15" x14ac:dyDescent="0.2">
      <c r="B402" s="3" t="s">
        <v>393</v>
      </c>
      <c r="C402" s="10">
        <v>1</v>
      </c>
      <c r="D402" s="10">
        <v>4</v>
      </c>
      <c r="E402" s="12">
        <f t="shared" si="30"/>
        <v>5.6892530010809584E-5</v>
      </c>
      <c r="F402" s="12">
        <f t="shared" si="31"/>
        <v>2.6219192448872575E-4</v>
      </c>
      <c r="G402" s="13">
        <f t="shared" si="32"/>
        <v>3</v>
      </c>
      <c r="H402" s="18">
        <f t="shared" si="33"/>
        <v>1.7067759003242875E-4</v>
      </c>
    </row>
    <row r="403" spans="2:8" ht="15" x14ac:dyDescent="0.2">
      <c r="B403" s="3" t="s">
        <v>394</v>
      </c>
      <c r="C403" s="10">
        <v>67</v>
      </c>
      <c r="D403" s="10">
        <v>21</v>
      </c>
      <c r="E403" s="12">
        <f t="shared" si="30"/>
        <v>3.8117995107242418E-3</v>
      </c>
      <c r="F403" s="12">
        <f t="shared" si="31"/>
        <v>1.3765076035658101E-3</v>
      </c>
      <c r="G403" s="13">
        <f t="shared" si="32"/>
        <v>-0.68656716417910446</v>
      </c>
      <c r="H403" s="18">
        <f t="shared" si="33"/>
        <v>-2.6170563804972405E-3</v>
      </c>
    </row>
    <row r="404" spans="2:8" ht="15" x14ac:dyDescent="0.2">
      <c r="B404" s="3" t="s">
        <v>395</v>
      </c>
      <c r="C404" s="10">
        <v>1</v>
      </c>
      <c r="D404" s="10">
        <v>5</v>
      </c>
      <c r="E404" s="12">
        <f t="shared" si="30"/>
        <v>5.6892530010809584E-5</v>
      </c>
      <c r="F404" s="12">
        <f t="shared" si="31"/>
        <v>3.2773990561090719E-4</v>
      </c>
      <c r="G404" s="13">
        <f t="shared" si="32"/>
        <v>4</v>
      </c>
      <c r="H404" s="18">
        <f t="shared" si="33"/>
        <v>2.2757012004323833E-4</v>
      </c>
    </row>
    <row r="405" spans="2:8" ht="15" x14ac:dyDescent="0.2">
      <c r="B405" s="3" t="s">
        <v>396</v>
      </c>
      <c r="C405" s="10">
        <v>9</v>
      </c>
      <c r="D405" s="10">
        <v>10</v>
      </c>
      <c r="E405" s="12">
        <f t="shared" si="30"/>
        <v>5.1203277009728623E-4</v>
      </c>
      <c r="F405" s="12">
        <f t="shared" si="31"/>
        <v>6.5547981122181438E-4</v>
      </c>
      <c r="G405" s="13">
        <f t="shared" si="32"/>
        <v>0.1111111111111111</v>
      </c>
      <c r="H405" s="18">
        <f t="shared" si="33"/>
        <v>5.6892530010809577E-5</v>
      </c>
    </row>
    <row r="406" spans="2:8" ht="15" x14ac:dyDescent="0.2">
      <c r="B406" s="3" t="s">
        <v>397</v>
      </c>
      <c r="C406" s="10">
        <v>55</v>
      </c>
      <c r="D406" s="10">
        <v>89</v>
      </c>
      <c r="E406" s="12">
        <f t="shared" si="30"/>
        <v>3.1290891505945271E-3</v>
      </c>
      <c r="F406" s="12">
        <f t="shared" si="31"/>
        <v>5.8337703198741483E-3</v>
      </c>
      <c r="G406" s="13">
        <f t="shared" si="32"/>
        <v>0.61818181818181817</v>
      </c>
      <c r="H406" s="18">
        <f t="shared" si="33"/>
        <v>1.9343460203675258E-3</v>
      </c>
    </row>
    <row r="407" spans="2:8" ht="15" x14ac:dyDescent="0.2">
      <c r="B407" s="3" t="s">
        <v>398</v>
      </c>
      <c r="C407" s="10">
        <v>15</v>
      </c>
      <c r="D407" s="10">
        <v>4</v>
      </c>
      <c r="E407" s="12">
        <f t="shared" si="30"/>
        <v>8.5338795016214367E-4</v>
      </c>
      <c r="F407" s="12">
        <f t="shared" si="31"/>
        <v>2.6219192448872575E-4</v>
      </c>
      <c r="G407" s="13">
        <f t="shared" si="32"/>
        <v>-0.73333333333333328</v>
      </c>
      <c r="H407" s="18">
        <f t="shared" si="33"/>
        <v>-6.2581783011890534E-4</v>
      </c>
    </row>
    <row r="408" spans="2:8" ht="15" x14ac:dyDescent="0.2">
      <c r="B408" s="3" t="s">
        <v>399</v>
      </c>
      <c r="C408" s="10">
        <v>87</v>
      </c>
      <c r="D408" s="10">
        <v>49</v>
      </c>
      <c r="E408" s="12">
        <f t="shared" si="30"/>
        <v>4.9496501109404338E-3</v>
      </c>
      <c r="F408" s="12">
        <f t="shared" si="31"/>
        <v>3.2118510749868903E-3</v>
      </c>
      <c r="G408" s="13">
        <f t="shared" si="32"/>
        <v>-0.43678160919540232</v>
      </c>
      <c r="H408" s="18">
        <f t="shared" si="33"/>
        <v>-2.1619161404107645E-3</v>
      </c>
    </row>
    <row r="409" spans="2:8" ht="15" x14ac:dyDescent="0.2">
      <c r="B409" s="3" t="s">
        <v>139</v>
      </c>
      <c r="C409" s="10">
        <v>3</v>
      </c>
      <c r="D409" s="10">
        <v>4</v>
      </c>
      <c r="E409" s="12">
        <f t="shared" si="30"/>
        <v>1.7067759003242875E-4</v>
      </c>
      <c r="F409" s="12">
        <f t="shared" si="31"/>
        <v>2.6219192448872575E-4</v>
      </c>
      <c r="G409" s="13">
        <f t="shared" si="32"/>
        <v>0.33333333333333331</v>
      </c>
      <c r="H409" s="18">
        <f t="shared" si="33"/>
        <v>5.6892530010809584E-5</v>
      </c>
    </row>
    <row r="410" spans="2:8" ht="15" x14ac:dyDescent="0.2">
      <c r="B410" s="3" t="s">
        <v>400</v>
      </c>
      <c r="C410" s="10">
        <v>2</v>
      </c>
      <c r="D410" s="10">
        <v>1</v>
      </c>
      <c r="E410" s="12">
        <f t="shared" si="30"/>
        <v>1.1378506002161917E-4</v>
      </c>
      <c r="F410" s="12">
        <f t="shared" si="31"/>
        <v>6.5547981122181438E-5</v>
      </c>
      <c r="G410" s="13">
        <f t="shared" si="32"/>
        <v>-0.5</v>
      </c>
      <c r="H410" s="18">
        <f t="shared" si="33"/>
        <v>-5.6892530010809584E-5</v>
      </c>
    </row>
    <row r="411" spans="2:8" ht="15" x14ac:dyDescent="0.2">
      <c r="B411" s="3" t="s">
        <v>401</v>
      </c>
      <c r="C411" s="10">
        <v>20</v>
      </c>
      <c r="D411" s="10">
        <v>28</v>
      </c>
      <c r="E411" s="12">
        <f t="shared" si="30"/>
        <v>1.1378506002161916E-3</v>
      </c>
      <c r="F411" s="12">
        <f t="shared" si="31"/>
        <v>1.8353434714210803E-3</v>
      </c>
      <c r="G411" s="13">
        <f t="shared" si="32"/>
        <v>0.4</v>
      </c>
      <c r="H411" s="18">
        <f t="shared" si="33"/>
        <v>4.5514024008647667E-4</v>
      </c>
    </row>
    <row r="412" spans="2:8" ht="15" x14ac:dyDescent="0.2">
      <c r="B412" s="3" t="s">
        <v>402</v>
      </c>
      <c r="C412" s="10">
        <v>76</v>
      </c>
      <c r="D412" s="10">
        <v>93</v>
      </c>
      <c r="E412" s="12">
        <f t="shared" si="30"/>
        <v>4.323832280821528E-3</v>
      </c>
      <c r="F412" s="12">
        <f t="shared" si="31"/>
        <v>6.0959622443628736E-3</v>
      </c>
      <c r="G412" s="13">
        <f t="shared" si="32"/>
        <v>0.22368421052631579</v>
      </c>
      <c r="H412" s="18">
        <f t="shared" si="33"/>
        <v>9.671730101837629E-4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5.6892530010809584E-5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3</v>
      </c>
      <c r="D414" s="10">
        <v>1</v>
      </c>
      <c r="E414" s="12">
        <f t="shared" si="30"/>
        <v>1.7067759003242875E-4</v>
      </c>
      <c r="F414" s="12">
        <f t="shared" si="31"/>
        <v>6.5547981122181438E-5</v>
      </c>
      <c r="G414" s="13">
        <f t="shared" si="32"/>
        <v>-0.66666666666666663</v>
      </c>
      <c r="H414" s="18">
        <f t="shared" si="33"/>
        <v>-1.1378506002161917E-4</v>
      </c>
    </row>
    <row r="415" spans="2:8" ht="15" x14ac:dyDescent="0.2">
      <c r="B415" s="3" t="s">
        <v>405</v>
      </c>
      <c r="C415" s="10">
        <v>0</v>
      </c>
      <c r="D415" s="10">
        <v>2</v>
      </c>
      <c r="E415" s="12" t="str">
        <f t="shared" si="30"/>
        <v/>
      </c>
      <c r="F415" s="12">
        <f t="shared" si="31"/>
        <v>1.3109596224436288E-4</v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1</v>
      </c>
      <c r="D416" s="10">
        <v>0</v>
      </c>
      <c r="E416" s="12">
        <f t="shared" si="30"/>
        <v>5.6892530010809584E-5</v>
      </c>
      <c r="F416" s="12" t="str">
        <f t="shared" si="31"/>
        <v/>
      </c>
      <c r="G416" s="13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10">
        <v>4</v>
      </c>
      <c r="D417" s="10">
        <v>7</v>
      </c>
      <c r="E417" s="12">
        <f t="shared" si="30"/>
        <v>2.2757012004323833E-4</v>
      </c>
      <c r="F417" s="12">
        <f t="shared" si="31"/>
        <v>4.5883586785527006E-4</v>
      </c>
      <c r="G417" s="13">
        <f t="shared" si="32"/>
        <v>0.75</v>
      </c>
      <c r="H417" s="18">
        <f t="shared" si="33"/>
        <v>1.7067759003242875E-4</v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3</v>
      </c>
      <c r="D419" s="10">
        <v>2</v>
      </c>
      <c r="E419" s="12">
        <f t="shared" si="30"/>
        <v>1.7067759003242875E-4</v>
      </c>
      <c r="F419" s="12">
        <f t="shared" si="31"/>
        <v>1.3109596224436288E-4</v>
      </c>
      <c r="G419" s="13">
        <f t="shared" si="32"/>
        <v>-0.33333333333333331</v>
      </c>
      <c r="H419" s="18">
        <f t="shared" si="33"/>
        <v>-5.6892530010809584E-5</v>
      </c>
    </row>
    <row r="420" spans="2:8" ht="15" x14ac:dyDescent="0.2">
      <c r="B420" s="3" t="s">
        <v>408</v>
      </c>
      <c r="C420" s="10">
        <v>1</v>
      </c>
      <c r="D420" s="10">
        <v>1</v>
      </c>
      <c r="E420" s="12">
        <f t="shared" si="30"/>
        <v>5.6892530010809584E-5</v>
      </c>
      <c r="F420" s="12">
        <f t="shared" si="31"/>
        <v>6.5547981122181438E-5</v>
      </c>
      <c r="G420" s="13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10">
        <v>1</v>
      </c>
      <c r="D421" s="10">
        <v>1</v>
      </c>
      <c r="E421" s="12">
        <f t="shared" si="30"/>
        <v>5.6892530010809584E-5</v>
      </c>
      <c r="F421" s="12">
        <f t="shared" si="31"/>
        <v>6.5547981122181438E-5</v>
      </c>
      <c r="G421" s="13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11</v>
      </c>
      <c r="D422" s="10">
        <v>3</v>
      </c>
      <c r="E422" s="12">
        <f t="shared" si="30"/>
        <v>6.2581783011890534E-4</v>
      </c>
      <c r="F422" s="12">
        <f t="shared" si="31"/>
        <v>1.9664394336654431E-4</v>
      </c>
      <c r="G422" s="13">
        <f t="shared" si="32"/>
        <v>-0.72727272727272729</v>
      </c>
      <c r="H422" s="18">
        <f t="shared" si="33"/>
        <v>-4.5514024008647662E-4</v>
      </c>
    </row>
    <row r="423" spans="2:8" ht="15" x14ac:dyDescent="0.2">
      <c r="B423" s="3" t="s">
        <v>410</v>
      </c>
      <c r="C423" s="10">
        <v>1</v>
      </c>
      <c r="D423" s="10">
        <v>1</v>
      </c>
      <c r="E423" s="12">
        <f t="shared" si="30"/>
        <v>5.6892530010809584E-5</v>
      </c>
      <c r="F423" s="12">
        <f t="shared" si="31"/>
        <v>6.5547981122181438E-5</v>
      </c>
      <c r="G423" s="13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2</v>
      </c>
      <c r="D425" s="10">
        <v>0</v>
      </c>
      <c r="E425" s="12">
        <f t="shared" si="34"/>
        <v>1.1378506002161917E-4</v>
      </c>
      <c r="F425" s="12" t="str">
        <f t="shared" si="35"/>
        <v/>
      </c>
      <c r="G425" s="13" t="str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4</v>
      </c>
      <c r="D428" s="10">
        <v>0</v>
      </c>
      <c r="E428" s="12">
        <f t="shared" si="34"/>
        <v>2.2757012004323833E-4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1</v>
      </c>
      <c r="D429" s="10">
        <v>5</v>
      </c>
      <c r="E429" s="12">
        <f t="shared" si="34"/>
        <v>5.6892530010809584E-5</v>
      </c>
      <c r="F429" s="12">
        <f t="shared" si="35"/>
        <v>3.2773990561090719E-4</v>
      </c>
      <c r="G429" s="13">
        <f t="shared" si="36"/>
        <v>4</v>
      </c>
      <c r="H429" s="18">
        <f t="shared" si="37"/>
        <v>2.2757012004323833E-4</v>
      </c>
    </row>
    <row r="430" spans="2:8" ht="15" x14ac:dyDescent="0.2">
      <c r="B430" s="3" t="s">
        <v>416</v>
      </c>
      <c r="C430" s="10">
        <v>4</v>
      </c>
      <c r="D430" s="10">
        <v>15</v>
      </c>
      <c r="E430" s="12">
        <f t="shared" si="34"/>
        <v>2.2757012004323833E-4</v>
      </c>
      <c r="F430" s="12">
        <f t="shared" si="35"/>
        <v>9.8321971683272146E-4</v>
      </c>
      <c r="G430" s="13">
        <f t="shared" si="36"/>
        <v>2.75</v>
      </c>
      <c r="H430" s="18">
        <f t="shared" si="37"/>
        <v>6.2581783011890545E-4</v>
      </c>
    </row>
    <row r="431" spans="2:8" ht="15" x14ac:dyDescent="0.2">
      <c r="B431" s="3" t="s">
        <v>169</v>
      </c>
      <c r="C431" s="10">
        <v>2</v>
      </c>
      <c r="D431" s="10">
        <v>4</v>
      </c>
      <c r="E431" s="12">
        <f t="shared" si="34"/>
        <v>1.1378506002161917E-4</v>
      </c>
      <c r="F431" s="12">
        <f t="shared" si="35"/>
        <v>2.6219192448872575E-4</v>
      </c>
      <c r="G431" s="13">
        <f t="shared" si="36"/>
        <v>1</v>
      </c>
      <c r="H431" s="18">
        <f t="shared" si="37"/>
        <v>1.1378506002161917E-4</v>
      </c>
    </row>
    <row r="432" spans="2:8" ht="15" x14ac:dyDescent="0.2">
      <c r="B432" s="3" t="s">
        <v>417</v>
      </c>
      <c r="C432" s="10">
        <v>131</v>
      </c>
      <c r="D432" s="10">
        <v>126</v>
      </c>
      <c r="E432" s="12">
        <f t="shared" si="34"/>
        <v>7.4529214314160552E-3</v>
      </c>
      <c r="F432" s="12">
        <f t="shared" si="35"/>
        <v>8.2590456213948605E-3</v>
      </c>
      <c r="G432" s="13">
        <f t="shared" si="36"/>
        <v>-3.8167938931297711E-2</v>
      </c>
      <c r="H432" s="18">
        <f t="shared" si="37"/>
        <v>-2.8446265005404789E-4</v>
      </c>
    </row>
    <row r="433" spans="2:8" ht="15" x14ac:dyDescent="0.2">
      <c r="B433" s="3" t="s">
        <v>162</v>
      </c>
      <c r="C433" s="10">
        <v>75</v>
      </c>
      <c r="D433" s="10">
        <v>170</v>
      </c>
      <c r="E433" s="12">
        <f t="shared" si="34"/>
        <v>4.2669397508107183E-3</v>
      </c>
      <c r="F433" s="12">
        <f t="shared" si="35"/>
        <v>1.1143156790770844E-2</v>
      </c>
      <c r="G433" s="13">
        <f t="shared" si="36"/>
        <v>1.2666666666666666</v>
      </c>
      <c r="H433" s="18">
        <f t="shared" si="37"/>
        <v>5.4047903510269094E-3</v>
      </c>
    </row>
    <row r="434" spans="2:8" ht="30" x14ac:dyDescent="0.2">
      <c r="B434" s="3" t="s">
        <v>418</v>
      </c>
      <c r="C434" s="10">
        <v>5</v>
      </c>
      <c r="D434" s="10">
        <v>5</v>
      </c>
      <c r="E434" s="12">
        <f t="shared" si="34"/>
        <v>2.8446265005404789E-4</v>
      </c>
      <c r="F434" s="12">
        <f t="shared" si="35"/>
        <v>3.2773990561090719E-4</v>
      </c>
      <c r="G434" s="13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1</v>
      </c>
      <c r="D436" s="10">
        <v>5</v>
      </c>
      <c r="E436" s="12">
        <f t="shared" si="34"/>
        <v>5.6892530010809584E-5</v>
      </c>
      <c r="F436" s="12">
        <f t="shared" si="35"/>
        <v>3.2773990561090719E-4</v>
      </c>
      <c r="G436" s="13">
        <f t="shared" si="36"/>
        <v>4</v>
      </c>
      <c r="H436" s="18">
        <f t="shared" si="37"/>
        <v>2.2757012004323833E-4</v>
      </c>
    </row>
    <row r="437" spans="2:8" ht="30" x14ac:dyDescent="0.2">
      <c r="B437" s="3" t="s">
        <v>420</v>
      </c>
      <c r="C437" s="10">
        <v>95</v>
      </c>
      <c r="D437" s="10">
        <v>134</v>
      </c>
      <c r="E437" s="12">
        <f t="shared" si="34"/>
        <v>5.4047903510269103E-3</v>
      </c>
      <c r="F437" s="12">
        <f t="shared" si="35"/>
        <v>8.7834294703723129E-3</v>
      </c>
      <c r="G437" s="13">
        <f t="shared" si="36"/>
        <v>0.41052631578947368</v>
      </c>
      <c r="H437" s="18">
        <f t="shared" si="37"/>
        <v>2.2188086704215738E-3</v>
      </c>
    </row>
    <row r="438" spans="2:8" ht="15" x14ac:dyDescent="0.2">
      <c r="B438" s="3" t="s">
        <v>155</v>
      </c>
      <c r="C438" s="10">
        <v>5</v>
      </c>
      <c r="D438" s="10">
        <v>1</v>
      </c>
      <c r="E438" s="12">
        <f t="shared" si="34"/>
        <v>2.8446265005404789E-4</v>
      </c>
      <c r="F438" s="12">
        <f t="shared" si="35"/>
        <v>6.5547981122181438E-5</v>
      </c>
      <c r="G438" s="13">
        <f t="shared" si="36"/>
        <v>-0.8</v>
      </c>
      <c r="H438" s="18">
        <f t="shared" si="37"/>
        <v>-2.2757012004323833E-4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5.6892530010809584E-5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37</v>
      </c>
      <c r="D441" s="10">
        <v>19</v>
      </c>
      <c r="E441" s="12">
        <f t="shared" si="34"/>
        <v>2.1050236103999547E-3</v>
      </c>
      <c r="F441" s="12">
        <f t="shared" si="35"/>
        <v>1.2454116413214472E-3</v>
      </c>
      <c r="G441" s="13">
        <f t="shared" si="36"/>
        <v>-0.48648648648648651</v>
      </c>
      <c r="H441" s="18">
        <f t="shared" si="37"/>
        <v>-1.0240655401945727E-3</v>
      </c>
    </row>
    <row r="442" spans="2:8" ht="15" x14ac:dyDescent="0.2">
      <c r="B442" s="3" t="s">
        <v>422</v>
      </c>
      <c r="C442" s="10">
        <v>1</v>
      </c>
      <c r="D442" s="10">
        <v>1</v>
      </c>
      <c r="E442" s="12">
        <f t="shared" si="34"/>
        <v>5.6892530010809584E-5</v>
      </c>
      <c r="F442" s="12">
        <f t="shared" si="35"/>
        <v>6.5547981122181438E-5</v>
      </c>
      <c r="G442" s="13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10">
        <v>2</v>
      </c>
      <c r="D443" s="10">
        <v>2</v>
      </c>
      <c r="E443" s="12">
        <f t="shared" si="34"/>
        <v>1.1378506002161917E-4</v>
      </c>
      <c r="F443" s="12">
        <f t="shared" si="35"/>
        <v>1.3109596224436288E-4</v>
      </c>
      <c r="G443" s="13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2</v>
      </c>
      <c r="D444" s="10">
        <v>0</v>
      </c>
      <c r="E444" s="12">
        <f t="shared" si="34"/>
        <v>1.1378506002161917E-4</v>
      </c>
      <c r="F444" s="12" t="str">
        <f t="shared" si="35"/>
        <v/>
      </c>
      <c r="G444" s="13" t="str">
        <f t="shared" si="36"/>
        <v>0</v>
      </c>
      <c r="H444" s="18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6.5547981122181438E-5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2</v>
      </c>
      <c r="E446" s="12">
        <f t="shared" si="34"/>
        <v>1.1378506002161917E-4</v>
      </c>
      <c r="F446" s="12">
        <f t="shared" si="35"/>
        <v>1.3109596224436288E-4</v>
      </c>
      <c r="G446" s="13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3</v>
      </c>
      <c r="D448" s="10">
        <v>3</v>
      </c>
      <c r="E448" s="12">
        <f t="shared" si="34"/>
        <v>1.7067759003242875E-4</v>
      </c>
      <c r="F448" s="12">
        <f t="shared" si="35"/>
        <v>1.9664394336654431E-4</v>
      </c>
      <c r="G448" s="13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3</v>
      </c>
      <c r="D449" s="10">
        <v>2</v>
      </c>
      <c r="E449" s="12">
        <f t="shared" si="34"/>
        <v>1.7067759003242875E-4</v>
      </c>
      <c r="F449" s="12">
        <f t="shared" si="35"/>
        <v>1.3109596224436288E-4</v>
      </c>
      <c r="G449" s="13">
        <f t="shared" si="36"/>
        <v>-0.33333333333333331</v>
      </c>
      <c r="H449" s="18">
        <f t="shared" si="37"/>
        <v>-5.6892530010809584E-5</v>
      </c>
    </row>
    <row r="450" spans="2:8" ht="15" x14ac:dyDescent="0.2">
      <c r="B450" s="3" t="s">
        <v>430</v>
      </c>
      <c r="C450" s="10">
        <v>3</v>
      </c>
      <c r="D450" s="10">
        <v>5</v>
      </c>
      <c r="E450" s="12">
        <f t="shared" si="34"/>
        <v>1.7067759003242875E-4</v>
      </c>
      <c r="F450" s="12">
        <f t="shared" si="35"/>
        <v>3.2773990561090719E-4</v>
      </c>
      <c r="G450" s="13">
        <f t="shared" si="36"/>
        <v>0.66666666666666663</v>
      </c>
      <c r="H450" s="18">
        <f t="shared" si="37"/>
        <v>1.1378506002161917E-4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1</v>
      </c>
      <c r="D452" s="10">
        <v>2</v>
      </c>
      <c r="E452" s="12">
        <f t="shared" si="34"/>
        <v>5.6892530010809584E-5</v>
      </c>
      <c r="F452" s="12">
        <f t="shared" si="35"/>
        <v>1.3109596224436288E-4</v>
      </c>
      <c r="G452" s="13">
        <f t="shared" si="36"/>
        <v>1</v>
      </c>
      <c r="H452" s="18">
        <f t="shared" si="37"/>
        <v>5.6892530010809584E-5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1</v>
      </c>
      <c r="E454" s="12" t="str">
        <f t="shared" si="34"/>
        <v/>
      </c>
      <c r="F454" s="12">
        <f t="shared" si="35"/>
        <v>6.5547981122181438E-5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4</v>
      </c>
      <c r="D455" s="10">
        <v>3</v>
      </c>
      <c r="E455" s="12">
        <f t="shared" si="34"/>
        <v>2.2757012004323833E-4</v>
      </c>
      <c r="F455" s="12">
        <f t="shared" si="35"/>
        <v>1.9664394336654431E-4</v>
      </c>
      <c r="G455" s="13">
        <f t="shared" si="36"/>
        <v>-0.25</v>
      </c>
      <c r="H455" s="18">
        <f t="shared" si="37"/>
        <v>-5.6892530010809584E-5</v>
      </c>
    </row>
    <row r="456" spans="2:8" ht="15" x14ac:dyDescent="0.2">
      <c r="B456" s="3" t="s">
        <v>432</v>
      </c>
      <c r="C456" s="10">
        <v>2</v>
      </c>
      <c r="D456" s="10">
        <v>1</v>
      </c>
      <c r="E456" s="12">
        <f t="shared" si="34"/>
        <v>1.1378506002161917E-4</v>
      </c>
      <c r="F456" s="12">
        <f t="shared" si="35"/>
        <v>6.5547981122181438E-5</v>
      </c>
      <c r="G456" s="13">
        <f t="shared" si="36"/>
        <v>-0.5</v>
      </c>
      <c r="H456" s="18">
        <f t="shared" si="37"/>
        <v>-5.6892530010809584E-5</v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0</v>
      </c>
      <c r="E458" s="12">
        <f t="shared" si="34"/>
        <v>1.1378506002161917E-4</v>
      </c>
      <c r="F458" s="12" t="str">
        <f t="shared" si="35"/>
        <v/>
      </c>
      <c r="G458" s="13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10">
        <v>0</v>
      </c>
      <c r="D459" s="10">
        <v>1</v>
      </c>
      <c r="E459" s="12" t="str">
        <f t="shared" si="34"/>
        <v/>
      </c>
      <c r="F459" s="12">
        <f t="shared" si="35"/>
        <v>6.5547981122181438E-5</v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35</v>
      </c>
      <c r="D460" s="10">
        <v>45</v>
      </c>
      <c r="E460" s="12">
        <f t="shared" si="34"/>
        <v>1.9912385503783351E-3</v>
      </c>
      <c r="F460" s="12">
        <f t="shared" si="35"/>
        <v>2.9496591504981646E-3</v>
      </c>
      <c r="G460" s="13">
        <f t="shared" si="36"/>
        <v>0.2857142857142857</v>
      </c>
      <c r="H460" s="18">
        <f t="shared" si="37"/>
        <v>5.6892530010809567E-4</v>
      </c>
    </row>
    <row r="461" spans="2:8" ht="30" x14ac:dyDescent="0.2">
      <c r="B461" s="3" t="s">
        <v>173</v>
      </c>
      <c r="C461" s="10">
        <v>45</v>
      </c>
      <c r="D461" s="10">
        <v>12</v>
      </c>
      <c r="E461" s="12">
        <f t="shared" si="34"/>
        <v>2.5601638504864311E-3</v>
      </c>
      <c r="F461" s="12">
        <f t="shared" si="35"/>
        <v>7.8657577346617725E-4</v>
      </c>
      <c r="G461" s="13">
        <f t="shared" si="36"/>
        <v>-0.73333333333333328</v>
      </c>
      <c r="H461" s="18">
        <f t="shared" si="37"/>
        <v>-1.877453490356716E-3</v>
      </c>
    </row>
    <row r="462" spans="2:8" ht="15" x14ac:dyDescent="0.2">
      <c r="B462" s="3" t="s">
        <v>174</v>
      </c>
      <c r="C462" s="10">
        <v>1</v>
      </c>
      <c r="D462" s="10">
        <v>1</v>
      </c>
      <c r="E462" s="12">
        <f t="shared" si="34"/>
        <v>5.6892530010809584E-5</v>
      </c>
      <c r="F462" s="12">
        <f t="shared" si="35"/>
        <v>6.5547981122181438E-5</v>
      </c>
      <c r="G462" s="13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10">
        <v>97</v>
      </c>
      <c r="D463" s="10">
        <v>95</v>
      </c>
      <c r="E463" s="12">
        <f t="shared" si="34"/>
        <v>5.5185754110485289E-3</v>
      </c>
      <c r="F463" s="12">
        <f t="shared" si="35"/>
        <v>6.2270582066072363E-3</v>
      </c>
      <c r="G463" s="13">
        <f t="shared" si="36"/>
        <v>-2.0618556701030927E-2</v>
      </c>
      <c r="H463" s="18">
        <f t="shared" si="37"/>
        <v>-1.1378506002161915E-4</v>
      </c>
    </row>
    <row r="464" spans="2:8" ht="15" x14ac:dyDescent="0.2">
      <c r="B464" s="3" t="s">
        <v>478</v>
      </c>
      <c r="C464" s="10">
        <v>18</v>
      </c>
      <c r="D464" s="10">
        <v>22</v>
      </c>
      <c r="E464" s="12">
        <f t="shared" si="34"/>
        <v>1.0240655401945725E-3</v>
      </c>
      <c r="F464" s="12">
        <f t="shared" si="35"/>
        <v>1.4420555846879916E-3</v>
      </c>
      <c r="G464" s="13">
        <f t="shared" si="36"/>
        <v>0.22222222222222221</v>
      </c>
      <c r="H464" s="18">
        <f t="shared" si="37"/>
        <v>2.2757012004323831E-4</v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1</v>
      </c>
      <c r="D466" s="10">
        <v>2</v>
      </c>
      <c r="E466" s="12">
        <f t="shared" si="34"/>
        <v>5.6892530010809584E-5</v>
      </c>
      <c r="F466" s="12">
        <f t="shared" si="35"/>
        <v>1.3109596224436288E-4</v>
      </c>
      <c r="G466" s="13">
        <f t="shared" si="36"/>
        <v>1</v>
      </c>
      <c r="H466" s="18">
        <f t="shared" si="37"/>
        <v>5.6892530010809584E-5</v>
      </c>
    </row>
    <row r="467" spans="2:8" ht="15" x14ac:dyDescent="0.2">
      <c r="B467" s="3" t="s">
        <v>479</v>
      </c>
      <c r="C467" s="10">
        <v>11</v>
      </c>
      <c r="D467" s="10">
        <v>53</v>
      </c>
      <c r="E467" s="12">
        <f t="shared" si="34"/>
        <v>6.2581783011890534E-4</v>
      </c>
      <c r="F467" s="12">
        <f t="shared" si="35"/>
        <v>3.4740429994756161E-3</v>
      </c>
      <c r="G467" s="13">
        <f t="shared" si="36"/>
        <v>3.8181818181818183</v>
      </c>
      <c r="H467" s="18">
        <f t="shared" si="37"/>
        <v>2.3894862604540022E-3</v>
      </c>
    </row>
    <row r="468" spans="2:8" ht="15" x14ac:dyDescent="0.2">
      <c r="B468" s="3" t="s">
        <v>182</v>
      </c>
      <c r="C468" s="10">
        <v>3</v>
      </c>
      <c r="D468" s="10">
        <v>2</v>
      </c>
      <c r="E468" s="12">
        <f t="shared" si="34"/>
        <v>1.7067759003242875E-4</v>
      </c>
      <c r="F468" s="12">
        <f t="shared" si="35"/>
        <v>1.3109596224436288E-4</v>
      </c>
      <c r="G468" s="13">
        <f t="shared" si="36"/>
        <v>-0.33333333333333331</v>
      </c>
      <c r="H468" s="18">
        <f t="shared" si="37"/>
        <v>-5.6892530010809584E-5</v>
      </c>
    </row>
    <row r="469" spans="2:8" ht="15" x14ac:dyDescent="0.2">
      <c r="B469" s="3" t="s">
        <v>175</v>
      </c>
      <c r="C469" s="10">
        <v>2</v>
      </c>
      <c r="D469" s="10">
        <v>4</v>
      </c>
      <c r="E469" s="12">
        <f t="shared" si="34"/>
        <v>1.1378506002161917E-4</v>
      </c>
      <c r="F469" s="12">
        <f t="shared" si="35"/>
        <v>2.6219192448872575E-4</v>
      </c>
      <c r="G469" s="13">
        <f t="shared" si="36"/>
        <v>1</v>
      </c>
      <c r="H469" s="18">
        <f t="shared" si="37"/>
        <v>1.1378506002161917E-4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6.5547981122181438E-5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2</v>
      </c>
      <c r="D472" s="10">
        <v>0</v>
      </c>
      <c r="E472" s="12">
        <f t="shared" si="34"/>
        <v>1.1378506002161917E-4</v>
      </c>
      <c r="F472" s="12" t="str">
        <f t="shared" si="35"/>
        <v/>
      </c>
      <c r="G472" s="13" t="str">
        <f t="shared" si="36"/>
        <v>0</v>
      </c>
      <c r="H472" s="18">
        <f t="shared" si="37"/>
        <v>0</v>
      </c>
    </row>
    <row r="473" spans="2:8" ht="15" x14ac:dyDescent="0.2">
      <c r="B473" s="3" t="s">
        <v>435</v>
      </c>
      <c r="C473" s="10">
        <v>1</v>
      </c>
      <c r="D473" s="10">
        <v>5</v>
      </c>
      <c r="E473" s="12">
        <f t="shared" si="34"/>
        <v>5.6892530010809584E-5</v>
      </c>
      <c r="F473" s="12">
        <f t="shared" si="35"/>
        <v>3.2773990561090719E-4</v>
      </c>
      <c r="G473" s="13">
        <f t="shared" si="36"/>
        <v>4</v>
      </c>
      <c r="H473" s="18">
        <f t="shared" si="37"/>
        <v>2.2757012004323833E-4</v>
      </c>
    </row>
    <row r="474" spans="2:8" ht="15" x14ac:dyDescent="0.2">
      <c r="B474" s="3" t="s">
        <v>436</v>
      </c>
      <c r="C474" s="10">
        <v>3</v>
      </c>
      <c r="D474" s="10">
        <v>1</v>
      </c>
      <c r="E474" s="12">
        <f t="shared" si="34"/>
        <v>1.7067759003242875E-4</v>
      </c>
      <c r="F474" s="12">
        <f t="shared" si="35"/>
        <v>6.5547981122181438E-5</v>
      </c>
      <c r="G474" s="13">
        <f t="shared" si="36"/>
        <v>-0.66666666666666663</v>
      </c>
      <c r="H474" s="18">
        <f t="shared" si="37"/>
        <v>-1.1378506002161917E-4</v>
      </c>
    </row>
    <row r="475" spans="2:8" ht="15" x14ac:dyDescent="0.2">
      <c r="B475" s="3" t="s">
        <v>437</v>
      </c>
      <c r="C475" s="10">
        <v>6</v>
      </c>
      <c r="D475" s="10">
        <v>9</v>
      </c>
      <c r="E475" s="12">
        <f t="shared" si="34"/>
        <v>3.413551800648575E-4</v>
      </c>
      <c r="F475" s="12">
        <f t="shared" si="35"/>
        <v>5.8993183009963294E-4</v>
      </c>
      <c r="G475" s="13">
        <f t="shared" si="36"/>
        <v>0.5</v>
      </c>
      <c r="H475" s="18">
        <f t="shared" si="37"/>
        <v>1.7067759003242875E-4</v>
      </c>
    </row>
    <row r="476" spans="2:8" ht="30" x14ac:dyDescent="0.2">
      <c r="B476" s="3" t="s">
        <v>438</v>
      </c>
      <c r="C476" s="10">
        <v>1</v>
      </c>
      <c r="D476" s="10">
        <v>7</v>
      </c>
      <c r="E476" s="12">
        <f t="shared" si="34"/>
        <v>5.6892530010809584E-5</v>
      </c>
      <c r="F476" s="12">
        <f t="shared" si="35"/>
        <v>4.5883586785527006E-4</v>
      </c>
      <c r="G476" s="13">
        <f t="shared" si="36"/>
        <v>6</v>
      </c>
      <c r="H476" s="18">
        <f t="shared" si="37"/>
        <v>3.413551800648575E-4</v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5.6892530010809584E-5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85</v>
      </c>
      <c r="D478" s="10">
        <v>143</v>
      </c>
      <c r="E478" s="12">
        <f t="shared" si="34"/>
        <v>4.8358650509188143E-3</v>
      </c>
      <c r="F478" s="12">
        <f t="shared" si="35"/>
        <v>9.3733613004719461E-3</v>
      </c>
      <c r="G478" s="13">
        <f t="shared" si="36"/>
        <v>0.68235294117647061</v>
      </c>
      <c r="H478" s="18">
        <f t="shared" si="37"/>
        <v>3.2997667406269556E-3</v>
      </c>
    </row>
    <row r="479" spans="2:8" ht="15" x14ac:dyDescent="0.2">
      <c r="B479" s="3" t="s">
        <v>440</v>
      </c>
      <c r="C479" s="10">
        <v>1</v>
      </c>
      <c r="D479" s="10">
        <v>2</v>
      </c>
      <c r="E479" s="12">
        <f t="shared" si="34"/>
        <v>5.6892530010809584E-5</v>
      </c>
      <c r="F479" s="12">
        <f t="shared" si="35"/>
        <v>1.3109596224436288E-4</v>
      </c>
      <c r="G479" s="13">
        <f t="shared" si="36"/>
        <v>1</v>
      </c>
      <c r="H479" s="18">
        <f t="shared" si="37"/>
        <v>5.6892530010809584E-5</v>
      </c>
    </row>
    <row r="480" spans="2:8" ht="15" x14ac:dyDescent="0.2">
      <c r="B480" s="3" t="s">
        <v>441</v>
      </c>
      <c r="C480" s="10">
        <v>45</v>
      </c>
      <c r="D480" s="10">
        <v>16</v>
      </c>
      <c r="E480" s="12">
        <f t="shared" si="34"/>
        <v>2.5601638504864311E-3</v>
      </c>
      <c r="F480" s="12">
        <f t="shared" si="35"/>
        <v>1.048767697954903E-3</v>
      </c>
      <c r="G480" s="13">
        <f t="shared" si="36"/>
        <v>-0.64444444444444449</v>
      </c>
      <c r="H480" s="18">
        <f t="shared" si="37"/>
        <v>-1.649883370313478E-3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147</v>
      </c>
      <c r="D483" s="10">
        <v>302</v>
      </c>
      <c r="E483" s="12">
        <f t="shared" si="34"/>
        <v>8.3632019115890081E-3</v>
      </c>
      <c r="F483" s="12">
        <f t="shared" si="35"/>
        <v>1.9795490298898794E-2</v>
      </c>
      <c r="G483" s="13">
        <f t="shared" si="36"/>
        <v>1.0544217687074831</v>
      </c>
      <c r="H483" s="18">
        <f t="shared" si="37"/>
        <v>8.8183421516754845E-3</v>
      </c>
    </row>
    <row r="484" spans="2:8" ht="30" x14ac:dyDescent="0.2">
      <c r="B484" s="3" t="s">
        <v>184</v>
      </c>
      <c r="C484" s="10">
        <v>165</v>
      </c>
      <c r="D484" s="10">
        <v>204</v>
      </c>
      <c r="E484" s="12">
        <f t="shared" si="34"/>
        <v>9.3872674517835805E-3</v>
      </c>
      <c r="F484" s="12">
        <f t="shared" si="35"/>
        <v>1.3371788148925014E-2</v>
      </c>
      <c r="G484" s="13">
        <f t="shared" si="36"/>
        <v>0.23636363636363636</v>
      </c>
      <c r="H484" s="18">
        <f t="shared" si="37"/>
        <v>2.2188086704215734E-3</v>
      </c>
    </row>
    <row r="485" spans="2:8" ht="15" x14ac:dyDescent="0.2">
      <c r="B485" s="3" t="s">
        <v>443</v>
      </c>
      <c r="C485" s="10">
        <v>311</v>
      </c>
      <c r="D485" s="10">
        <v>328</v>
      </c>
      <c r="E485" s="12">
        <f t="shared" si="34"/>
        <v>1.7693576833361778E-2</v>
      </c>
      <c r="F485" s="12">
        <f t="shared" si="35"/>
        <v>2.1499737808075511E-2</v>
      </c>
      <c r="G485" s="13">
        <f t="shared" si="36"/>
        <v>5.4662379421221867E-2</v>
      </c>
      <c r="H485" s="18">
        <f t="shared" si="37"/>
        <v>9.6717301018376279E-4</v>
      </c>
    </row>
    <row r="486" spans="2:8" ht="15" x14ac:dyDescent="0.2">
      <c r="B486" s="3" t="s">
        <v>171</v>
      </c>
      <c r="C486" s="10">
        <v>1</v>
      </c>
      <c r="D486" s="10">
        <v>0</v>
      </c>
      <c r="E486" s="12">
        <f t="shared" si="34"/>
        <v>5.6892530010809584E-5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2</v>
      </c>
      <c r="D488" s="10">
        <v>0</v>
      </c>
      <c r="E488" s="12">
        <f t="shared" ref="E488:E499" si="38">+IF(C488=0,"",C488/C$294)</f>
        <v>1.1378506002161917E-4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9</v>
      </c>
      <c r="E489" s="12" t="str">
        <f t="shared" si="38"/>
        <v/>
      </c>
      <c r="F489" s="12">
        <f t="shared" si="39"/>
        <v>5.8993183009963294E-4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4</v>
      </c>
      <c r="D490" s="10">
        <v>17</v>
      </c>
      <c r="E490" s="12">
        <f t="shared" si="38"/>
        <v>2.2757012004323833E-4</v>
      </c>
      <c r="F490" s="12">
        <f t="shared" si="39"/>
        <v>1.1143156790770843E-3</v>
      </c>
      <c r="G490" s="13">
        <f t="shared" si="40"/>
        <v>3.25</v>
      </c>
      <c r="H490" s="18">
        <f t="shared" si="41"/>
        <v>7.3960289014052456E-4</v>
      </c>
    </row>
    <row r="491" spans="2:8" ht="13.5" customHeight="1" x14ac:dyDescent="0.2">
      <c r="B491" s="3" t="s">
        <v>180</v>
      </c>
      <c r="C491" s="10">
        <v>51</v>
      </c>
      <c r="D491" s="10">
        <v>69</v>
      </c>
      <c r="E491" s="12">
        <f t="shared" si="38"/>
        <v>2.9015190305512885E-3</v>
      </c>
      <c r="F491" s="12">
        <f t="shared" si="39"/>
        <v>4.5228106974305191E-3</v>
      </c>
      <c r="G491" s="13">
        <f t="shared" si="40"/>
        <v>0.35294117647058826</v>
      </c>
      <c r="H491" s="18">
        <f t="shared" si="41"/>
        <v>1.0240655401945725E-3</v>
      </c>
    </row>
    <row r="492" spans="2:8" ht="15" x14ac:dyDescent="0.2">
      <c r="B492" s="3" t="s">
        <v>480</v>
      </c>
      <c r="C492" s="10">
        <v>5</v>
      </c>
      <c r="D492" s="10">
        <v>6</v>
      </c>
      <c r="E492" s="12">
        <f t="shared" si="38"/>
        <v>2.8446265005404789E-4</v>
      </c>
      <c r="F492" s="12">
        <f t="shared" si="39"/>
        <v>3.9328788673308863E-4</v>
      </c>
      <c r="G492" s="13">
        <f t="shared" si="40"/>
        <v>0.2</v>
      </c>
      <c r="H492" s="18">
        <f t="shared" si="41"/>
        <v>5.6892530010809584E-5</v>
      </c>
    </row>
    <row r="493" spans="2:8" ht="15" x14ac:dyDescent="0.2">
      <c r="B493" s="3" t="s">
        <v>447</v>
      </c>
      <c r="C493" s="10">
        <v>6</v>
      </c>
      <c r="D493" s="10">
        <v>6</v>
      </c>
      <c r="E493" s="12">
        <f t="shared" si="38"/>
        <v>3.413551800648575E-4</v>
      </c>
      <c r="F493" s="12">
        <f t="shared" si="39"/>
        <v>3.9328788673308863E-4</v>
      </c>
      <c r="G493" s="13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10">
        <v>2</v>
      </c>
      <c r="D494" s="10">
        <v>0</v>
      </c>
      <c r="E494" s="12">
        <f t="shared" si="38"/>
        <v>1.1378506002161917E-4</v>
      </c>
      <c r="F494" s="12" t="str">
        <f t="shared" si="39"/>
        <v/>
      </c>
      <c r="G494" s="13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10">
        <v>2</v>
      </c>
      <c r="D495" s="10">
        <v>6</v>
      </c>
      <c r="E495" s="12">
        <f t="shared" si="38"/>
        <v>1.1378506002161917E-4</v>
      </c>
      <c r="F495" s="12">
        <f t="shared" si="39"/>
        <v>3.9328788673308863E-4</v>
      </c>
      <c r="G495" s="13">
        <f t="shared" si="40"/>
        <v>2</v>
      </c>
      <c r="H495" s="18">
        <f t="shared" si="41"/>
        <v>2.2757012004323833E-4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10</v>
      </c>
      <c r="D497" s="10">
        <v>8</v>
      </c>
      <c r="E497" s="12">
        <f t="shared" si="38"/>
        <v>5.6892530010809578E-4</v>
      </c>
      <c r="F497" s="12">
        <f t="shared" si="39"/>
        <v>5.243838489774515E-4</v>
      </c>
      <c r="G497" s="13">
        <f t="shared" si="40"/>
        <v>-0.2</v>
      </c>
      <c r="H497" s="18">
        <f t="shared" si="41"/>
        <v>-1.1378506002161917E-4</v>
      </c>
    </row>
    <row r="498" spans="2:8" ht="30" x14ac:dyDescent="0.2">
      <c r="B498" s="3" t="s">
        <v>452</v>
      </c>
      <c r="C498" s="10">
        <v>0</v>
      </c>
      <c r="D498" s="10">
        <v>1</v>
      </c>
      <c r="E498" s="12" t="str">
        <f t="shared" si="38"/>
        <v/>
      </c>
      <c r="F498" s="12">
        <f t="shared" si="39"/>
        <v>6.5547981122181438E-5</v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1</v>
      </c>
      <c r="E499" s="12" t="str">
        <f t="shared" si="38"/>
        <v/>
      </c>
      <c r="F499" s="12">
        <f t="shared" si="39"/>
        <v>6.5547981122181438E-5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3275</v>
      </c>
      <c r="D505" s="40">
        <f>SUM(D506:D530)</f>
        <v>3546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8.2748091603053436E-2</v>
      </c>
      <c r="H505" s="41">
        <f>+IF(OR(AND(E505=""),(G505="")),"",E505*G505)</f>
        <v>8.2748091603053436E-2</v>
      </c>
    </row>
    <row r="506" spans="2:8" ht="15" x14ac:dyDescent="0.2">
      <c r="B506" s="3" t="s">
        <v>454</v>
      </c>
      <c r="C506" s="10">
        <v>14</v>
      </c>
      <c r="D506" s="10">
        <v>16</v>
      </c>
      <c r="E506" s="12">
        <f>+IF(C506=0,"",C506/C$505)</f>
        <v>4.2748091603053437E-3</v>
      </c>
      <c r="F506" s="12">
        <f>+IF(D506=0,"",D506/D$505)</f>
        <v>4.5121263395375075E-3</v>
      </c>
      <c r="G506" s="13">
        <f>+IF(OR(AND(D506=0),(C506=0)),"0",((D506-C506)/C506))</f>
        <v>0.14285714285714285</v>
      </c>
      <c r="H506" s="18">
        <f>+IF(OR(AND(E506=""),(G506="")),"",E506*G506)</f>
        <v>6.1068702290076337E-4</v>
      </c>
    </row>
    <row r="507" spans="2:8" ht="15" x14ac:dyDescent="0.2">
      <c r="B507" s="3" t="s">
        <v>187</v>
      </c>
      <c r="C507" s="10">
        <v>65</v>
      </c>
      <c r="D507" s="10">
        <v>85</v>
      </c>
      <c r="E507" s="12">
        <f t="shared" ref="E507:E529" si="42">+IF(C507=0,"",C507/C$505)</f>
        <v>1.984732824427481E-2</v>
      </c>
      <c r="F507" s="12">
        <f t="shared" ref="F507:F529" si="43">+IF(D507=0,"",D507/D$505)</f>
        <v>2.3970671178793007E-2</v>
      </c>
      <c r="G507" s="13">
        <f t="shared" ref="G507:G529" si="44">+IF(OR(AND(D507=0),(C507=0)),"0",((D507-C507)/C507))</f>
        <v>0.30769230769230771</v>
      </c>
      <c r="H507" s="18">
        <f t="shared" ref="H507:H530" si="45">+IF(OR(AND(E507=""),(G507="")),"",E507*G507)</f>
        <v>6.1068702290076344E-3</v>
      </c>
    </row>
    <row r="508" spans="2:8" ht="15" x14ac:dyDescent="0.2">
      <c r="B508" s="3" t="s">
        <v>455</v>
      </c>
      <c r="C508" s="10">
        <v>545</v>
      </c>
      <c r="D508" s="10">
        <v>864</v>
      </c>
      <c r="E508" s="12">
        <f t="shared" si="42"/>
        <v>0.166412213740458</v>
      </c>
      <c r="F508" s="12">
        <f t="shared" si="43"/>
        <v>0.24365482233502539</v>
      </c>
      <c r="G508" s="13">
        <f t="shared" si="44"/>
        <v>0.58532110091743117</v>
      </c>
      <c r="H508" s="18">
        <f t="shared" si="45"/>
        <v>9.7404580152671741E-2</v>
      </c>
    </row>
    <row r="509" spans="2:8" ht="15" x14ac:dyDescent="0.2">
      <c r="B509" s="3" t="s">
        <v>456</v>
      </c>
      <c r="C509" s="10">
        <v>421</v>
      </c>
      <c r="D509" s="10">
        <v>528</v>
      </c>
      <c r="E509" s="12">
        <f t="shared" si="42"/>
        <v>0.12854961832061068</v>
      </c>
      <c r="F509" s="12">
        <f t="shared" si="43"/>
        <v>0.14890016920473773</v>
      </c>
      <c r="G509" s="13">
        <f t="shared" si="44"/>
        <v>0.25415676959619954</v>
      </c>
      <c r="H509" s="18">
        <f t="shared" si="45"/>
        <v>3.2671755725190842E-2</v>
      </c>
    </row>
    <row r="510" spans="2:8" ht="15" x14ac:dyDescent="0.2">
      <c r="B510" s="3" t="s">
        <v>188</v>
      </c>
      <c r="C510" s="10">
        <v>29</v>
      </c>
      <c r="D510" s="10">
        <v>59</v>
      </c>
      <c r="E510" s="12">
        <f t="shared" si="42"/>
        <v>8.8549618320610691E-3</v>
      </c>
      <c r="F510" s="12">
        <f t="shared" si="43"/>
        <v>1.6638465877044557E-2</v>
      </c>
      <c r="G510" s="13">
        <f t="shared" si="44"/>
        <v>1.0344827586206897</v>
      </c>
      <c r="H510" s="18">
        <f t="shared" si="45"/>
        <v>9.1603053435114507E-3</v>
      </c>
    </row>
    <row r="511" spans="2:8" ht="15" x14ac:dyDescent="0.2">
      <c r="B511" s="3" t="s">
        <v>186</v>
      </c>
      <c r="C511" s="10">
        <v>3</v>
      </c>
      <c r="D511" s="10">
        <v>4</v>
      </c>
      <c r="E511" s="12">
        <f t="shared" si="42"/>
        <v>9.1603053435114501E-4</v>
      </c>
      <c r="F511" s="12">
        <f t="shared" si="43"/>
        <v>1.1280315848843769E-3</v>
      </c>
      <c r="G511" s="13">
        <f t="shared" si="44"/>
        <v>0.33333333333333331</v>
      </c>
      <c r="H511" s="18">
        <f t="shared" si="45"/>
        <v>3.0534351145038163E-4</v>
      </c>
    </row>
    <row r="512" spans="2:8" ht="15" x14ac:dyDescent="0.2">
      <c r="B512" s="3" t="s">
        <v>189</v>
      </c>
      <c r="C512" s="10">
        <v>2</v>
      </c>
      <c r="D512" s="10">
        <v>10</v>
      </c>
      <c r="E512" s="12">
        <f t="shared" si="42"/>
        <v>6.1068702290076337E-4</v>
      </c>
      <c r="F512" s="12">
        <f t="shared" si="43"/>
        <v>2.8200789622109417E-3</v>
      </c>
      <c r="G512" s="13">
        <f t="shared" si="44"/>
        <v>4</v>
      </c>
      <c r="H512" s="18">
        <f t="shared" si="45"/>
        <v>2.4427480916030535E-3</v>
      </c>
    </row>
    <row r="513" spans="2:8" ht="15" x14ac:dyDescent="0.2">
      <c r="B513" s="3" t="s">
        <v>457</v>
      </c>
      <c r="C513" s="10">
        <v>74</v>
      </c>
      <c r="D513" s="10">
        <v>6</v>
      </c>
      <c r="E513" s="12">
        <f t="shared" si="42"/>
        <v>2.2595419847328244E-2</v>
      </c>
      <c r="F513" s="12">
        <f t="shared" si="43"/>
        <v>1.6920473773265651E-3</v>
      </c>
      <c r="G513" s="13">
        <f t="shared" si="44"/>
        <v>-0.91891891891891897</v>
      </c>
      <c r="H513" s="18">
        <f t="shared" si="45"/>
        <v>-2.0763358778625954E-2</v>
      </c>
    </row>
    <row r="514" spans="2:8" ht="15" x14ac:dyDescent="0.2">
      <c r="B514" s="3" t="s">
        <v>458</v>
      </c>
      <c r="C514" s="10">
        <v>3</v>
      </c>
      <c r="D514" s="10">
        <v>5</v>
      </c>
      <c r="E514" s="12">
        <f t="shared" si="42"/>
        <v>9.1603053435114501E-4</v>
      </c>
      <c r="F514" s="12">
        <f t="shared" si="43"/>
        <v>1.4100394811054709E-3</v>
      </c>
      <c r="G514" s="13">
        <f t="shared" si="44"/>
        <v>0.66666666666666663</v>
      </c>
      <c r="H514" s="18">
        <f t="shared" si="45"/>
        <v>6.1068702290076327E-4</v>
      </c>
    </row>
    <row r="515" spans="2:8" ht="15" x14ac:dyDescent="0.2">
      <c r="B515" s="3" t="s">
        <v>565</v>
      </c>
      <c r="C515" s="10">
        <v>4</v>
      </c>
      <c r="D515" s="10">
        <v>13</v>
      </c>
      <c r="E515" s="12">
        <f t="shared" si="42"/>
        <v>1.2213740458015267E-3</v>
      </c>
      <c r="F515" s="12">
        <f t="shared" si="43"/>
        <v>3.6661026508742244E-3</v>
      </c>
      <c r="G515" s="13">
        <f t="shared" si="44"/>
        <v>2.25</v>
      </c>
      <c r="H515" s="18">
        <f t="shared" si="45"/>
        <v>2.7480916030534351E-3</v>
      </c>
    </row>
    <row r="516" spans="2:8" ht="15" x14ac:dyDescent="0.2">
      <c r="B516" s="3" t="s">
        <v>459</v>
      </c>
      <c r="C516" s="10">
        <v>1</v>
      </c>
      <c r="D516" s="10">
        <v>2</v>
      </c>
      <c r="E516" s="12">
        <f t="shared" si="42"/>
        <v>3.0534351145038169E-4</v>
      </c>
      <c r="F516" s="12">
        <f t="shared" si="43"/>
        <v>5.6401579244218843E-4</v>
      </c>
      <c r="G516" s="13">
        <f t="shared" si="44"/>
        <v>1</v>
      </c>
      <c r="H516" s="18">
        <f t="shared" si="45"/>
        <v>3.0534351145038169E-4</v>
      </c>
    </row>
    <row r="517" spans="2:8" ht="15" x14ac:dyDescent="0.2">
      <c r="B517" s="3" t="s">
        <v>460</v>
      </c>
      <c r="C517" s="10">
        <v>41</v>
      </c>
      <c r="D517" s="10">
        <v>35</v>
      </c>
      <c r="E517" s="12">
        <f t="shared" si="42"/>
        <v>1.2519083969465649E-2</v>
      </c>
      <c r="F517" s="12">
        <f t="shared" si="43"/>
        <v>9.8702763677382972E-3</v>
      </c>
      <c r="G517" s="13">
        <f t="shared" si="44"/>
        <v>-0.14634146341463414</v>
      </c>
      <c r="H517" s="18">
        <f t="shared" si="45"/>
        <v>-1.83206106870229E-3</v>
      </c>
    </row>
    <row r="518" spans="2:8" ht="15" x14ac:dyDescent="0.2">
      <c r="B518" s="3" t="s">
        <v>190</v>
      </c>
      <c r="C518" s="10">
        <v>181</v>
      </c>
      <c r="D518" s="10">
        <v>171</v>
      </c>
      <c r="E518" s="12">
        <f t="shared" si="42"/>
        <v>5.5267175572519082E-2</v>
      </c>
      <c r="F518" s="12">
        <f t="shared" si="43"/>
        <v>4.8223350253807105E-2</v>
      </c>
      <c r="G518" s="13">
        <f t="shared" si="44"/>
        <v>-5.5248618784530384E-2</v>
      </c>
      <c r="H518" s="18">
        <f t="shared" si="45"/>
        <v>-3.0534351145038168E-3</v>
      </c>
    </row>
    <row r="519" spans="2:8" ht="15" x14ac:dyDescent="0.2">
      <c r="B519" s="3" t="s">
        <v>192</v>
      </c>
      <c r="C519" s="10">
        <v>39</v>
      </c>
      <c r="D519" s="10">
        <v>46</v>
      </c>
      <c r="E519" s="12">
        <f t="shared" si="42"/>
        <v>1.1908396946564885E-2</v>
      </c>
      <c r="F519" s="12">
        <f t="shared" si="43"/>
        <v>1.2972363226170333E-2</v>
      </c>
      <c r="G519" s="13">
        <f t="shared" si="44"/>
        <v>0.17948717948717949</v>
      </c>
      <c r="H519" s="18">
        <f t="shared" si="45"/>
        <v>2.1374045801526719E-3</v>
      </c>
    </row>
    <row r="520" spans="2:8" ht="13.5" customHeight="1" x14ac:dyDescent="0.2">
      <c r="B520" s="3" t="s">
        <v>191</v>
      </c>
      <c r="C520" s="10">
        <v>49</v>
      </c>
      <c r="D520" s="10">
        <v>8</v>
      </c>
      <c r="E520" s="12">
        <f t="shared" si="42"/>
        <v>1.4961832061068702E-2</v>
      </c>
      <c r="F520" s="12">
        <f t="shared" si="43"/>
        <v>2.2560631697687537E-3</v>
      </c>
      <c r="G520" s="13">
        <f t="shared" si="44"/>
        <v>-0.83673469387755106</v>
      </c>
      <c r="H520" s="18">
        <f t="shared" si="45"/>
        <v>-1.2519083969465649E-2</v>
      </c>
    </row>
    <row r="521" spans="2:8" ht="13.5" customHeight="1" x14ac:dyDescent="0.2">
      <c r="B521" s="3" t="s">
        <v>461</v>
      </c>
      <c r="C521" s="10">
        <v>770</v>
      </c>
      <c r="D521" s="10">
        <v>700</v>
      </c>
      <c r="E521" s="12">
        <f t="shared" si="42"/>
        <v>0.23511450381679388</v>
      </c>
      <c r="F521" s="12">
        <f t="shared" si="43"/>
        <v>0.19740552735476594</v>
      </c>
      <c r="G521" s="13">
        <f t="shared" si="44"/>
        <v>-9.0909090909090912E-2</v>
      </c>
      <c r="H521" s="18">
        <f t="shared" si="45"/>
        <v>-2.1374045801526718E-2</v>
      </c>
    </row>
    <row r="522" spans="2:8" ht="25.5" customHeight="1" x14ac:dyDescent="0.2">
      <c r="B522" s="3" t="s">
        <v>193</v>
      </c>
      <c r="C522" s="10">
        <v>474</v>
      </c>
      <c r="D522" s="10">
        <v>647</v>
      </c>
      <c r="E522" s="12">
        <f t="shared" si="42"/>
        <v>0.14473282442748092</v>
      </c>
      <c r="F522" s="12">
        <f t="shared" si="43"/>
        <v>0.18245910885504793</v>
      </c>
      <c r="G522" s="13">
        <f t="shared" si="44"/>
        <v>0.36497890295358648</v>
      </c>
      <c r="H522" s="18">
        <f t="shared" si="45"/>
        <v>5.2824427480916029E-2</v>
      </c>
    </row>
    <row r="523" spans="2:8" ht="13.5" customHeight="1" x14ac:dyDescent="0.2">
      <c r="B523" s="3" t="s">
        <v>462</v>
      </c>
      <c r="C523" s="10">
        <v>55</v>
      </c>
      <c r="D523" s="10">
        <v>15</v>
      </c>
      <c r="E523" s="12">
        <f t="shared" si="42"/>
        <v>1.6793893129770993E-2</v>
      </c>
      <c r="F523" s="12">
        <f t="shared" si="43"/>
        <v>4.2301184433164128E-3</v>
      </c>
      <c r="G523" s="13">
        <f t="shared" si="44"/>
        <v>-0.72727272727272729</v>
      </c>
      <c r="H523" s="18">
        <f t="shared" si="45"/>
        <v>-1.2213740458015269E-2</v>
      </c>
    </row>
    <row r="524" spans="2:8" ht="12" customHeight="1" x14ac:dyDescent="0.2">
      <c r="B524" s="3" t="s">
        <v>194</v>
      </c>
      <c r="C524" s="10">
        <v>45</v>
      </c>
      <c r="D524" s="10">
        <v>19</v>
      </c>
      <c r="E524" s="12">
        <f t="shared" si="42"/>
        <v>1.3740458015267175E-2</v>
      </c>
      <c r="F524" s="12">
        <f t="shared" si="43"/>
        <v>5.3581500282007897E-3</v>
      </c>
      <c r="G524" s="13">
        <f t="shared" si="44"/>
        <v>-0.57777777777777772</v>
      </c>
      <c r="H524" s="18">
        <f t="shared" si="45"/>
        <v>-7.9389312977099225E-3</v>
      </c>
    </row>
    <row r="525" spans="2:8" ht="13.5" customHeight="1" x14ac:dyDescent="0.2">
      <c r="B525" s="3" t="s">
        <v>195</v>
      </c>
      <c r="C525" s="10">
        <v>1</v>
      </c>
      <c r="D525" s="10">
        <v>0</v>
      </c>
      <c r="E525" s="12">
        <f t="shared" si="42"/>
        <v>3.0534351145038169E-4</v>
      </c>
      <c r="F525" s="12" t="str">
        <f t="shared" si="43"/>
        <v/>
      </c>
      <c r="G525" s="13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10">
        <v>72</v>
      </c>
      <c r="D526" s="10">
        <v>52</v>
      </c>
      <c r="E526" s="12">
        <f t="shared" si="42"/>
        <v>2.1984732824427481E-2</v>
      </c>
      <c r="F526" s="12">
        <f t="shared" si="43"/>
        <v>1.4664410603496898E-2</v>
      </c>
      <c r="G526" s="13">
        <f t="shared" si="44"/>
        <v>-0.27777777777777779</v>
      </c>
      <c r="H526" s="18">
        <f t="shared" si="45"/>
        <v>-6.1068702290076335E-3</v>
      </c>
    </row>
    <row r="527" spans="2:8" ht="15" x14ac:dyDescent="0.2">
      <c r="B527" s="3" t="s">
        <v>464</v>
      </c>
      <c r="C527" s="10">
        <v>1</v>
      </c>
      <c r="D527" s="10">
        <v>0</v>
      </c>
      <c r="E527" s="12">
        <f t="shared" si="42"/>
        <v>3.0534351145038169E-4</v>
      </c>
      <c r="F527" s="12" t="str">
        <f t="shared" si="43"/>
        <v/>
      </c>
      <c r="G527" s="13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10">
        <v>0</v>
      </c>
      <c r="D528" s="10">
        <v>1</v>
      </c>
      <c r="E528" s="12" t="str">
        <f t="shared" si="42"/>
        <v/>
      </c>
      <c r="F528" s="12">
        <f t="shared" si="43"/>
        <v>2.8200789622109422E-4</v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350</v>
      </c>
      <c r="D529" s="10">
        <v>177</v>
      </c>
      <c r="E529" s="12">
        <f t="shared" si="42"/>
        <v>0.10687022900763359</v>
      </c>
      <c r="F529" s="12">
        <f t="shared" si="43"/>
        <v>4.9915397631133673E-2</v>
      </c>
      <c r="G529" s="13">
        <f t="shared" si="44"/>
        <v>-0.49428571428571427</v>
      </c>
      <c r="H529" s="18">
        <f t="shared" si="45"/>
        <v>-5.2824427480916029E-2</v>
      </c>
    </row>
    <row r="530" spans="2:8" ht="15" x14ac:dyDescent="0.2">
      <c r="B530" s="3" t="s">
        <v>467</v>
      </c>
      <c r="C530" s="10">
        <v>36</v>
      </c>
      <c r="D530" s="10">
        <v>83</v>
      </c>
      <c r="E530" s="12">
        <f>+IF(C530=0,"",C530/C$505)</f>
        <v>1.0992366412213741E-2</v>
      </c>
      <c r="F530" s="12">
        <f>+IF(D530=0,"",D530/D$505)</f>
        <v>2.3406655386350818E-2</v>
      </c>
      <c r="G530" s="13">
        <f>+IF(OR(AND(D530=0),(C530=0)),"0",((D530-C530)/C530))</f>
        <v>1.3055555555555556</v>
      </c>
      <c r="H530" s="18">
        <f t="shared" si="45"/>
        <v>1.4351145038167938E-2</v>
      </c>
    </row>
    <row r="531" spans="2:8" x14ac:dyDescent="0.2">
      <c r="B531" s="37" t="s">
        <v>525</v>
      </c>
      <c r="C531" s="15"/>
      <c r="D531" s="6"/>
    </row>
    <row r="532" spans="2:8" x14ac:dyDescent="0.2">
      <c r="C532" s="15"/>
      <c r="D532" s="15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557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493</v>
      </c>
      <c r="C8" s="45">
        <f>+C18+C70+C151+C294+C505</f>
        <v>84921</v>
      </c>
      <c r="D8" s="46">
        <f>+D18+D70+D151+D294+D505</f>
        <v>86480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1.8358238833739594E-2</v>
      </c>
      <c r="H8" s="47">
        <f>+E8*G8</f>
        <v>1.8358238833739594E-2</v>
      </c>
    </row>
    <row r="9" spans="2:8" ht="20.100000000000001" customHeight="1" x14ac:dyDescent="0.2">
      <c r="B9" s="33" t="s">
        <v>486</v>
      </c>
      <c r="C9" s="34">
        <v>1812</v>
      </c>
      <c r="D9" s="34">
        <f>D18</f>
        <v>927</v>
      </c>
      <c r="E9" s="35">
        <f t="shared" si="0"/>
        <v>2.1337478362242555E-2</v>
      </c>
      <c r="F9" s="35">
        <f t="shared" si="0"/>
        <v>1.0719241443108233E-2</v>
      </c>
      <c r="G9" s="35">
        <f t="shared" si="1"/>
        <v>-0.48841059602649006</v>
      </c>
      <c r="H9" s="35">
        <f>+IF(OR(AND(E9=""),(G9="")),"",E9*G9)</f>
        <v>-1.0421450524605221E-2</v>
      </c>
    </row>
    <row r="10" spans="2:8" ht="20.100000000000001" customHeight="1" x14ac:dyDescent="0.2">
      <c r="B10" s="33" t="s">
        <v>487</v>
      </c>
      <c r="C10" s="36">
        <v>8361</v>
      </c>
      <c r="D10" s="36">
        <f>D70</f>
        <v>5816</v>
      </c>
      <c r="E10" s="35">
        <f t="shared" si="0"/>
        <v>9.845621224432119E-2</v>
      </c>
      <c r="F10" s="35">
        <f t="shared" si="0"/>
        <v>6.7252543940795564E-2</v>
      </c>
      <c r="G10" s="35">
        <f t="shared" si="1"/>
        <v>-0.30438942710202127</v>
      </c>
      <c r="H10" s="35">
        <f>+IF(OR(AND(E10=""),(G10="")),"",E10*G10)</f>
        <v>-2.9969030039683937E-2</v>
      </c>
    </row>
    <row r="11" spans="2:8" ht="20.100000000000001" customHeight="1" x14ac:dyDescent="0.2">
      <c r="B11" s="33" t="s">
        <v>488</v>
      </c>
      <c r="C11" s="36">
        <v>12525</v>
      </c>
      <c r="D11" s="36">
        <f>D151</f>
        <v>12333</v>
      </c>
      <c r="E11" s="35">
        <f t="shared" si="0"/>
        <v>0.14749002013636203</v>
      </c>
      <c r="F11" s="35">
        <f t="shared" si="0"/>
        <v>0.14261100832562443</v>
      </c>
      <c r="G11" s="35">
        <f t="shared" si="1"/>
        <v>-1.5329341317365269E-2</v>
      </c>
      <c r="H11" s="35">
        <f>+IF(OR(AND(E11=""),(G11="")),"",E11*G11)</f>
        <v>-2.2609248595753702E-3</v>
      </c>
    </row>
    <row r="12" spans="2:8" ht="20.100000000000001" customHeight="1" x14ac:dyDescent="0.2">
      <c r="B12" s="33" t="s">
        <v>489</v>
      </c>
      <c r="C12" s="36">
        <v>34978</v>
      </c>
      <c r="D12" s="36">
        <f>D294</f>
        <v>45335</v>
      </c>
      <c r="E12" s="35">
        <f t="shared" si="0"/>
        <v>0.41188869655326715</v>
      </c>
      <c r="F12" s="35">
        <f t="shared" si="0"/>
        <v>0.52422525439407952</v>
      </c>
      <c r="G12" s="35">
        <f t="shared" si="1"/>
        <v>0.29610040596946652</v>
      </c>
      <c r="H12" s="35">
        <f>+IF(OR(AND(E12=""),(G12="")),"",E12*G12)</f>
        <v>0.12196041026365681</v>
      </c>
    </row>
    <row r="13" spans="2:8" ht="20.100000000000001" customHeight="1" x14ac:dyDescent="0.2">
      <c r="B13" s="33" t="s">
        <v>490</v>
      </c>
      <c r="C13" s="36">
        <v>15268</v>
      </c>
      <c r="D13" s="36">
        <f>D505</f>
        <v>22069</v>
      </c>
      <c r="E13" s="35">
        <f t="shared" si="0"/>
        <v>0.17979062893748307</v>
      </c>
      <c r="F13" s="35">
        <f t="shared" si="0"/>
        <v>0.25519195189639221</v>
      </c>
      <c r="G13" s="35">
        <f t="shared" si="1"/>
        <v>0.44544144616190728</v>
      </c>
      <c r="H13" s="35">
        <f>+IF(OR(AND(E13=""),(G13="")),"",E13*G13)</f>
        <v>8.0086197760271316E-2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1166</v>
      </c>
      <c r="D18" s="40">
        <f>SUM(D19:D64)</f>
        <v>927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-0.20497427101200685</v>
      </c>
      <c r="H18" s="41">
        <f>+IF(OR(AND(E18=""),(G18="")),"",E18*G18)</f>
        <v>-0.20497427101200685</v>
      </c>
    </row>
    <row r="19" spans="2:8" ht="15" x14ac:dyDescent="0.2">
      <c r="B19" s="3" t="s">
        <v>0</v>
      </c>
      <c r="C19" s="10">
        <v>6</v>
      </c>
      <c r="D19" s="10">
        <v>3</v>
      </c>
      <c r="E19" s="8">
        <f>+IF(C19=0,"",C19/C$18)</f>
        <v>5.1457975986277877E-3</v>
      </c>
      <c r="F19" s="8">
        <f>+IF(D19=0,"",D19/D$18)</f>
        <v>3.2362459546925568E-3</v>
      </c>
      <c r="G19" s="13">
        <f>+IF(OR(AND(D19=0),(C19=0)),"0",((D19-C19)/C19))</f>
        <v>-0.5</v>
      </c>
      <c r="H19" s="18">
        <f>+IF(OR(AND(E19=""),(G19="")),"",E19*G19)</f>
        <v>-2.5728987993138938E-3</v>
      </c>
    </row>
    <row r="20" spans="2:8" ht="15" x14ac:dyDescent="0.2">
      <c r="B20" s="3" t="s">
        <v>196</v>
      </c>
      <c r="C20" s="10">
        <v>40</v>
      </c>
      <c r="D20" s="10">
        <v>30</v>
      </c>
      <c r="E20" s="8">
        <f t="shared" ref="E20:E64" si="2">+IF(C20=0,"",C20/C$18)</f>
        <v>3.430531732418525E-2</v>
      </c>
      <c r="F20" s="8">
        <f t="shared" ref="F20:F64" si="3">+IF(D20=0,"",D20/D$18)</f>
        <v>3.2362459546925564E-2</v>
      </c>
      <c r="G20" s="13">
        <f t="shared" ref="G20:G64" si="4">+IF(OR(AND(D20=0),(C20=0)),"0",((D20-C20)/C20))</f>
        <v>-0.25</v>
      </c>
      <c r="H20" s="18">
        <f t="shared" ref="H20:H64" si="5">+IF(OR(AND(E20=""),(G20="")),"",E20*G20)</f>
        <v>-8.5763293310463125E-3</v>
      </c>
    </row>
    <row r="21" spans="2:8" ht="25.5" customHeight="1" x14ac:dyDescent="0.2">
      <c r="B21" s="3" t="s">
        <v>1</v>
      </c>
      <c r="C21" s="10">
        <v>8</v>
      </c>
      <c r="D21" s="10">
        <v>4</v>
      </c>
      <c r="E21" s="8">
        <f t="shared" si="2"/>
        <v>6.8610634648370496E-3</v>
      </c>
      <c r="F21" s="8">
        <f t="shared" si="3"/>
        <v>4.3149946062567418E-3</v>
      </c>
      <c r="G21" s="13">
        <f t="shared" si="4"/>
        <v>-0.5</v>
      </c>
      <c r="H21" s="18">
        <f t="shared" si="5"/>
        <v>-3.4305317324185248E-3</v>
      </c>
    </row>
    <row r="22" spans="2:8" ht="30" x14ac:dyDescent="0.2">
      <c r="B22" s="3" t="s">
        <v>197</v>
      </c>
      <c r="C22" s="10">
        <v>15</v>
      </c>
      <c r="D22" s="10">
        <v>13</v>
      </c>
      <c r="E22" s="8">
        <f t="shared" si="2"/>
        <v>1.2864493996569469E-2</v>
      </c>
      <c r="F22" s="8">
        <f t="shared" si="3"/>
        <v>1.4023732470334413E-2</v>
      </c>
      <c r="G22" s="13">
        <f t="shared" si="4"/>
        <v>-0.13333333333333333</v>
      </c>
      <c r="H22" s="18">
        <f t="shared" si="5"/>
        <v>-1.7152658662092624E-3</v>
      </c>
    </row>
    <row r="23" spans="2:8" ht="30" x14ac:dyDescent="0.2">
      <c r="B23" s="3" t="s">
        <v>198</v>
      </c>
      <c r="C23" s="10">
        <v>21</v>
      </c>
      <c r="D23" s="10">
        <v>12</v>
      </c>
      <c r="E23" s="8">
        <f t="shared" si="2"/>
        <v>1.8010291595197257E-2</v>
      </c>
      <c r="F23" s="8">
        <f t="shared" si="3"/>
        <v>1.2944983818770227E-2</v>
      </c>
      <c r="G23" s="13">
        <f t="shared" si="4"/>
        <v>-0.42857142857142855</v>
      </c>
      <c r="H23" s="18">
        <f t="shared" si="5"/>
        <v>-7.7186963979416811E-3</v>
      </c>
    </row>
    <row r="24" spans="2:8" ht="37.5" customHeight="1" x14ac:dyDescent="0.2">
      <c r="B24" s="3" t="s">
        <v>199</v>
      </c>
      <c r="C24" s="10">
        <v>14</v>
      </c>
      <c r="D24" s="10">
        <v>7</v>
      </c>
      <c r="E24" s="8">
        <f t="shared" si="2"/>
        <v>1.2006861063464836E-2</v>
      </c>
      <c r="F24" s="8">
        <f t="shared" si="3"/>
        <v>7.551240560949299E-3</v>
      </c>
      <c r="G24" s="13">
        <f t="shared" si="4"/>
        <v>-0.5</v>
      </c>
      <c r="H24" s="18">
        <f t="shared" si="5"/>
        <v>-6.0034305317324182E-3</v>
      </c>
    </row>
    <row r="25" spans="2:8" ht="15" x14ac:dyDescent="0.2">
      <c r="B25" s="3" t="s">
        <v>2</v>
      </c>
      <c r="C25" s="10">
        <v>21</v>
      </c>
      <c r="D25" s="10">
        <v>25</v>
      </c>
      <c r="E25" s="8">
        <f t="shared" si="2"/>
        <v>1.8010291595197257E-2</v>
      </c>
      <c r="F25" s="8">
        <f t="shared" si="3"/>
        <v>2.696871628910464E-2</v>
      </c>
      <c r="G25" s="13">
        <f t="shared" si="4"/>
        <v>0.19047619047619047</v>
      </c>
      <c r="H25" s="18">
        <f t="shared" si="5"/>
        <v>3.4305317324185248E-3</v>
      </c>
    </row>
    <row r="26" spans="2:8" ht="15" x14ac:dyDescent="0.2">
      <c r="B26" s="3" t="s">
        <v>6</v>
      </c>
      <c r="C26" s="10">
        <v>59</v>
      </c>
      <c r="D26" s="10">
        <v>44</v>
      </c>
      <c r="E26" s="8">
        <f t="shared" si="2"/>
        <v>5.0600343053173243E-2</v>
      </c>
      <c r="F26" s="8">
        <f t="shared" si="3"/>
        <v>4.7464940668824167E-2</v>
      </c>
      <c r="G26" s="13">
        <f t="shared" si="4"/>
        <v>-0.25423728813559321</v>
      </c>
      <c r="H26" s="18">
        <f t="shared" si="5"/>
        <v>-1.2864493996569469E-2</v>
      </c>
    </row>
    <row r="27" spans="2:8" ht="15" x14ac:dyDescent="0.2">
      <c r="B27" s="3" t="s">
        <v>3</v>
      </c>
      <c r="C27" s="10">
        <v>34</v>
      </c>
      <c r="D27" s="10">
        <v>15</v>
      </c>
      <c r="E27" s="8">
        <f t="shared" si="2"/>
        <v>2.9159519725557463E-2</v>
      </c>
      <c r="F27" s="8">
        <f t="shared" si="3"/>
        <v>1.6181229773462782E-2</v>
      </c>
      <c r="G27" s="13">
        <f t="shared" si="4"/>
        <v>-0.55882352941176472</v>
      </c>
      <c r="H27" s="18">
        <f t="shared" si="5"/>
        <v>-1.6295025728987996E-2</v>
      </c>
    </row>
    <row r="28" spans="2:8" ht="15" x14ac:dyDescent="0.2">
      <c r="B28" s="3" t="s">
        <v>5</v>
      </c>
      <c r="C28" s="10">
        <v>171</v>
      </c>
      <c r="D28" s="10">
        <v>142</v>
      </c>
      <c r="E28" s="8">
        <f t="shared" si="2"/>
        <v>0.14665523156089194</v>
      </c>
      <c r="F28" s="8">
        <f t="shared" si="3"/>
        <v>0.15318230852211434</v>
      </c>
      <c r="G28" s="13">
        <f t="shared" si="4"/>
        <v>-0.16959064327485379</v>
      </c>
      <c r="H28" s="18">
        <f t="shared" si="5"/>
        <v>-2.4871355060034305E-2</v>
      </c>
    </row>
    <row r="29" spans="2:8" ht="15" x14ac:dyDescent="0.2">
      <c r="B29" s="3" t="s">
        <v>200</v>
      </c>
      <c r="C29" s="10">
        <v>0</v>
      </c>
      <c r="D29" s="10">
        <v>3</v>
      </c>
      <c r="E29" s="8" t="str">
        <f t="shared" si="2"/>
        <v/>
      </c>
      <c r="F29" s="8">
        <f t="shared" si="3"/>
        <v>3.2362459546925568E-3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17</v>
      </c>
      <c r="D30" s="10">
        <v>14</v>
      </c>
      <c r="E30" s="8">
        <f t="shared" si="2"/>
        <v>1.4579759862778732E-2</v>
      </c>
      <c r="F30" s="8">
        <f t="shared" si="3"/>
        <v>1.5102481121898598E-2</v>
      </c>
      <c r="G30" s="13">
        <f t="shared" si="4"/>
        <v>-0.17647058823529413</v>
      </c>
      <c r="H30" s="18">
        <f t="shared" si="5"/>
        <v>-2.5728987993138938E-3</v>
      </c>
    </row>
    <row r="31" spans="2:8" ht="15" x14ac:dyDescent="0.2">
      <c r="B31" s="3" t="s">
        <v>4</v>
      </c>
      <c r="C31" s="10">
        <v>7</v>
      </c>
      <c r="D31" s="10">
        <v>6</v>
      </c>
      <c r="E31" s="8">
        <f t="shared" si="2"/>
        <v>6.0034305317324182E-3</v>
      </c>
      <c r="F31" s="8">
        <f t="shared" si="3"/>
        <v>6.4724919093851136E-3</v>
      </c>
      <c r="G31" s="13">
        <f t="shared" si="4"/>
        <v>-0.14285714285714285</v>
      </c>
      <c r="H31" s="18">
        <f t="shared" si="5"/>
        <v>-8.576329331046311E-4</v>
      </c>
    </row>
    <row r="32" spans="2:8" ht="15" x14ac:dyDescent="0.2">
      <c r="B32" s="3" t="s">
        <v>7</v>
      </c>
      <c r="C32" s="10">
        <v>2</v>
      </c>
      <c r="D32" s="10">
        <v>0</v>
      </c>
      <c r="E32" s="8">
        <f t="shared" si="2"/>
        <v>1.7152658662092624E-3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2</v>
      </c>
      <c r="D33" s="10">
        <v>6</v>
      </c>
      <c r="E33" s="8">
        <f t="shared" si="2"/>
        <v>1.7152658662092624E-3</v>
      </c>
      <c r="F33" s="8">
        <f t="shared" si="3"/>
        <v>6.4724919093851136E-3</v>
      </c>
      <c r="G33" s="13">
        <f t="shared" si="4"/>
        <v>2</v>
      </c>
      <c r="H33" s="18">
        <f t="shared" si="5"/>
        <v>3.4305317324185248E-3</v>
      </c>
    </row>
    <row r="34" spans="2:8" ht="15" x14ac:dyDescent="0.2">
      <c r="B34" s="3" t="s">
        <v>203</v>
      </c>
      <c r="C34" s="10">
        <v>39</v>
      </c>
      <c r="D34" s="10">
        <v>25</v>
      </c>
      <c r="E34" s="8">
        <f t="shared" si="2"/>
        <v>3.3447684391080618E-2</v>
      </c>
      <c r="F34" s="8">
        <f t="shared" si="3"/>
        <v>2.696871628910464E-2</v>
      </c>
      <c r="G34" s="13">
        <f t="shared" si="4"/>
        <v>-0.35897435897435898</v>
      </c>
      <c r="H34" s="18">
        <f t="shared" si="5"/>
        <v>-1.2006861063464836E-2</v>
      </c>
    </row>
    <row r="35" spans="2:8" ht="30" x14ac:dyDescent="0.2">
      <c r="B35" s="3" t="s">
        <v>204</v>
      </c>
      <c r="C35" s="10">
        <v>3</v>
      </c>
      <c r="D35" s="10">
        <v>3</v>
      </c>
      <c r="E35" s="8">
        <f t="shared" si="2"/>
        <v>2.5728987993138938E-3</v>
      </c>
      <c r="F35" s="8">
        <f t="shared" si="3"/>
        <v>3.2362459546925568E-3</v>
      </c>
      <c r="G35" s="13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17</v>
      </c>
      <c r="D36" s="10">
        <v>12</v>
      </c>
      <c r="E36" s="8">
        <f t="shared" si="2"/>
        <v>1.4579759862778732E-2</v>
      </c>
      <c r="F36" s="8">
        <f t="shared" si="3"/>
        <v>1.2944983818770227E-2</v>
      </c>
      <c r="G36" s="13">
        <f t="shared" si="4"/>
        <v>-0.29411764705882354</v>
      </c>
      <c r="H36" s="18">
        <f t="shared" si="5"/>
        <v>-4.2881646655231562E-3</v>
      </c>
    </row>
    <row r="37" spans="2:8" ht="15" x14ac:dyDescent="0.2">
      <c r="B37" s="3" t="s">
        <v>8</v>
      </c>
      <c r="C37" s="10">
        <v>8</v>
      </c>
      <c r="D37" s="10">
        <v>16</v>
      </c>
      <c r="E37" s="8">
        <f t="shared" si="2"/>
        <v>6.8610634648370496E-3</v>
      </c>
      <c r="F37" s="8">
        <f t="shared" si="3"/>
        <v>1.7259978425026967E-2</v>
      </c>
      <c r="G37" s="13">
        <f t="shared" si="4"/>
        <v>1</v>
      </c>
      <c r="H37" s="18">
        <f t="shared" si="5"/>
        <v>6.8610634648370496E-3</v>
      </c>
    </row>
    <row r="38" spans="2:8" ht="15" x14ac:dyDescent="0.2">
      <c r="B38" s="3" t="s">
        <v>206</v>
      </c>
      <c r="C38" s="10">
        <v>2</v>
      </c>
      <c r="D38" s="10">
        <v>2</v>
      </c>
      <c r="E38" s="8">
        <f t="shared" si="2"/>
        <v>1.7152658662092624E-3</v>
      </c>
      <c r="F38" s="8">
        <f t="shared" si="3"/>
        <v>2.1574973031283709E-3</v>
      </c>
      <c r="G38" s="13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2</v>
      </c>
      <c r="D39" s="10">
        <v>3</v>
      </c>
      <c r="E39" s="8">
        <f t="shared" si="2"/>
        <v>1.7152658662092624E-3</v>
      </c>
      <c r="F39" s="8">
        <f t="shared" si="3"/>
        <v>3.2362459546925568E-3</v>
      </c>
      <c r="G39" s="13">
        <f t="shared" si="4"/>
        <v>0.5</v>
      </c>
      <c r="H39" s="18">
        <f t="shared" si="5"/>
        <v>8.576329331046312E-4</v>
      </c>
    </row>
    <row r="40" spans="2:8" ht="15" x14ac:dyDescent="0.2">
      <c r="B40" s="3" t="s">
        <v>208</v>
      </c>
      <c r="C40" s="10">
        <v>2</v>
      </c>
      <c r="D40" s="10">
        <v>1</v>
      </c>
      <c r="E40" s="8">
        <f t="shared" si="2"/>
        <v>1.7152658662092624E-3</v>
      </c>
      <c r="F40" s="8">
        <f t="shared" si="3"/>
        <v>1.0787486515641855E-3</v>
      </c>
      <c r="G40" s="13">
        <f t="shared" si="4"/>
        <v>-0.5</v>
      </c>
      <c r="H40" s="18">
        <f t="shared" si="5"/>
        <v>-8.576329331046312E-4</v>
      </c>
    </row>
    <row r="41" spans="2:8" ht="15" x14ac:dyDescent="0.2">
      <c r="B41" s="3" t="s">
        <v>209</v>
      </c>
      <c r="C41" s="10">
        <v>2</v>
      </c>
      <c r="D41" s="10">
        <v>1</v>
      </c>
      <c r="E41" s="8">
        <f t="shared" si="2"/>
        <v>1.7152658662092624E-3</v>
      </c>
      <c r="F41" s="8">
        <f t="shared" si="3"/>
        <v>1.0787486515641855E-3</v>
      </c>
      <c r="G41" s="13">
        <f t="shared" si="4"/>
        <v>-0.5</v>
      </c>
      <c r="H41" s="18">
        <f t="shared" si="5"/>
        <v>-8.576329331046312E-4</v>
      </c>
    </row>
    <row r="42" spans="2:8" ht="30" x14ac:dyDescent="0.2">
      <c r="B42" s="3" t="s">
        <v>210</v>
      </c>
      <c r="C42" s="10">
        <v>19</v>
      </c>
      <c r="D42" s="10">
        <v>9</v>
      </c>
      <c r="E42" s="8">
        <f t="shared" si="2"/>
        <v>1.6295025728987993E-2</v>
      </c>
      <c r="F42" s="8">
        <f t="shared" si="3"/>
        <v>9.7087378640776691E-3</v>
      </c>
      <c r="G42" s="13">
        <f t="shared" si="4"/>
        <v>-0.52631578947368418</v>
      </c>
      <c r="H42" s="18">
        <f t="shared" si="5"/>
        <v>-8.5763293310463107E-3</v>
      </c>
    </row>
    <row r="43" spans="2:8" ht="15" x14ac:dyDescent="0.2">
      <c r="B43" s="3" t="s">
        <v>211</v>
      </c>
      <c r="C43" s="10">
        <v>21</v>
      </c>
      <c r="D43" s="10">
        <v>24</v>
      </c>
      <c r="E43" s="8">
        <f t="shared" si="2"/>
        <v>1.8010291595197257E-2</v>
      </c>
      <c r="F43" s="8">
        <f t="shared" si="3"/>
        <v>2.5889967637540454E-2</v>
      </c>
      <c r="G43" s="13">
        <f t="shared" si="4"/>
        <v>0.14285714285714285</v>
      </c>
      <c r="H43" s="18">
        <f t="shared" si="5"/>
        <v>2.5728987993138938E-3</v>
      </c>
    </row>
    <row r="44" spans="2:8" ht="15" x14ac:dyDescent="0.2">
      <c r="B44" s="3" t="s">
        <v>9</v>
      </c>
      <c r="C44" s="10">
        <v>2</v>
      </c>
      <c r="D44" s="10">
        <v>0</v>
      </c>
      <c r="E44" s="8">
        <f t="shared" si="2"/>
        <v>1.7152658662092624E-3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5</v>
      </c>
      <c r="D45" s="10">
        <v>2</v>
      </c>
      <c r="E45" s="8">
        <f t="shared" si="2"/>
        <v>4.2881646655231562E-3</v>
      </c>
      <c r="F45" s="8">
        <f t="shared" si="3"/>
        <v>2.1574973031283709E-3</v>
      </c>
      <c r="G45" s="13">
        <f t="shared" si="4"/>
        <v>-0.6</v>
      </c>
      <c r="H45" s="18">
        <f t="shared" si="5"/>
        <v>-2.5728987993138938E-3</v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1.0787486515641855E-3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7</v>
      </c>
      <c r="D47" s="10">
        <v>3</v>
      </c>
      <c r="E47" s="8">
        <f t="shared" si="2"/>
        <v>6.0034305317324182E-3</v>
      </c>
      <c r="F47" s="8">
        <f t="shared" si="3"/>
        <v>3.2362459546925568E-3</v>
      </c>
      <c r="G47" s="13">
        <f t="shared" si="4"/>
        <v>-0.5714285714285714</v>
      </c>
      <c r="H47" s="18">
        <f t="shared" si="5"/>
        <v>-3.4305317324185244E-3</v>
      </c>
    </row>
    <row r="48" spans="2:8" ht="15" x14ac:dyDescent="0.2">
      <c r="B48" s="3" t="s">
        <v>11</v>
      </c>
      <c r="C48" s="10">
        <v>198</v>
      </c>
      <c r="D48" s="10">
        <v>117</v>
      </c>
      <c r="E48" s="8">
        <f t="shared" si="2"/>
        <v>0.16981132075471697</v>
      </c>
      <c r="F48" s="8">
        <f t="shared" si="3"/>
        <v>0.12621359223300971</v>
      </c>
      <c r="G48" s="13">
        <f t="shared" si="4"/>
        <v>-0.40909090909090912</v>
      </c>
      <c r="H48" s="18">
        <f t="shared" si="5"/>
        <v>-6.9468267581475132E-2</v>
      </c>
    </row>
    <row r="49" spans="2:8" ht="15" x14ac:dyDescent="0.2">
      <c r="B49" s="3" t="s">
        <v>16</v>
      </c>
      <c r="C49" s="10">
        <v>19</v>
      </c>
      <c r="D49" s="10">
        <v>17</v>
      </c>
      <c r="E49" s="8">
        <f t="shared" si="2"/>
        <v>1.6295025728987993E-2</v>
      </c>
      <c r="F49" s="8">
        <f t="shared" si="3"/>
        <v>1.8338727076591153E-2</v>
      </c>
      <c r="G49" s="13">
        <f t="shared" si="4"/>
        <v>-0.10526315789473684</v>
      </c>
      <c r="H49" s="18">
        <f t="shared" si="5"/>
        <v>-1.7152658662092622E-3</v>
      </c>
    </row>
    <row r="50" spans="2:8" ht="15" x14ac:dyDescent="0.2">
      <c r="B50" s="3" t="s">
        <v>15</v>
      </c>
      <c r="C50" s="10">
        <v>112</v>
      </c>
      <c r="D50" s="10">
        <v>159</v>
      </c>
      <c r="E50" s="8">
        <f t="shared" si="2"/>
        <v>9.6054888507718691E-2</v>
      </c>
      <c r="F50" s="8">
        <f t="shared" si="3"/>
        <v>0.17152103559870549</v>
      </c>
      <c r="G50" s="13">
        <f t="shared" si="4"/>
        <v>0.41964285714285715</v>
      </c>
      <c r="H50" s="18">
        <f t="shared" si="5"/>
        <v>4.0308747855917669E-2</v>
      </c>
    </row>
    <row r="51" spans="2:8" ht="15" x14ac:dyDescent="0.2">
      <c r="B51" s="3" t="s">
        <v>13</v>
      </c>
      <c r="C51" s="10">
        <v>6</v>
      </c>
      <c r="D51" s="10">
        <v>2</v>
      </c>
      <c r="E51" s="8">
        <f t="shared" si="2"/>
        <v>5.1457975986277877E-3</v>
      </c>
      <c r="F51" s="8">
        <f t="shared" si="3"/>
        <v>2.1574973031283709E-3</v>
      </c>
      <c r="G51" s="13">
        <f t="shared" si="4"/>
        <v>-0.66666666666666663</v>
      </c>
      <c r="H51" s="18">
        <f t="shared" si="5"/>
        <v>-3.4305317324185248E-3</v>
      </c>
    </row>
    <row r="52" spans="2:8" ht="15" x14ac:dyDescent="0.2">
      <c r="B52" s="3" t="s">
        <v>14</v>
      </c>
      <c r="C52" s="10">
        <v>32</v>
      </c>
      <c r="D52" s="10">
        <v>40</v>
      </c>
      <c r="E52" s="8">
        <f t="shared" si="2"/>
        <v>2.7444253859348199E-2</v>
      </c>
      <c r="F52" s="8">
        <f t="shared" si="3"/>
        <v>4.3149946062567425E-2</v>
      </c>
      <c r="G52" s="13">
        <f t="shared" si="4"/>
        <v>0.25</v>
      </c>
      <c r="H52" s="18">
        <f t="shared" si="5"/>
        <v>6.8610634648370496E-3</v>
      </c>
    </row>
    <row r="53" spans="2:8" ht="15" x14ac:dyDescent="0.2">
      <c r="B53" s="3" t="s">
        <v>12</v>
      </c>
      <c r="C53" s="10">
        <v>3</v>
      </c>
      <c r="D53" s="10">
        <v>3</v>
      </c>
      <c r="E53" s="8">
        <f t="shared" si="2"/>
        <v>2.5728987993138938E-3</v>
      </c>
      <c r="F53" s="8">
        <f t="shared" si="3"/>
        <v>3.2362459546925568E-3</v>
      </c>
      <c r="G53" s="13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3</v>
      </c>
      <c r="D54" s="10">
        <v>2</v>
      </c>
      <c r="E54" s="8">
        <f t="shared" si="2"/>
        <v>2.5728987993138938E-3</v>
      </c>
      <c r="F54" s="8">
        <f t="shared" si="3"/>
        <v>2.1574973031283709E-3</v>
      </c>
      <c r="G54" s="13">
        <f t="shared" si="4"/>
        <v>-0.33333333333333331</v>
      </c>
      <c r="H54" s="18">
        <f t="shared" si="5"/>
        <v>-8.576329331046312E-4</v>
      </c>
    </row>
    <row r="55" spans="2:8" ht="15" x14ac:dyDescent="0.2">
      <c r="B55" s="3" t="s">
        <v>17</v>
      </c>
      <c r="C55" s="10">
        <v>1</v>
      </c>
      <c r="D55" s="10">
        <v>1</v>
      </c>
      <c r="E55" s="8">
        <f t="shared" si="2"/>
        <v>8.576329331046312E-4</v>
      </c>
      <c r="F55" s="8">
        <f t="shared" si="3"/>
        <v>1.0787486515641855E-3</v>
      </c>
      <c r="G55" s="13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10</v>
      </c>
      <c r="D56" s="10">
        <v>4</v>
      </c>
      <c r="E56" s="8">
        <f t="shared" si="2"/>
        <v>8.5763293310463125E-3</v>
      </c>
      <c r="F56" s="8">
        <f t="shared" si="3"/>
        <v>4.3149946062567418E-3</v>
      </c>
      <c r="G56" s="13">
        <f t="shared" si="4"/>
        <v>-0.6</v>
      </c>
      <c r="H56" s="18">
        <f t="shared" si="5"/>
        <v>-5.1457975986277877E-3</v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2"/>
        <v>8.576329331046312E-4</v>
      </c>
      <c r="F57" s="8" t="str">
        <f t="shared" si="3"/>
        <v/>
      </c>
      <c r="G57" s="13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21</v>
      </c>
      <c r="D58" s="10">
        <v>19</v>
      </c>
      <c r="E58" s="8">
        <f t="shared" si="2"/>
        <v>1.8010291595197257E-2</v>
      </c>
      <c r="F58" s="8">
        <f t="shared" si="3"/>
        <v>2.0496224379719527E-2</v>
      </c>
      <c r="G58" s="13">
        <f t="shared" si="4"/>
        <v>-9.5238095238095233E-2</v>
      </c>
      <c r="H58" s="18">
        <f t="shared" si="5"/>
        <v>-1.7152658662092624E-3</v>
      </c>
    </row>
    <row r="59" spans="2:8" ht="15" x14ac:dyDescent="0.2">
      <c r="B59" s="3" t="s">
        <v>217</v>
      </c>
      <c r="C59" s="10">
        <v>9</v>
      </c>
      <c r="D59" s="10">
        <v>4</v>
      </c>
      <c r="E59" s="8">
        <f t="shared" si="2"/>
        <v>7.7186963979416811E-3</v>
      </c>
      <c r="F59" s="8">
        <f t="shared" si="3"/>
        <v>4.3149946062567418E-3</v>
      </c>
      <c r="G59" s="13">
        <f t="shared" si="4"/>
        <v>-0.55555555555555558</v>
      </c>
      <c r="H59" s="18">
        <f t="shared" si="5"/>
        <v>-4.2881646655231562E-3</v>
      </c>
    </row>
    <row r="60" spans="2:8" ht="15" x14ac:dyDescent="0.2">
      <c r="B60" s="3" t="s">
        <v>218</v>
      </c>
      <c r="C60" s="10">
        <v>118</v>
      </c>
      <c r="D60" s="10">
        <v>66</v>
      </c>
      <c r="E60" s="8">
        <f t="shared" si="2"/>
        <v>0.10120068610634649</v>
      </c>
      <c r="F60" s="8">
        <f t="shared" si="3"/>
        <v>7.1197411003236247E-2</v>
      </c>
      <c r="G60" s="13">
        <f t="shared" si="4"/>
        <v>-0.44067796610169491</v>
      </c>
      <c r="H60" s="18">
        <f t="shared" si="5"/>
        <v>-4.4596912521440824E-2</v>
      </c>
    </row>
    <row r="61" spans="2:8" ht="15" x14ac:dyDescent="0.2">
      <c r="B61" s="3" t="s">
        <v>219</v>
      </c>
      <c r="C61" s="10">
        <v>7</v>
      </c>
      <c r="D61" s="10">
        <v>6</v>
      </c>
      <c r="E61" s="8">
        <f t="shared" si="2"/>
        <v>6.0034305317324182E-3</v>
      </c>
      <c r="F61" s="8">
        <f t="shared" si="3"/>
        <v>6.4724919093851136E-3</v>
      </c>
      <c r="G61" s="13">
        <f t="shared" si="4"/>
        <v>-0.14285714285714285</v>
      </c>
      <c r="H61" s="18">
        <f t="shared" si="5"/>
        <v>-8.576329331046311E-4</v>
      </c>
    </row>
    <row r="62" spans="2:8" ht="15" x14ac:dyDescent="0.2">
      <c r="B62" s="3" t="s">
        <v>19</v>
      </c>
      <c r="C62" s="10">
        <v>11</v>
      </c>
      <c r="D62" s="10">
        <v>16</v>
      </c>
      <c r="E62" s="8">
        <f t="shared" si="2"/>
        <v>9.433962264150943E-3</v>
      </c>
      <c r="F62" s="8">
        <f t="shared" si="3"/>
        <v>1.7259978425026967E-2</v>
      </c>
      <c r="G62" s="13">
        <f t="shared" si="4"/>
        <v>0.45454545454545453</v>
      </c>
      <c r="H62" s="18">
        <f t="shared" si="5"/>
        <v>4.2881646655231554E-3</v>
      </c>
    </row>
    <row r="63" spans="2:8" ht="15" x14ac:dyDescent="0.2">
      <c r="B63" s="3" t="s">
        <v>220</v>
      </c>
      <c r="C63" s="10">
        <v>49</v>
      </c>
      <c r="D63" s="10">
        <v>41</v>
      </c>
      <c r="E63" s="8">
        <f t="shared" si="2"/>
        <v>4.2024013722126927E-2</v>
      </c>
      <c r="F63" s="8">
        <f t="shared" si="3"/>
        <v>4.4228694714131607E-2</v>
      </c>
      <c r="G63" s="13">
        <f t="shared" si="4"/>
        <v>-0.16326530612244897</v>
      </c>
      <c r="H63" s="18">
        <f t="shared" si="5"/>
        <v>-6.8610634648370488E-3</v>
      </c>
    </row>
    <row r="64" spans="2:8" ht="13.5" customHeight="1" x14ac:dyDescent="0.2">
      <c r="B64" s="3" t="s">
        <v>221</v>
      </c>
      <c r="C64" s="10">
        <v>20</v>
      </c>
      <c r="D64" s="10">
        <v>4</v>
      </c>
      <c r="E64" s="8">
        <f t="shared" si="2"/>
        <v>1.7152658662092625E-2</v>
      </c>
      <c r="F64" s="8">
        <f t="shared" si="3"/>
        <v>4.3149946062567418E-3</v>
      </c>
      <c r="G64" s="9">
        <f t="shared" si="4"/>
        <v>-0.8</v>
      </c>
      <c r="H64" s="18">
        <f t="shared" si="5"/>
        <v>-1.3722126929674101E-2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5894</v>
      </c>
      <c r="D70" s="40">
        <f>SUM(D71:D145)</f>
        <v>5816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-1.3233797081778079E-2</v>
      </c>
      <c r="H70" s="41">
        <f>+IF(OR(AND(E70=""),(G70="")),"",E70*G70)</f>
        <v>-1.3233797081778079E-2</v>
      </c>
    </row>
    <row r="71" spans="2:8" ht="15" x14ac:dyDescent="0.2">
      <c r="B71" s="3" t="s">
        <v>20</v>
      </c>
      <c r="C71" s="10">
        <v>238</v>
      </c>
      <c r="D71" s="10">
        <v>246</v>
      </c>
      <c r="E71" s="12">
        <f>+IF(C71=0,"",C71/C$70)</f>
        <v>4.0380047505938245E-2</v>
      </c>
      <c r="F71" s="12">
        <f>+IF(D71=0,"",D71/D$70)</f>
        <v>4.2297111416781295E-2</v>
      </c>
      <c r="G71" s="13">
        <f>+IF(OR(AND(D71=0),(C71=0)),"0",((D71-C71)/C71))</f>
        <v>3.3613445378151259E-2</v>
      </c>
      <c r="H71" s="18">
        <f>+IF(OR(AND(E71=""),(G71="")),"",E71*G71)</f>
        <v>1.3573125212080082E-3</v>
      </c>
    </row>
    <row r="72" spans="2:8" ht="15" x14ac:dyDescent="0.2">
      <c r="B72" s="3" t="s">
        <v>21</v>
      </c>
      <c r="C72" s="10">
        <v>69</v>
      </c>
      <c r="D72" s="10">
        <v>84</v>
      </c>
      <c r="E72" s="12">
        <f t="shared" ref="E72:E135" si="6">+IF(C72=0,"",C72/C$70)</f>
        <v>1.170682049541907E-2</v>
      </c>
      <c r="F72" s="12">
        <f t="shared" ref="F72:F135" si="7">+IF(D72=0,"",D72/D$70)</f>
        <v>1.4442916093535076E-2</v>
      </c>
      <c r="G72" s="13">
        <f t="shared" ref="G72:G135" si="8">+IF(OR(AND(D72=0),(C72=0)),"0",((D72-C72)/C72))</f>
        <v>0.21739130434782608</v>
      </c>
      <c r="H72" s="18">
        <f t="shared" ref="H72:H135" si="9">+IF(OR(AND(E72=""),(G72="")),"",E72*G72)</f>
        <v>2.5449609772650152E-3</v>
      </c>
    </row>
    <row r="73" spans="2:8" ht="15" x14ac:dyDescent="0.2">
      <c r="B73" s="3" t="s">
        <v>22</v>
      </c>
      <c r="C73" s="10">
        <v>163</v>
      </c>
      <c r="D73" s="10">
        <v>171</v>
      </c>
      <c r="E73" s="12">
        <f t="shared" si="6"/>
        <v>2.7655242619613166E-2</v>
      </c>
      <c r="F73" s="12">
        <f t="shared" si="7"/>
        <v>2.9401650618982117E-2</v>
      </c>
      <c r="G73" s="13">
        <f t="shared" si="8"/>
        <v>4.9079754601226995E-2</v>
      </c>
      <c r="H73" s="18">
        <f t="shared" si="9"/>
        <v>1.3573125212080082E-3</v>
      </c>
    </row>
    <row r="74" spans="2:8" ht="15" x14ac:dyDescent="0.2">
      <c r="B74" s="3" t="s">
        <v>222</v>
      </c>
      <c r="C74" s="10">
        <v>448</v>
      </c>
      <c r="D74" s="10">
        <v>454</v>
      </c>
      <c r="E74" s="12">
        <f t="shared" si="6"/>
        <v>7.6009501187648459E-2</v>
      </c>
      <c r="F74" s="12">
        <f t="shared" si="7"/>
        <v>7.8060522696011006E-2</v>
      </c>
      <c r="G74" s="13">
        <f t="shared" si="8"/>
        <v>1.3392857142857142E-2</v>
      </c>
      <c r="H74" s="18">
        <f t="shared" si="9"/>
        <v>1.0179843909060061E-3</v>
      </c>
    </row>
    <row r="75" spans="2:8" ht="15" x14ac:dyDescent="0.2">
      <c r="B75" s="3" t="s">
        <v>23</v>
      </c>
      <c r="C75" s="10">
        <v>5</v>
      </c>
      <c r="D75" s="10">
        <v>5</v>
      </c>
      <c r="E75" s="12">
        <f t="shared" si="6"/>
        <v>8.4832032575500507E-4</v>
      </c>
      <c r="F75" s="12">
        <f t="shared" si="7"/>
        <v>8.5969738651994494E-4</v>
      </c>
      <c r="G75" s="13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495</v>
      </c>
      <c r="D76" s="10">
        <v>10</v>
      </c>
      <c r="E76" s="12">
        <f t="shared" si="6"/>
        <v>8.3983712249745504E-2</v>
      </c>
      <c r="F76" s="12">
        <f t="shared" si="7"/>
        <v>1.7193947730398899E-3</v>
      </c>
      <c r="G76" s="13">
        <f t="shared" si="8"/>
        <v>-0.97979797979797978</v>
      </c>
      <c r="H76" s="18">
        <f t="shared" si="9"/>
        <v>-8.2287071598235492E-2</v>
      </c>
    </row>
    <row r="77" spans="2:8" ht="15" x14ac:dyDescent="0.2">
      <c r="B77" s="3" t="s">
        <v>224</v>
      </c>
      <c r="C77" s="10">
        <v>21</v>
      </c>
      <c r="D77" s="10">
        <v>31</v>
      </c>
      <c r="E77" s="12">
        <f t="shared" si="6"/>
        <v>3.5629453681710215E-3</v>
      </c>
      <c r="F77" s="12">
        <f t="shared" si="7"/>
        <v>5.3301237964236588E-3</v>
      </c>
      <c r="G77" s="13">
        <f t="shared" si="8"/>
        <v>0.47619047619047616</v>
      </c>
      <c r="H77" s="18">
        <f t="shared" si="9"/>
        <v>1.6966406515100101E-3</v>
      </c>
    </row>
    <row r="78" spans="2:8" ht="15" x14ac:dyDescent="0.2">
      <c r="B78" s="3" t="s">
        <v>225</v>
      </c>
      <c r="C78" s="10">
        <v>1</v>
      </c>
      <c r="D78" s="10">
        <v>3</v>
      </c>
      <c r="E78" s="12">
        <f t="shared" si="6"/>
        <v>1.6966406515100103E-4</v>
      </c>
      <c r="F78" s="12">
        <f t="shared" si="7"/>
        <v>5.1581843191196694E-4</v>
      </c>
      <c r="G78" s="13">
        <f t="shared" si="8"/>
        <v>2</v>
      </c>
      <c r="H78" s="18">
        <f t="shared" si="9"/>
        <v>3.3932813030200206E-4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49</v>
      </c>
      <c r="D80" s="10">
        <v>71</v>
      </c>
      <c r="E80" s="12">
        <f t="shared" si="6"/>
        <v>8.3135391923990498E-3</v>
      </c>
      <c r="F80" s="12">
        <f t="shared" si="7"/>
        <v>1.2207702888583218E-2</v>
      </c>
      <c r="G80" s="13">
        <f t="shared" si="8"/>
        <v>0.44897959183673469</v>
      </c>
      <c r="H80" s="18">
        <f t="shared" si="9"/>
        <v>3.7326094333220224E-3</v>
      </c>
    </row>
    <row r="81" spans="2:8" ht="15" x14ac:dyDescent="0.2">
      <c r="B81" s="3" t="s">
        <v>24</v>
      </c>
      <c r="C81" s="10">
        <v>3</v>
      </c>
      <c r="D81" s="10">
        <v>2</v>
      </c>
      <c r="E81" s="12">
        <f t="shared" si="6"/>
        <v>5.0899219545300306E-4</v>
      </c>
      <c r="F81" s="12">
        <f t="shared" si="7"/>
        <v>3.43878954607978E-4</v>
      </c>
      <c r="G81" s="13">
        <f t="shared" si="8"/>
        <v>-0.33333333333333331</v>
      </c>
      <c r="H81" s="18">
        <f t="shared" si="9"/>
        <v>-1.69664065151001E-4</v>
      </c>
    </row>
    <row r="82" spans="2:8" ht="15" x14ac:dyDescent="0.2">
      <c r="B82" s="3" t="s">
        <v>228</v>
      </c>
      <c r="C82" s="10">
        <v>61</v>
      </c>
      <c r="D82" s="10">
        <v>93</v>
      </c>
      <c r="E82" s="12">
        <f t="shared" si="6"/>
        <v>1.0349507974211062E-2</v>
      </c>
      <c r="F82" s="12">
        <f t="shared" si="7"/>
        <v>1.5990371389270976E-2</v>
      </c>
      <c r="G82" s="13">
        <f t="shared" si="8"/>
        <v>0.52459016393442626</v>
      </c>
      <c r="H82" s="18">
        <f t="shared" si="9"/>
        <v>5.4292500848320329E-3</v>
      </c>
    </row>
    <row r="83" spans="2:8" ht="15" x14ac:dyDescent="0.2">
      <c r="B83" s="3" t="s">
        <v>229</v>
      </c>
      <c r="C83" s="10">
        <v>61</v>
      </c>
      <c r="D83" s="10">
        <v>71</v>
      </c>
      <c r="E83" s="12">
        <f t="shared" si="6"/>
        <v>1.0349507974211062E-2</v>
      </c>
      <c r="F83" s="12">
        <f t="shared" si="7"/>
        <v>1.2207702888583218E-2</v>
      </c>
      <c r="G83" s="13">
        <f t="shared" si="8"/>
        <v>0.16393442622950818</v>
      </c>
      <c r="H83" s="18">
        <f t="shared" si="9"/>
        <v>1.6966406515100099E-3</v>
      </c>
    </row>
    <row r="84" spans="2:8" ht="15" x14ac:dyDescent="0.2">
      <c r="B84" s="3" t="s">
        <v>230</v>
      </c>
      <c r="C84" s="10">
        <v>49</v>
      </c>
      <c r="D84" s="10">
        <v>54</v>
      </c>
      <c r="E84" s="12">
        <f t="shared" si="6"/>
        <v>8.3135391923990498E-3</v>
      </c>
      <c r="F84" s="12">
        <f t="shared" si="7"/>
        <v>9.284731774415406E-3</v>
      </c>
      <c r="G84" s="13">
        <f t="shared" si="8"/>
        <v>0.10204081632653061</v>
      </c>
      <c r="H84" s="18">
        <f t="shared" si="9"/>
        <v>8.4832032575500507E-4</v>
      </c>
    </row>
    <row r="85" spans="2:8" ht="15" x14ac:dyDescent="0.2">
      <c r="B85" s="3" t="s">
        <v>28</v>
      </c>
      <c r="C85" s="10">
        <v>42</v>
      </c>
      <c r="D85" s="10">
        <v>40</v>
      </c>
      <c r="E85" s="12">
        <f t="shared" si="6"/>
        <v>7.1258907363420431E-3</v>
      </c>
      <c r="F85" s="12">
        <f t="shared" si="7"/>
        <v>6.8775790921595595E-3</v>
      </c>
      <c r="G85" s="13">
        <f t="shared" si="8"/>
        <v>-4.7619047619047616E-2</v>
      </c>
      <c r="H85" s="18">
        <f t="shared" si="9"/>
        <v>-3.3932813030200206E-4</v>
      </c>
    </row>
    <row r="86" spans="2:8" ht="15" x14ac:dyDescent="0.2">
      <c r="B86" s="3" t="s">
        <v>231</v>
      </c>
      <c r="C86" s="10">
        <v>51</v>
      </c>
      <c r="D86" s="10">
        <v>53</v>
      </c>
      <c r="E86" s="12">
        <f t="shared" si="6"/>
        <v>8.6528673227010515E-3</v>
      </c>
      <c r="F86" s="12">
        <f t="shared" si="7"/>
        <v>9.1127922971114168E-3</v>
      </c>
      <c r="G86" s="13">
        <f t="shared" si="8"/>
        <v>3.9215686274509803E-2</v>
      </c>
      <c r="H86" s="18">
        <f t="shared" si="9"/>
        <v>3.39328130302002E-4</v>
      </c>
    </row>
    <row r="87" spans="2:8" ht="15" x14ac:dyDescent="0.2">
      <c r="B87" s="3" t="s">
        <v>232</v>
      </c>
      <c r="C87" s="10">
        <v>23</v>
      </c>
      <c r="D87" s="10">
        <v>32</v>
      </c>
      <c r="E87" s="12">
        <f t="shared" si="6"/>
        <v>3.9022734984730232E-3</v>
      </c>
      <c r="F87" s="12">
        <f t="shared" si="7"/>
        <v>5.5020632737276479E-3</v>
      </c>
      <c r="G87" s="13">
        <f t="shared" si="8"/>
        <v>0.39130434782608697</v>
      </c>
      <c r="H87" s="18">
        <f t="shared" si="9"/>
        <v>1.5269765863590091E-3</v>
      </c>
    </row>
    <row r="88" spans="2:8" ht="15" x14ac:dyDescent="0.2">
      <c r="B88" s="3" t="s">
        <v>233</v>
      </c>
      <c r="C88" s="10">
        <v>279</v>
      </c>
      <c r="D88" s="10">
        <v>360</v>
      </c>
      <c r="E88" s="12">
        <f t="shared" si="6"/>
        <v>4.7336274177129281E-2</v>
      </c>
      <c r="F88" s="12">
        <f t="shared" si="7"/>
        <v>6.1898211829436035E-2</v>
      </c>
      <c r="G88" s="13">
        <f t="shared" si="8"/>
        <v>0.29032258064516131</v>
      </c>
      <c r="H88" s="18">
        <f t="shared" si="9"/>
        <v>1.3742789277231082E-2</v>
      </c>
    </row>
    <row r="89" spans="2:8" ht="15" x14ac:dyDescent="0.2">
      <c r="B89" s="3" t="s">
        <v>26</v>
      </c>
      <c r="C89" s="10">
        <v>11</v>
      </c>
      <c r="D89" s="10">
        <v>10</v>
      </c>
      <c r="E89" s="12">
        <f t="shared" si="6"/>
        <v>1.8663047166610112E-3</v>
      </c>
      <c r="F89" s="12">
        <f t="shared" si="7"/>
        <v>1.7193947730398899E-3</v>
      </c>
      <c r="G89" s="13">
        <f t="shared" si="8"/>
        <v>-9.0909090909090912E-2</v>
      </c>
      <c r="H89" s="18">
        <f t="shared" si="9"/>
        <v>-1.6966406515100103E-4</v>
      </c>
    </row>
    <row r="90" spans="2:8" ht="15" x14ac:dyDescent="0.2">
      <c r="B90" s="3" t="s">
        <v>29</v>
      </c>
      <c r="C90" s="10">
        <v>2</v>
      </c>
      <c r="D90" s="10">
        <v>1</v>
      </c>
      <c r="E90" s="12">
        <f t="shared" si="6"/>
        <v>3.3932813030200206E-4</v>
      </c>
      <c r="F90" s="12">
        <f t="shared" si="7"/>
        <v>1.71939477303989E-4</v>
      </c>
      <c r="G90" s="13">
        <f t="shared" si="8"/>
        <v>-0.5</v>
      </c>
      <c r="H90" s="18">
        <f t="shared" si="9"/>
        <v>-1.6966406515100103E-4</v>
      </c>
    </row>
    <row r="91" spans="2:8" ht="15" x14ac:dyDescent="0.2">
      <c r="B91" s="3" t="s">
        <v>234</v>
      </c>
      <c r="C91" s="10">
        <v>1</v>
      </c>
      <c r="D91" s="10">
        <v>5</v>
      </c>
      <c r="E91" s="12">
        <f t="shared" si="6"/>
        <v>1.6966406515100103E-4</v>
      </c>
      <c r="F91" s="12">
        <f t="shared" si="7"/>
        <v>8.5969738651994494E-4</v>
      </c>
      <c r="G91" s="13">
        <f t="shared" si="8"/>
        <v>4</v>
      </c>
      <c r="H91" s="18">
        <f t="shared" si="9"/>
        <v>6.7865626060400412E-4</v>
      </c>
    </row>
    <row r="92" spans="2:8" ht="15" x14ac:dyDescent="0.2">
      <c r="B92" s="3" t="s">
        <v>235</v>
      </c>
      <c r="C92" s="10">
        <v>89</v>
      </c>
      <c r="D92" s="10">
        <v>100</v>
      </c>
      <c r="E92" s="12">
        <f t="shared" si="6"/>
        <v>1.510010179843909E-2</v>
      </c>
      <c r="F92" s="12">
        <f t="shared" si="7"/>
        <v>1.7193947730398899E-2</v>
      </c>
      <c r="G92" s="13">
        <f t="shared" si="8"/>
        <v>0.12359550561797752</v>
      </c>
      <c r="H92" s="18">
        <f t="shared" si="9"/>
        <v>1.8663047166610112E-3</v>
      </c>
    </row>
    <row r="93" spans="2:8" ht="15" x14ac:dyDescent="0.2">
      <c r="B93" s="3" t="s">
        <v>560</v>
      </c>
      <c r="C93" s="10">
        <v>114</v>
      </c>
      <c r="D93" s="10">
        <v>188</v>
      </c>
      <c r="E93" s="12">
        <f t="shared" si="6"/>
        <v>1.9341703427214117E-2</v>
      </c>
      <c r="F93" s="12">
        <f t="shared" si="7"/>
        <v>3.2324621733149934E-2</v>
      </c>
      <c r="G93" s="13">
        <f t="shared" si="8"/>
        <v>0.64912280701754388</v>
      </c>
      <c r="H93" s="18">
        <f t="shared" si="9"/>
        <v>1.2555140821174076E-2</v>
      </c>
    </row>
    <row r="94" spans="2:8" ht="15" x14ac:dyDescent="0.2">
      <c r="B94" s="3" t="s">
        <v>25</v>
      </c>
      <c r="C94" s="10">
        <v>55</v>
      </c>
      <c r="D94" s="10">
        <v>99</v>
      </c>
      <c r="E94" s="12">
        <f t="shared" si="6"/>
        <v>9.3315235833050566E-3</v>
      </c>
      <c r="F94" s="12">
        <f t="shared" si="7"/>
        <v>1.7022008253094911E-2</v>
      </c>
      <c r="G94" s="13">
        <f t="shared" si="8"/>
        <v>0.8</v>
      </c>
      <c r="H94" s="18">
        <f t="shared" si="9"/>
        <v>7.4652188666440456E-3</v>
      </c>
    </row>
    <row r="95" spans="2:8" ht="15" x14ac:dyDescent="0.2">
      <c r="B95" s="3" t="s">
        <v>27</v>
      </c>
      <c r="C95" s="10">
        <v>4</v>
      </c>
      <c r="D95" s="10">
        <v>4</v>
      </c>
      <c r="E95" s="12">
        <f t="shared" si="6"/>
        <v>6.7865626060400412E-4</v>
      </c>
      <c r="F95" s="12">
        <f t="shared" si="7"/>
        <v>6.8775790921595599E-4</v>
      </c>
      <c r="G95" s="13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10">
        <v>7</v>
      </c>
      <c r="D96" s="10">
        <v>13</v>
      </c>
      <c r="E96" s="12">
        <f t="shared" si="6"/>
        <v>1.1876484560570072E-3</v>
      </c>
      <c r="F96" s="12">
        <f t="shared" si="7"/>
        <v>2.2352132049518569E-3</v>
      </c>
      <c r="G96" s="13">
        <f t="shared" si="8"/>
        <v>0.8571428571428571</v>
      </c>
      <c r="H96" s="18">
        <f t="shared" si="9"/>
        <v>1.0179843909060061E-3</v>
      </c>
    </row>
    <row r="97" spans="2:8" ht="15" x14ac:dyDescent="0.2">
      <c r="B97" s="3" t="s">
        <v>237</v>
      </c>
      <c r="C97" s="10">
        <v>24</v>
      </c>
      <c r="D97" s="10">
        <v>15</v>
      </c>
      <c r="E97" s="12">
        <f t="shared" si="6"/>
        <v>4.0719375636240245E-3</v>
      </c>
      <c r="F97" s="12">
        <f t="shared" si="7"/>
        <v>2.5790921595598348E-3</v>
      </c>
      <c r="G97" s="13">
        <f t="shared" si="8"/>
        <v>-0.375</v>
      </c>
      <c r="H97" s="18">
        <f t="shared" si="9"/>
        <v>-1.5269765863590093E-3</v>
      </c>
    </row>
    <row r="98" spans="2:8" ht="15" x14ac:dyDescent="0.2">
      <c r="B98" s="3" t="s">
        <v>238</v>
      </c>
      <c r="C98" s="10">
        <v>305</v>
      </c>
      <c r="D98" s="10">
        <v>198</v>
      </c>
      <c r="E98" s="12">
        <f t="shared" si="6"/>
        <v>5.1747539871055313E-2</v>
      </c>
      <c r="F98" s="12">
        <f t="shared" si="7"/>
        <v>3.4044016506189823E-2</v>
      </c>
      <c r="G98" s="13">
        <f t="shared" si="8"/>
        <v>-0.35081967213114756</v>
      </c>
      <c r="H98" s="18">
        <f t="shared" si="9"/>
        <v>-1.8154054971157112E-2</v>
      </c>
    </row>
    <row r="99" spans="2:8" ht="15" x14ac:dyDescent="0.2">
      <c r="B99" s="3" t="s">
        <v>239</v>
      </c>
      <c r="C99" s="10">
        <v>88</v>
      </c>
      <c r="D99" s="10">
        <v>79</v>
      </c>
      <c r="E99" s="12">
        <f t="shared" si="6"/>
        <v>1.4930437733288089E-2</v>
      </c>
      <c r="F99" s="12">
        <f t="shared" si="7"/>
        <v>1.3583218707015132E-2</v>
      </c>
      <c r="G99" s="13">
        <f t="shared" si="8"/>
        <v>-0.10227272727272728</v>
      </c>
      <c r="H99" s="18">
        <f t="shared" si="9"/>
        <v>-1.5269765863590093E-3</v>
      </c>
    </row>
    <row r="100" spans="2:8" ht="15" x14ac:dyDescent="0.2">
      <c r="B100" s="3" t="s">
        <v>240</v>
      </c>
      <c r="C100" s="10">
        <v>386</v>
      </c>
      <c r="D100" s="10">
        <v>517</v>
      </c>
      <c r="E100" s="12">
        <f t="shared" si="6"/>
        <v>6.5490329148286397E-2</v>
      </c>
      <c r="F100" s="12">
        <f t="shared" si="7"/>
        <v>8.8892709766162314E-2</v>
      </c>
      <c r="G100" s="13">
        <f t="shared" si="8"/>
        <v>0.3393782383419689</v>
      </c>
      <c r="H100" s="18">
        <f t="shared" si="9"/>
        <v>2.2225992534781133E-2</v>
      </c>
    </row>
    <row r="101" spans="2:8" ht="15" x14ac:dyDescent="0.2">
      <c r="B101" s="3" t="s">
        <v>241</v>
      </c>
      <c r="C101" s="10">
        <v>12</v>
      </c>
      <c r="D101" s="10">
        <v>16</v>
      </c>
      <c r="E101" s="12">
        <f t="shared" si="6"/>
        <v>2.0359687818120122E-3</v>
      </c>
      <c r="F101" s="12">
        <f t="shared" si="7"/>
        <v>2.751031636863824E-3</v>
      </c>
      <c r="G101" s="13">
        <f t="shared" si="8"/>
        <v>0.33333333333333331</v>
      </c>
      <c r="H101" s="18">
        <f t="shared" si="9"/>
        <v>6.7865626060400401E-4</v>
      </c>
    </row>
    <row r="102" spans="2:8" ht="15" x14ac:dyDescent="0.2">
      <c r="B102" s="3" t="s">
        <v>242</v>
      </c>
      <c r="C102" s="10">
        <v>32</v>
      </c>
      <c r="D102" s="10">
        <v>90</v>
      </c>
      <c r="E102" s="12">
        <f t="shared" si="6"/>
        <v>5.4292500848320329E-3</v>
      </c>
      <c r="F102" s="12">
        <f t="shared" si="7"/>
        <v>1.5474552957359009E-2</v>
      </c>
      <c r="G102" s="13">
        <f t="shared" si="8"/>
        <v>1.8125</v>
      </c>
      <c r="H102" s="18">
        <f t="shared" si="9"/>
        <v>9.8405157787580591E-3</v>
      </c>
    </row>
    <row r="103" spans="2:8" ht="15" x14ac:dyDescent="0.2">
      <c r="B103" s="3" t="s">
        <v>243</v>
      </c>
      <c r="C103" s="10">
        <v>58</v>
      </c>
      <c r="D103" s="10">
        <v>63</v>
      </c>
      <c r="E103" s="12">
        <f t="shared" si="6"/>
        <v>9.8405157787580591E-3</v>
      </c>
      <c r="F103" s="12">
        <f t="shared" si="7"/>
        <v>1.0832187070151307E-2</v>
      </c>
      <c r="G103" s="13">
        <f t="shared" si="8"/>
        <v>8.6206896551724144E-2</v>
      </c>
      <c r="H103" s="18">
        <f t="shared" si="9"/>
        <v>8.4832032575500517E-4</v>
      </c>
    </row>
    <row r="104" spans="2:8" ht="15" x14ac:dyDescent="0.2">
      <c r="B104" s="3" t="s">
        <v>34</v>
      </c>
      <c r="C104" s="10">
        <v>23</v>
      </c>
      <c r="D104" s="10">
        <v>15</v>
      </c>
      <c r="E104" s="12">
        <f t="shared" si="6"/>
        <v>3.9022734984730232E-3</v>
      </c>
      <c r="F104" s="12">
        <f t="shared" si="7"/>
        <v>2.5790921595598348E-3</v>
      </c>
      <c r="G104" s="13">
        <f t="shared" si="8"/>
        <v>-0.34782608695652173</v>
      </c>
      <c r="H104" s="18">
        <f t="shared" si="9"/>
        <v>-1.357312521208008E-3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6"/>
        <v/>
      </c>
      <c r="F106" s="12">
        <f t="shared" si="7"/>
        <v>1.71939477303989E-4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27</v>
      </c>
      <c r="D107" s="10">
        <v>38</v>
      </c>
      <c r="E107" s="12">
        <f t="shared" si="6"/>
        <v>4.5809297590770279E-3</v>
      </c>
      <c r="F107" s="12">
        <f t="shared" si="7"/>
        <v>6.533700137551582E-3</v>
      </c>
      <c r="G107" s="13">
        <f t="shared" si="8"/>
        <v>0.40740740740740738</v>
      </c>
      <c r="H107" s="18">
        <f t="shared" si="9"/>
        <v>1.8663047166610112E-3</v>
      </c>
    </row>
    <row r="108" spans="2:8" ht="15" x14ac:dyDescent="0.2">
      <c r="B108" s="3" t="s">
        <v>31</v>
      </c>
      <c r="C108" s="10">
        <v>2</v>
      </c>
      <c r="D108" s="10">
        <v>7</v>
      </c>
      <c r="E108" s="12">
        <f t="shared" si="6"/>
        <v>3.3932813030200206E-4</v>
      </c>
      <c r="F108" s="12">
        <f t="shared" si="7"/>
        <v>1.203576341127923E-3</v>
      </c>
      <c r="G108" s="13">
        <f t="shared" si="8"/>
        <v>2.5</v>
      </c>
      <c r="H108" s="18">
        <f t="shared" si="9"/>
        <v>8.4832032575500517E-4</v>
      </c>
    </row>
    <row r="109" spans="2:8" ht="15" x14ac:dyDescent="0.2">
      <c r="B109" s="3" t="s">
        <v>247</v>
      </c>
      <c r="C109" s="10">
        <v>22</v>
      </c>
      <c r="D109" s="10">
        <v>19</v>
      </c>
      <c r="E109" s="12">
        <f t="shared" si="6"/>
        <v>3.7326094333220224E-3</v>
      </c>
      <c r="F109" s="12">
        <f t="shared" si="7"/>
        <v>3.266850068775791E-3</v>
      </c>
      <c r="G109" s="13">
        <f t="shared" si="8"/>
        <v>-0.13636363636363635</v>
      </c>
      <c r="H109" s="18">
        <f t="shared" si="9"/>
        <v>-5.0899219545300306E-4</v>
      </c>
    </row>
    <row r="110" spans="2:8" ht="15" x14ac:dyDescent="0.2">
      <c r="B110" s="3" t="s">
        <v>32</v>
      </c>
      <c r="C110" s="10">
        <v>75</v>
      </c>
      <c r="D110" s="10">
        <v>95</v>
      </c>
      <c r="E110" s="12">
        <f t="shared" si="6"/>
        <v>1.2724804886325077E-2</v>
      </c>
      <c r="F110" s="12">
        <f t="shared" si="7"/>
        <v>1.6334250343878955E-2</v>
      </c>
      <c r="G110" s="13">
        <f t="shared" si="8"/>
        <v>0.26666666666666666</v>
      </c>
      <c r="H110" s="18">
        <f t="shared" si="9"/>
        <v>3.3932813030200203E-3</v>
      </c>
    </row>
    <row r="111" spans="2:8" ht="15" x14ac:dyDescent="0.2">
      <c r="B111" s="3" t="s">
        <v>30</v>
      </c>
      <c r="C111" s="10">
        <v>15</v>
      </c>
      <c r="D111" s="10">
        <v>22</v>
      </c>
      <c r="E111" s="12">
        <f t="shared" si="6"/>
        <v>2.5449609772650152E-3</v>
      </c>
      <c r="F111" s="12">
        <f t="shared" si="7"/>
        <v>3.7826685006877581E-3</v>
      </c>
      <c r="G111" s="13">
        <f t="shared" si="8"/>
        <v>0.46666666666666667</v>
      </c>
      <c r="H111" s="18">
        <f t="shared" si="9"/>
        <v>1.1876484560570072E-3</v>
      </c>
    </row>
    <row r="112" spans="2:8" ht="15" x14ac:dyDescent="0.2">
      <c r="B112" s="3" t="s">
        <v>33</v>
      </c>
      <c r="C112" s="10">
        <v>167</v>
      </c>
      <c r="D112" s="10">
        <v>182</v>
      </c>
      <c r="E112" s="12">
        <f t="shared" si="6"/>
        <v>2.833389888021717E-2</v>
      </c>
      <c r="F112" s="12">
        <f t="shared" si="7"/>
        <v>3.1292984869325996E-2</v>
      </c>
      <c r="G112" s="13">
        <f t="shared" si="8"/>
        <v>8.9820359281437126E-2</v>
      </c>
      <c r="H112" s="18">
        <f t="shared" si="9"/>
        <v>2.5449609772650152E-3</v>
      </c>
    </row>
    <row r="113" spans="2:8" ht="15" x14ac:dyDescent="0.2">
      <c r="B113" s="3" t="s">
        <v>248</v>
      </c>
      <c r="C113" s="10">
        <v>192</v>
      </c>
      <c r="D113" s="10">
        <v>218</v>
      </c>
      <c r="E113" s="12">
        <f t="shared" si="6"/>
        <v>3.2575500508992196E-2</v>
      </c>
      <c r="F113" s="12">
        <f t="shared" si="7"/>
        <v>3.7482806052269599E-2</v>
      </c>
      <c r="G113" s="13">
        <f t="shared" si="8"/>
        <v>0.13541666666666666</v>
      </c>
      <c r="H113" s="18">
        <f t="shared" si="9"/>
        <v>4.4112656939260262E-3</v>
      </c>
    </row>
    <row r="114" spans="2:8" ht="15" x14ac:dyDescent="0.2">
      <c r="B114" s="3" t="s">
        <v>38</v>
      </c>
      <c r="C114" s="10">
        <v>0</v>
      </c>
      <c r="D114" s="10">
        <v>2</v>
      </c>
      <c r="E114" s="12" t="str">
        <f t="shared" si="6"/>
        <v/>
      </c>
      <c r="F114" s="12">
        <f t="shared" si="7"/>
        <v>3.43878954607978E-4</v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326</v>
      </c>
      <c r="D115" s="10">
        <v>178</v>
      </c>
      <c r="E115" s="12">
        <f t="shared" si="6"/>
        <v>5.5310485239226333E-2</v>
      </c>
      <c r="F115" s="12">
        <f t="shared" si="7"/>
        <v>3.0605226960110043E-2</v>
      </c>
      <c r="G115" s="13">
        <f t="shared" si="8"/>
        <v>-0.45398773006134968</v>
      </c>
      <c r="H115" s="18">
        <f t="shared" si="9"/>
        <v>-2.5110281642348152E-2</v>
      </c>
    </row>
    <row r="116" spans="2:8" ht="15" x14ac:dyDescent="0.2">
      <c r="B116" s="3" t="s">
        <v>249</v>
      </c>
      <c r="C116" s="10">
        <v>199</v>
      </c>
      <c r="D116" s="10">
        <v>150</v>
      </c>
      <c r="E116" s="12">
        <f t="shared" si="6"/>
        <v>3.37631489650492E-2</v>
      </c>
      <c r="F116" s="12">
        <f t="shared" si="7"/>
        <v>2.579092159559835E-2</v>
      </c>
      <c r="G116" s="13">
        <f t="shared" si="8"/>
        <v>-0.24623115577889448</v>
      </c>
      <c r="H116" s="18">
        <f t="shared" si="9"/>
        <v>-8.3135391923990498E-3</v>
      </c>
    </row>
    <row r="117" spans="2:8" ht="15" x14ac:dyDescent="0.2">
      <c r="B117" s="3" t="s">
        <v>250</v>
      </c>
      <c r="C117" s="10">
        <v>8</v>
      </c>
      <c r="D117" s="10">
        <v>5</v>
      </c>
      <c r="E117" s="12">
        <f t="shared" si="6"/>
        <v>1.3573125212080082E-3</v>
      </c>
      <c r="F117" s="12">
        <f t="shared" si="7"/>
        <v>8.5969738651994494E-4</v>
      </c>
      <c r="G117" s="13">
        <f t="shared" si="8"/>
        <v>-0.375</v>
      </c>
      <c r="H117" s="18">
        <f t="shared" si="9"/>
        <v>-5.0899219545300306E-4</v>
      </c>
    </row>
    <row r="118" spans="2:8" ht="15" x14ac:dyDescent="0.2">
      <c r="B118" s="3" t="s">
        <v>251</v>
      </c>
      <c r="C118" s="10">
        <v>231</v>
      </c>
      <c r="D118" s="10">
        <v>204</v>
      </c>
      <c r="E118" s="12">
        <f t="shared" si="6"/>
        <v>3.9192399049881234E-2</v>
      </c>
      <c r="F118" s="12">
        <f t="shared" si="7"/>
        <v>3.5075653370013754E-2</v>
      </c>
      <c r="G118" s="13">
        <f t="shared" si="8"/>
        <v>-0.11688311688311688</v>
      </c>
      <c r="H118" s="18">
        <f t="shared" si="9"/>
        <v>-4.580929759077027E-3</v>
      </c>
    </row>
    <row r="119" spans="2:8" ht="15" x14ac:dyDescent="0.2">
      <c r="B119" s="3" t="s">
        <v>252</v>
      </c>
      <c r="C119" s="10">
        <v>270</v>
      </c>
      <c r="D119" s="10">
        <v>248</v>
      </c>
      <c r="E119" s="12">
        <f t="shared" si="6"/>
        <v>4.5809297590770272E-2</v>
      </c>
      <c r="F119" s="12">
        <f t="shared" si="7"/>
        <v>4.264099037138927E-2</v>
      </c>
      <c r="G119" s="13">
        <f t="shared" si="8"/>
        <v>-8.1481481481481488E-2</v>
      </c>
      <c r="H119" s="18">
        <f t="shared" si="9"/>
        <v>-3.7326094333220224E-3</v>
      </c>
    </row>
    <row r="120" spans="2:8" ht="15" x14ac:dyDescent="0.2">
      <c r="B120" s="3" t="s">
        <v>253</v>
      </c>
      <c r="C120" s="10">
        <v>234</v>
      </c>
      <c r="D120" s="10">
        <v>239</v>
      </c>
      <c r="E120" s="12">
        <f t="shared" si="6"/>
        <v>3.9701391245334242E-2</v>
      </c>
      <c r="F120" s="12">
        <f t="shared" si="7"/>
        <v>4.1093535075653373E-2</v>
      </c>
      <c r="G120" s="13">
        <f t="shared" si="8"/>
        <v>2.1367521367521368E-2</v>
      </c>
      <c r="H120" s="18">
        <f t="shared" si="9"/>
        <v>8.4832032575500517E-4</v>
      </c>
    </row>
    <row r="121" spans="2:8" ht="15" x14ac:dyDescent="0.2">
      <c r="B121" s="3" t="s">
        <v>35</v>
      </c>
      <c r="C121" s="10">
        <v>111</v>
      </c>
      <c r="D121" s="10">
        <v>124</v>
      </c>
      <c r="E121" s="12">
        <f t="shared" si="6"/>
        <v>1.8832711231761112E-2</v>
      </c>
      <c r="F121" s="12">
        <f t="shared" si="7"/>
        <v>2.1320495185694635E-2</v>
      </c>
      <c r="G121" s="13">
        <f t="shared" si="8"/>
        <v>0.11711711711711711</v>
      </c>
      <c r="H121" s="18">
        <f t="shared" si="9"/>
        <v>2.2056328469630131E-3</v>
      </c>
    </row>
    <row r="122" spans="2:8" ht="15" x14ac:dyDescent="0.2">
      <c r="B122" s="3" t="s">
        <v>39</v>
      </c>
      <c r="C122" s="10">
        <v>8</v>
      </c>
      <c r="D122" s="10">
        <v>13</v>
      </c>
      <c r="E122" s="12">
        <f t="shared" si="6"/>
        <v>1.3573125212080082E-3</v>
      </c>
      <c r="F122" s="12">
        <f t="shared" si="7"/>
        <v>2.2352132049518569E-3</v>
      </c>
      <c r="G122" s="13">
        <f t="shared" si="8"/>
        <v>0.625</v>
      </c>
      <c r="H122" s="18">
        <f t="shared" si="9"/>
        <v>8.4832032575500517E-4</v>
      </c>
    </row>
    <row r="123" spans="2:8" ht="15" x14ac:dyDescent="0.2">
      <c r="B123" s="3" t="s">
        <v>37</v>
      </c>
      <c r="C123" s="10">
        <v>66</v>
      </c>
      <c r="D123" s="10">
        <v>90</v>
      </c>
      <c r="E123" s="12">
        <f t="shared" si="6"/>
        <v>1.1197828299966068E-2</v>
      </c>
      <c r="F123" s="12">
        <f t="shared" si="7"/>
        <v>1.5474552957359009E-2</v>
      </c>
      <c r="G123" s="13">
        <f t="shared" si="8"/>
        <v>0.36363636363636365</v>
      </c>
      <c r="H123" s="18">
        <f t="shared" si="9"/>
        <v>4.0719375636240245E-3</v>
      </c>
    </row>
    <row r="124" spans="2:8" ht="15" x14ac:dyDescent="0.2">
      <c r="B124" s="3" t="s">
        <v>36</v>
      </c>
      <c r="C124" s="10">
        <v>3</v>
      </c>
      <c r="D124" s="10">
        <v>3</v>
      </c>
      <c r="E124" s="12">
        <f t="shared" si="6"/>
        <v>5.0899219545300306E-4</v>
      </c>
      <c r="F124" s="12">
        <f t="shared" si="7"/>
        <v>5.1581843191196694E-4</v>
      </c>
      <c r="G124" s="13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24</v>
      </c>
      <c r="D125" s="10">
        <v>27</v>
      </c>
      <c r="E125" s="12">
        <f t="shared" si="6"/>
        <v>4.0719375636240245E-3</v>
      </c>
      <c r="F125" s="12">
        <f t="shared" si="7"/>
        <v>4.642365887207703E-3</v>
      </c>
      <c r="G125" s="13">
        <f t="shared" si="8"/>
        <v>0.125</v>
      </c>
      <c r="H125" s="18">
        <f t="shared" si="9"/>
        <v>5.0899219545300306E-4</v>
      </c>
    </row>
    <row r="126" spans="2:8" ht="15" x14ac:dyDescent="0.2">
      <c r="B126" s="3" t="s">
        <v>255</v>
      </c>
      <c r="C126" s="10">
        <v>16</v>
      </c>
      <c r="D126" s="10">
        <v>20</v>
      </c>
      <c r="E126" s="12">
        <f t="shared" si="6"/>
        <v>2.7146250424160165E-3</v>
      </c>
      <c r="F126" s="12">
        <f t="shared" si="7"/>
        <v>3.4387895460797797E-3</v>
      </c>
      <c r="G126" s="13">
        <f t="shared" si="8"/>
        <v>0.25</v>
      </c>
      <c r="H126" s="18">
        <f t="shared" si="9"/>
        <v>6.7865626060400412E-4</v>
      </c>
    </row>
    <row r="127" spans="2:8" ht="15" x14ac:dyDescent="0.2">
      <c r="B127" s="3" t="s">
        <v>256</v>
      </c>
      <c r="C127" s="10">
        <v>75</v>
      </c>
      <c r="D127" s="10">
        <v>72</v>
      </c>
      <c r="E127" s="12">
        <f t="shared" si="6"/>
        <v>1.2724804886325077E-2</v>
      </c>
      <c r="F127" s="12">
        <f t="shared" si="7"/>
        <v>1.2379642365887207E-2</v>
      </c>
      <c r="G127" s="13">
        <f t="shared" si="8"/>
        <v>-0.04</v>
      </c>
      <c r="H127" s="18">
        <f t="shared" si="9"/>
        <v>-5.0899219545300306E-4</v>
      </c>
    </row>
    <row r="128" spans="2:8" ht="15" x14ac:dyDescent="0.2">
      <c r="B128" s="3" t="s">
        <v>257</v>
      </c>
      <c r="C128" s="10">
        <v>58</v>
      </c>
      <c r="D128" s="10">
        <v>47</v>
      </c>
      <c r="E128" s="12">
        <f t="shared" si="6"/>
        <v>9.8405157787580591E-3</v>
      </c>
      <c r="F128" s="12">
        <f t="shared" si="7"/>
        <v>8.0811554332874836E-3</v>
      </c>
      <c r="G128" s="13">
        <f t="shared" si="8"/>
        <v>-0.18965517241379309</v>
      </c>
      <c r="H128" s="18">
        <f t="shared" si="9"/>
        <v>-1.8663047166610112E-3</v>
      </c>
    </row>
    <row r="129" spans="2:8" ht="30" x14ac:dyDescent="0.2">
      <c r="B129" s="3" t="s">
        <v>258</v>
      </c>
      <c r="C129" s="10">
        <v>29</v>
      </c>
      <c r="D129" s="10">
        <v>36</v>
      </c>
      <c r="E129" s="12">
        <f t="shared" si="6"/>
        <v>4.9202578893790296E-3</v>
      </c>
      <c r="F129" s="12">
        <f t="shared" si="7"/>
        <v>6.1898211829436037E-3</v>
      </c>
      <c r="G129" s="13">
        <f t="shared" si="8"/>
        <v>0.2413793103448276</v>
      </c>
      <c r="H129" s="18">
        <f t="shared" si="9"/>
        <v>1.1876484560570072E-3</v>
      </c>
    </row>
    <row r="130" spans="2:8" ht="30" x14ac:dyDescent="0.2">
      <c r="B130" s="3" t="s">
        <v>259</v>
      </c>
      <c r="C130" s="10">
        <v>15</v>
      </c>
      <c r="D130" s="10">
        <v>6</v>
      </c>
      <c r="E130" s="12">
        <f t="shared" si="6"/>
        <v>2.5449609772650152E-3</v>
      </c>
      <c r="F130" s="12">
        <f t="shared" si="7"/>
        <v>1.0316368638239339E-3</v>
      </c>
      <c r="G130" s="13">
        <f t="shared" si="8"/>
        <v>-0.6</v>
      </c>
      <c r="H130" s="18">
        <f t="shared" si="9"/>
        <v>-1.5269765863590091E-3</v>
      </c>
    </row>
    <row r="131" spans="2:8" ht="30" x14ac:dyDescent="0.2">
      <c r="B131" s="3" t="s">
        <v>260</v>
      </c>
      <c r="C131" s="10">
        <v>129</v>
      </c>
      <c r="D131" s="10">
        <v>243</v>
      </c>
      <c r="E131" s="12">
        <f t="shared" si="6"/>
        <v>2.1886664404479131E-2</v>
      </c>
      <c r="F131" s="12">
        <f t="shared" si="7"/>
        <v>4.1781292984869323E-2</v>
      </c>
      <c r="G131" s="13">
        <f t="shared" si="8"/>
        <v>0.88372093023255816</v>
      </c>
      <c r="H131" s="18">
        <f t="shared" si="9"/>
        <v>1.9341703427214117E-2</v>
      </c>
    </row>
    <row r="132" spans="2:8" ht="15" x14ac:dyDescent="0.2">
      <c r="B132" s="3" t="s">
        <v>50</v>
      </c>
      <c r="C132" s="10">
        <v>12</v>
      </c>
      <c r="D132" s="10">
        <v>7</v>
      </c>
      <c r="E132" s="12">
        <f t="shared" si="6"/>
        <v>2.0359687818120122E-3</v>
      </c>
      <c r="F132" s="12">
        <f t="shared" si="7"/>
        <v>1.203576341127923E-3</v>
      </c>
      <c r="G132" s="13">
        <f t="shared" si="8"/>
        <v>-0.41666666666666669</v>
      </c>
      <c r="H132" s="18">
        <f t="shared" si="9"/>
        <v>-8.4832032575500517E-4</v>
      </c>
    </row>
    <row r="133" spans="2:8" ht="15" x14ac:dyDescent="0.2">
      <c r="B133" s="3" t="s">
        <v>45</v>
      </c>
      <c r="C133" s="10">
        <v>2</v>
      </c>
      <c r="D133" s="10">
        <v>1</v>
      </c>
      <c r="E133" s="12">
        <f t="shared" si="6"/>
        <v>3.3932813030200206E-4</v>
      </c>
      <c r="F133" s="12">
        <f t="shared" si="7"/>
        <v>1.71939477303989E-4</v>
      </c>
      <c r="G133" s="13">
        <f t="shared" si="8"/>
        <v>-0.5</v>
      </c>
      <c r="H133" s="18">
        <f t="shared" si="9"/>
        <v>-1.6966406515100103E-4</v>
      </c>
    </row>
    <row r="134" spans="2:8" ht="15" x14ac:dyDescent="0.2">
      <c r="B134" s="3" t="s">
        <v>42</v>
      </c>
      <c r="C134" s="10">
        <v>45</v>
      </c>
      <c r="D134" s="10">
        <v>53</v>
      </c>
      <c r="E134" s="12">
        <f t="shared" si="6"/>
        <v>7.6348829317950456E-3</v>
      </c>
      <c r="F134" s="12">
        <f t="shared" si="7"/>
        <v>9.1127922971114168E-3</v>
      </c>
      <c r="G134" s="13">
        <f t="shared" si="8"/>
        <v>0.17777777777777778</v>
      </c>
      <c r="H134" s="18">
        <f t="shared" si="9"/>
        <v>1.3573125212080082E-3</v>
      </c>
    </row>
    <row r="135" spans="2:8" ht="15" x14ac:dyDescent="0.2">
      <c r="B135" s="3" t="s">
        <v>43</v>
      </c>
      <c r="C135" s="10">
        <v>5</v>
      </c>
      <c r="D135" s="10">
        <v>0</v>
      </c>
      <c r="E135" s="12">
        <f t="shared" si="6"/>
        <v>8.4832032575500507E-4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7</v>
      </c>
      <c r="D136" s="10">
        <v>9</v>
      </c>
      <c r="E136" s="12">
        <f t="shared" ref="E136:E145" si="10">+IF(C136=0,"",C136/C$70)</f>
        <v>1.1876484560570072E-3</v>
      </c>
      <c r="F136" s="12">
        <f t="shared" ref="F136:F145" si="11">+IF(D136=0,"",D136/D$70)</f>
        <v>1.5474552957359009E-3</v>
      </c>
      <c r="G136" s="13">
        <f t="shared" ref="G136:G145" si="12">+IF(OR(AND(D136=0),(C136=0)),"0",((D136-C136)/C136))</f>
        <v>0.2857142857142857</v>
      </c>
      <c r="H136" s="18">
        <f t="shared" ref="H136:H145" si="13">+IF(OR(AND(E136=""),(G136="")),"",E136*G136)</f>
        <v>3.3932813030200206E-4</v>
      </c>
    </row>
    <row r="137" spans="2:8" ht="15" x14ac:dyDescent="0.2">
      <c r="B137" s="3" t="s">
        <v>41</v>
      </c>
      <c r="C137" s="10">
        <v>110</v>
      </c>
      <c r="D137" s="10">
        <v>97</v>
      </c>
      <c r="E137" s="12">
        <f t="shared" si="10"/>
        <v>1.8663047166610113E-2</v>
      </c>
      <c r="F137" s="12">
        <f t="shared" si="11"/>
        <v>1.6678129298486933E-2</v>
      </c>
      <c r="G137" s="13">
        <f t="shared" si="12"/>
        <v>-0.11818181818181818</v>
      </c>
      <c r="H137" s="18">
        <f t="shared" si="13"/>
        <v>-2.2056328469630135E-3</v>
      </c>
    </row>
    <row r="138" spans="2:8" ht="15" x14ac:dyDescent="0.2">
      <c r="B138" s="3" t="s">
        <v>261</v>
      </c>
      <c r="C138" s="10">
        <v>5</v>
      </c>
      <c r="D138" s="10">
        <v>9</v>
      </c>
      <c r="E138" s="12">
        <f t="shared" si="10"/>
        <v>8.4832032575500507E-4</v>
      </c>
      <c r="F138" s="12">
        <f t="shared" si="11"/>
        <v>1.5474552957359009E-3</v>
      </c>
      <c r="G138" s="13">
        <f t="shared" si="12"/>
        <v>0.8</v>
      </c>
      <c r="H138" s="18">
        <f t="shared" si="13"/>
        <v>6.7865626060400412E-4</v>
      </c>
    </row>
    <row r="139" spans="2:8" ht="30" x14ac:dyDescent="0.2">
      <c r="B139" s="3" t="s">
        <v>262</v>
      </c>
      <c r="C139" s="10">
        <v>48</v>
      </c>
      <c r="D139" s="10">
        <v>63</v>
      </c>
      <c r="E139" s="12">
        <f t="shared" si="10"/>
        <v>8.143875127248049E-3</v>
      </c>
      <c r="F139" s="12">
        <f t="shared" si="11"/>
        <v>1.0832187070151307E-2</v>
      </c>
      <c r="G139" s="13">
        <f t="shared" si="12"/>
        <v>0.3125</v>
      </c>
      <c r="H139" s="18">
        <f t="shared" si="13"/>
        <v>2.5449609772650152E-3</v>
      </c>
    </row>
    <row r="140" spans="2:8" ht="30" x14ac:dyDescent="0.2">
      <c r="B140" s="3" t="s">
        <v>263</v>
      </c>
      <c r="C140" s="10">
        <v>21</v>
      </c>
      <c r="D140" s="10">
        <v>18</v>
      </c>
      <c r="E140" s="12">
        <f t="shared" si="10"/>
        <v>3.5629453681710215E-3</v>
      </c>
      <c r="F140" s="12">
        <f t="shared" si="11"/>
        <v>3.0949105914718019E-3</v>
      </c>
      <c r="G140" s="13">
        <f t="shared" si="12"/>
        <v>-0.14285714285714285</v>
      </c>
      <c r="H140" s="18">
        <f t="shared" si="13"/>
        <v>-5.0899219545300306E-4</v>
      </c>
    </row>
    <row r="141" spans="2:8" ht="15" x14ac:dyDescent="0.2">
      <c r="B141" s="3" t="s">
        <v>48</v>
      </c>
      <c r="C141" s="10">
        <v>8</v>
      </c>
      <c r="D141" s="10">
        <v>6</v>
      </c>
      <c r="E141" s="12">
        <f t="shared" si="10"/>
        <v>1.3573125212080082E-3</v>
      </c>
      <c r="F141" s="12">
        <f t="shared" si="11"/>
        <v>1.0316368638239339E-3</v>
      </c>
      <c r="G141" s="13">
        <f t="shared" si="12"/>
        <v>-0.25</v>
      </c>
      <c r="H141" s="18">
        <f t="shared" si="13"/>
        <v>-3.3932813030200206E-4</v>
      </c>
    </row>
    <row r="142" spans="2:8" ht="15" x14ac:dyDescent="0.2">
      <c r="B142" s="3" t="s">
        <v>264</v>
      </c>
      <c r="C142" s="10">
        <v>29</v>
      </c>
      <c r="D142" s="10">
        <v>26</v>
      </c>
      <c r="E142" s="12">
        <f t="shared" si="10"/>
        <v>4.9202578893790296E-3</v>
      </c>
      <c r="F142" s="12">
        <f t="shared" si="11"/>
        <v>4.4704264099037138E-3</v>
      </c>
      <c r="G142" s="13">
        <f t="shared" si="12"/>
        <v>-0.10344827586206896</v>
      </c>
      <c r="H142" s="18">
        <f t="shared" si="13"/>
        <v>-5.0899219545300306E-4</v>
      </c>
    </row>
    <row r="143" spans="2:8" ht="15" x14ac:dyDescent="0.2">
      <c r="B143" s="3" t="s">
        <v>49</v>
      </c>
      <c r="C143" s="10">
        <v>10</v>
      </c>
      <c r="D143" s="10">
        <v>16</v>
      </c>
      <c r="E143" s="12">
        <f t="shared" si="10"/>
        <v>1.6966406515100101E-3</v>
      </c>
      <c r="F143" s="12">
        <f t="shared" si="11"/>
        <v>2.751031636863824E-3</v>
      </c>
      <c r="G143" s="13">
        <f t="shared" si="12"/>
        <v>0.6</v>
      </c>
      <c r="H143" s="18">
        <f t="shared" si="13"/>
        <v>1.0179843909060061E-3</v>
      </c>
    </row>
    <row r="144" spans="2:8" ht="15" x14ac:dyDescent="0.2">
      <c r="B144" s="3" t="s">
        <v>46</v>
      </c>
      <c r="C144" s="10">
        <v>7</v>
      </c>
      <c r="D144" s="10">
        <v>17</v>
      </c>
      <c r="E144" s="12">
        <f t="shared" si="10"/>
        <v>1.1876484560570072E-3</v>
      </c>
      <c r="F144" s="12">
        <f t="shared" si="11"/>
        <v>2.9229711141678131E-3</v>
      </c>
      <c r="G144" s="13">
        <f t="shared" si="12"/>
        <v>1.4285714285714286</v>
      </c>
      <c r="H144" s="18">
        <f t="shared" si="13"/>
        <v>1.6966406515100103E-3</v>
      </c>
    </row>
    <row r="145" spans="2:8" ht="13.5" customHeight="1" x14ac:dyDescent="0.2">
      <c r="B145" s="3" t="s">
        <v>47</v>
      </c>
      <c r="C145" s="10">
        <v>14</v>
      </c>
      <c r="D145" s="10">
        <v>12</v>
      </c>
      <c r="E145" s="12">
        <f t="shared" si="10"/>
        <v>2.3752969121140144E-3</v>
      </c>
      <c r="F145" s="12">
        <f t="shared" si="11"/>
        <v>2.0632737276478678E-3</v>
      </c>
      <c r="G145" s="13">
        <f t="shared" si="12"/>
        <v>-0.14285714285714285</v>
      </c>
      <c r="H145" s="18">
        <f t="shared" si="13"/>
        <v>-3.3932813030200206E-4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11902</v>
      </c>
      <c r="D151" s="40">
        <f>SUM(D152:D288)</f>
        <v>12333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3.6212401277096289E-2</v>
      </c>
      <c r="H151" s="41">
        <f>+IF(OR(AND(E151=""),(G151="")),"",E151*G151)</f>
        <v>3.6212401277096289E-2</v>
      </c>
    </row>
    <row r="152" spans="2:8" ht="15" x14ac:dyDescent="0.2">
      <c r="B152" s="4" t="s">
        <v>54</v>
      </c>
      <c r="C152" s="10">
        <v>60</v>
      </c>
      <c r="D152" s="10">
        <v>41</v>
      </c>
      <c r="E152" s="12">
        <f>+IF(C152=0,"",C152/C$151)</f>
        <v>5.0411695513359099E-3</v>
      </c>
      <c r="F152" s="12">
        <f>+IF(D152=0,"",D152/D$151)</f>
        <v>3.3244141733560365E-3</v>
      </c>
      <c r="G152" s="13">
        <f>+IF(OR(AND(D152=0),(C152=0)),"0",((D152-C152)/C152))</f>
        <v>-0.31666666666666665</v>
      </c>
      <c r="H152" s="18">
        <f>+IF(OR(AND(E152=""),(G152="")),"",E152*G152)</f>
        <v>-1.5963703579230382E-3</v>
      </c>
    </row>
    <row r="153" spans="2:8" ht="15" x14ac:dyDescent="0.2">
      <c r="B153" s="4" t="s">
        <v>58</v>
      </c>
      <c r="C153" s="10">
        <v>17</v>
      </c>
      <c r="D153" s="10">
        <v>18</v>
      </c>
      <c r="E153" s="12">
        <f t="shared" ref="E153:E216" si="14">+IF(C153=0,"",C153/C$151)</f>
        <v>1.4283313728785077E-3</v>
      </c>
      <c r="F153" s="12">
        <f t="shared" ref="F153:F216" si="15">+IF(D153=0,"",D153/D$151)</f>
        <v>1.459498905375821E-3</v>
      </c>
      <c r="G153" s="13">
        <f t="shared" ref="G153:G216" si="16">+IF(OR(AND(D153=0),(C153=0)),"0",((D153-C153)/C153))</f>
        <v>5.8823529411764705E-2</v>
      </c>
      <c r="H153" s="18">
        <f t="shared" ref="H153:H216" si="17">+IF(OR(AND(E153=""),(G153="")),"",E153*G153)</f>
        <v>8.4019492522265156E-5</v>
      </c>
    </row>
    <row r="154" spans="2:8" ht="15" x14ac:dyDescent="0.2">
      <c r="B154" s="4" t="s">
        <v>265</v>
      </c>
      <c r="C154" s="10">
        <v>36</v>
      </c>
      <c r="D154" s="10">
        <v>27</v>
      </c>
      <c r="E154" s="12">
        <f t="shared" si="14"/>
        <v>3.0247017308015459E-3</v>
      </c>
      <c r="F154" s="12">
        <f t="shared" si="15"/>
        <v>2.1892483580637314E-3</v>
      </c>
      <c r="G154" s="13">
        <f t="shared" si="16"/>
        <v>-0.25</v>
      </c>
      <c r="H154" s="18">
        <f t="shared" si="17"/>
        <v>-7.5617543270038647E-4</v>
      </c>
    </row>
    <row r="155" spans="2:8" ht="15" x14ac:dyDescent="0.2">
      <c r="B155" s="4" t="s">
        <v>266</v>
      </c>
      <c r="C155" s="10">
        <v>1</v>
      </c>
      <c r="D155" s="10">
        <v>0</v>
      </c>
      <c r="E155" s="12">
        <f t="shared" si="14"/>
        <v>8.4019492522265169E-5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127</v>
      </c>
      <c r="D156" s="10">
        <v>110</v>
      </c>
      <c r="E156" s="12">
        <f t="shared" si="14"/>
        <v>1.0670475550327676E-2</v>
      </c>
      <c r="F156" s="12">
        <f t="shared" si="15"/>
        <v>8.919159977296684E-3</v>
      </c>
      <c r="G156" s="13">
        <f t="shared" si="16"/>
        <v>-0.13385826771653545</v>
      </c>
      <c r="H156" s="18">
        <f t="shared" si="17"/>
        <v>-1.4283313728785079E-3</v>
      </c>
    </row>
    <row r="157" spans="2:8" ht="15" x14ac:dyDescent="0.2">
      <c r="B157" s="4" t="s">
        <v>53</v>
      </c>
      <c r="C157" s="10">
        <v>1819</v>
      </c>
      <c r="D157" s="10">
        <v>2155</v>
      </c>
      <c r="E157" s="12">
        <f t="shared" si="14"/>
        <v>0.15283145689800035</v>
      </c>
      <c r="F157" s="12">
        <f t="shared" si="15"/>
        <v>0.17473445228249412</v>
      </c>
      <c r="G157" s="13">
        <f t="shared" si="16"/>
        <v>0.18471687740516768</v>
      </c>
      <c r="H157" s="18">
        <f t="shared" si="17"/>
        <v>2.8230549487481098E-2</v>
      </c>
    </row>
    <row r="158" spans="2:8" ht="15" x14ac:dyDescent="0.2">
      <c r="B158" s="4" t="s">
        <v>59</v>
      </c>
      <c r="C158" s="10">
        <v>65</v>
      </c>
      <c r="D158" s="10">
        <v>11</v>
      </c>
      <c r="E158" s="12">
        <f t="shared" si="14"/>
        <v>5.4612670139472354E-3</v>
      </c>
      <c r="F158" s="12">
        <f t="shared" si="15"/>
        <v>8.9191599772966838E-4</v>
      </c>
      <c r="G158" s="13">
        <f t="shared" si="16"/>
        <v>-0.83076923076923082</v>
      </c>
      <c r="H158" s="18">
        <f t="shared" si="17"/>
        <v>-4.537052596202319E-3</v>
      </c>
    </row>
    <row r="159" spans="2:8" ht="15" x14ac:dyDescent="0.2">
      <c r="B159" s="4" t="s">
        <v>268</v>
      </c>
      <c r="C159" s="10">
        <v>141</v>
      </c>
      <c r="D159" s="10">
        <v>111</v>
      </c>
      <c r="E159" s="12">
        <f t="shared" si="14"/>
        <v>1.1846748445639389E-2</v>
      </c>
      <c r="F159" s="12">
        <f t="shared" si="15"/>
        <v>9.0002432498175623E-3</v>
      </c>
      <c r="G159" s="13">
        <f t="shared" si="16"/>
        <v>-0.21276595744680851</v>
      </c>
      <c r="H159" s="18">
        <f t="shared" si="17"/>
        <v>-2.520584775667955E-3</v>
      </c>
    </row>
    <row r="160" spans="2:8" ht="15" x14ac:dyDescent="0.2">
      <c r="B160" s="4" t="s">
        <v>55</v>
      </c>
      <c r="C160" s="10">
        <v>12</v>
      </c>
      <c r="D160" s="10">
        <v>17</v>
      </c>
      <c r="E160" s="12">
        <f t="shared" si="14"/>
        <v>1.008233910267182E-3</v>
      </c>
      <c r="F160" s="12">
        <f t="shared" si="15"/>
        <v>1.3784156328549421E-3</v>
      </c>
      <c r="G160" s="13">
        <f t="shared" si="16"/>
        <v>0.41666666666666669</v>
      </c>
      <c r="H160" s="18">
        <f t="shared" si="17"/>
        <v>4.2009746261132585E-4</v>
      </c>
    </row>
    <row r="161" spans="2:8" ht="15" x14ac:dyDescent="0.2">
      <c r="B161" s="4" t="s">
        <v>51</v>
      </c>
      <c r="C161" s="10">
        <v>19</v>
      </c>
      <c r="D161" s="10">
        <v>9</v>
      </c>
      <c r="E161" s="12">
        <f t="shared" si="14"/>
        <v>1.5963703579230382E-3</v>
      </c>
      <c r="F161" s="12">
        <f t="shared" si="15"/>
        <v>7.2974945268791051E-4</v>
      </c>
      <c r="G161" s="13">
        <f t="shared" si="16"/>
        <v>-0.52631578947368418</v>
      </c>
      <c r="H161" s="18">
        <f t="shared" si="17"/>
        <v>-8.4019492522265159E-4</v>
      </c>
    </row>
    <row r="162" spans="2:8" ht="30" x14ac:dyDescent="0.2">
      <c r="B162" s="4" t="s">
        <v>269</v>
      </c>
      <c r="C162" s="10">
        <v>5</v>
      </c>
      <c r="D162" s="10">
        <v>8</v>
      </c>
      <c r="E162" s="12">
        <f t="shared" si="14"/>
        <v>4.2009746261132585E-4</v>
      </c>
      <c r="F162" s="12">
        <f t="shared" si="15"/>
        <v>6.4866618016703158E-4</v>
      </c>
      <c r="G162" s="13">
        <f t="shared" si="16"/>
        <v>0.6</v>
      </c>
      <c r="H162" s="18">
        <f t="shared" si="17"/>
        <v>2.5205847756679551E-4</v>
      </c>
    </row>
    <row r="163" spans="2:8" ht="15" x14ac:dyDescent="0.2">
      <c r="B163" s="4" t="s">
        <v>61</v>
      </c>
      <c r="C163" s="10">
        <v>338</v>
      </c>
      <c r="D163" s="10">
        <v>132</v>
      </c>
      <c r="E163" s="12">
        <f t="shared" si="14"/>
        <v>2.8398588472525625E-2</v>
      </c>
      <c r="F163" s="12">
        <f t="shared" si="15"/>
        <v>1.070299197275602E-2</v>
      </c>
      <c r="G163" s="13">
        <f t="shared" si="16"/>
        <v>-0.60946745562130178</v>
      </c>
      <c r="H163" s="18">
        <f t="shared" si="17"/>
        <v>-1.7308015459586625E-2</v>
      </c>
    </row>
    <row r="164" spans="2:8" ht="15" x14ac:dyDescent="0.2">
      <c r="B164" s="4" t="s">
        <v>56</v>
      </c>
      <c r="C164" s="10">
        <v>19</v>
      </c>
      <c r="D164" s="10">
        <v>133</v>
      </c>
      <c r="E164" s="12">
        <f t="shared" si="14"/>
        <v>1.5963703579230382E-3</v>
      </c>
      <c r="F164" s="12">
        <f t="shared" si="15"/>
        <v>1.07840752452769E-2</v>
      </c>
      <c r="G164" s="13">
        <f t="shared" si="16"/>
        <v>6</v>
      </c>
      <c r="H164" s="18">
        <f t="shared" si="17"/>
        <v>9.578222147538229E-3</v>
      </c>
    </row>
    <row r="165" spans="2:8" ht="15" x14ac:dyDescent="0.2">
      <c r="B165" s="4" t="s">
        <v>57</v>
      </c>
      <c r="C165" s="10">
        <v>470</v>
      </c>
      <c r="D165" s="10">
        <v>376</v>
      </c>
      <c r="E165" s="12">
        <f t="shared" si="14"/>
        <v>3.9489161485464629E-2</v>
      </c>
      <c r="F165" s="12">
        <f t="shared" si="15"/>
        <v>3.0487310467850484E-2</v>
      </c>
      <c r="G165" s="13">
        <f t="shared" si="16"/>
        <v>-0.2</v>
      </c>
      <c r="H165" s="18">
        <f t="shared" si="17"/>
        <v>-7.8978322970929254E-3</v>
      </c>
    </row>
    <row r="166" spans="2:8" ht="15" x14ac:dyDescent="0.2">
      <c r="B166" s="4" t="s">
        <v>270</v>
      </c>
      <c r="C166" s="10">
        <v>48</v>
      </c>
      <c r="D166" s="10">
        <v>45</v>
      </c>
      <c r="E166" s="12">
        <f t="shared" si="14"/>
        <v>4.0329356410687281E-3</v>
      </c>
      <c r="F166" s="12">
        <f t="shared" si="15"/>
        <v>3.6487472634395522E-3</v>
      </c>
      <c r="G166" s="13">
        <f t="shared" si="16"/>
        <v>-6.25E-2</v>
      </c>
      <c r="H166" s="18">
        <f t="shared" si="17"/>
        <v>-2.5205847756679551E-4</v>
      </c>
    </row>
    <row r="167" spans="2:8" ht="15" x14ac:dyDescent="0.2">
      <c r="B167" s="4" t="s">
        <v>52</v>
      </c>
      <c r="C167" s="10">
        <v>6</v>
      </c>
      <c r="D167" s="10">
        <v>5</v>
      </c>
      <c r="E167" s="12">
        <f t="shared" si="14"/>
        <v>5.0411695513359102E-4</v>
      </c>
      <c r="F167" s="12">
        <f t="shared" si="15"/>
        <v>4.0541636260439472E-4</v>
      </c>
      <c r="G167" s="13">
        <f t="shared" si="16"/>
        <v>-0.16666666666666666</v>
      </c>
      <c r="H167" s="18">
        <f t="shared" si="17"/>
        <v>-8.4019492522265169E-5</v>
      </c>
    </row>
    <row r="168" spans="2:8" ht="15" x14ac:dyDescent="0.2">
      <c r="B168" s="4" t="s">
        <v>60</v>
      </c>
      <c r="C168" s="10">
        <v>17</v>
      </c>
      <c r="D168" s="10">
        <v>13</v>
      </c>
      <c r="E168" s="12">
        <f t="shared" si="14"/>
        <v>1.4283313728785077E-3</v>
      </c>
      <c r="F168" s="12">
        <f t="shared" si="15"/>
        <v>1.0540825427714264E-3</v>
      </c>
      <c r="G168" s="13">
        <f t="shared" si="16"/>
        <v>-0.23529411764705882</v>
      </c>
      <c r="H168" s="18">
        <f t="shared" si="17"/>
        <v>-3.3607797008906062E-4</v>
      </c>
    </row>
    <row r="169" spans="2:8" ht="15" x14ac:dyDescent="0.2">
      <c r="B169" s="4" t="s">
        <v>271</v>
      </c>
      <c r="C169" s="10">
        <v>244</v>
      </c>
      <c r="D169" s="10">
        <v>333</v>
      </c>
      <c r="E169" s="12">
        <f t="shared" si="14"/>
        <v>2.0500756175432702E-2</v>
      </c>
      <c r="F169" s="12">
        <f t="shared" si="15"/>
        <v>2.7000729749452688E-2</v>
      </c>
      <c r="G169" s="13">
        <f t="shared" si="16"/>
        <v>0.36475409836065575</v>
      </c>
      <c r="H169" s="18">
        <f t="shared" si="17"/>
        <v>7.4777348344816008E-3</v>
      </c>
    </row>
    <row r="170" spans="2:8" ht="15" x14ac:dyDescent="0.2">
      <c r="B170" s="4" t="s">
        <v>272</v>
      </c>
      <c r="C170" s="10">
        <v>1</v>
      </c>
      <c r="D170" s="10">
        <v>3</v>
      </c>
      <c r="E170" s="12">
        <f t="shared" si="14"/>
        <v>8.4019492522265169E-5</v>
      </c>
      <c r="F170" s="12">
        <f t="shared" si="15"/>
        <v>2.4324981756263683E-4</v>
      </c>
      <c r="G170" s="13">
        <f t="shared" si="16"/>
        <v>2</v>
      </c>
      <c r="H170" s="18">
        <f t="shared" si="17"/>
        <v>1.6803898504453034E-4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11</v>
      </c>
      <c r="D172" s="10">
        <v>12</v>
      </c>
      <c r="E172" s="12">
        <f t="shared" si="14"/>
        <v>9.2421441774491681E-4</v>
      </c>
      <c r="F172" s="12">
        <f t="shared" si="15"/>
        <v>9.7299927025054731E-4</v>
      </c>
      <c r="G172" s="13">
        <f t="shared" si="16"/>
        <v>9.0909090909090912E-2</v>
      </c>
      <c r="H172" s="18">
        <f t="shared" si="17"/>
        <v>8.4019492522265169E-5</v>
      </c>
    </row>
    <row r="173" spans="2:8" ht="15" x14ac:dyDescent="0.2">
      <c r="B173" s="4" t="s">
        <v>275</v>
      </c>
      <c r="C173" s="10">
        <v>331</v>
      </c>
      <c r="D173" s="10">
        <v>440</v>
      </c>
      <c r="E173" s="12">
        <f t="shared" si="14"/>
        <v>2.7810452024869769E-2</v>
      </c>
      <c r="F173" s="12">
        <f t="shared" si="15"/>
        <v>3.5676639909186736E-2</v>
      </c>
      <c r="G173" s="13">
        <f t="shared" si="16"/>
        <v>0.32930513595166161</v>
      </c>
      <c r="H173" s="18">
        <f t="shared" si="17"/>
        <v>9.1581246849269018E-3</v>
      </c>
    </row>
    <row r="174" spans="2:8" ht="15" x14ac:dyDescent="0.2">
      <c r="B174" s="4" t="s">
        <v>276</v>
      </c>
      <c r="C174" s="10">
        <v>130</v>
      </c>
      <c r="D174" s="10">
        <v>170</v>
      </c>
      <c r="E174" s="12">
        <f t="shared" si="14"/>
        <v>1.0922534027894471E-2</v>
      </c>
      <c r="F174" s="12">
        <f t="shared" si="15"/>
        <v>1.3784156328549421E-2</v>
      </c>
      <c r="G174" s="13">
        <f t="shared" si="16"/>
        <v>0.30769230769230771</v>
      </c>
      <c r="H174" s="18">
        <f t="shared" si="17"/>
        <v>3.3607797008906068E-3</v>
      </c>
    </row>
    <row r="175" spans="2:8" ht="15" x14ac:dyDescent="0.2">
      <c r="B175" s="4" t="s">
        <v>277</v>
      </c>
      <c r="C175" s="10">
        <v>81</v>
      </c>
      <c r="D175" s="10">
        <v>112</v>
      </c>
      <c r="E175" s="12">
        <f t="shared" si="14"/>
        <v>6.8055788943034781E-3</v>
      </c>
      <c r="F175" s="12">
        <f t="shared" si="15"/>
        <v>9.0813265223384423E-3</v>
      </c>
      <c r="G175" s="13">
        <f t="shared" si="16"/>
        <v>0.38271604938271603</v>
      </c>
      <c r="H175" s="18">
        <f t="shared" si="17"/>
        <v>2.60460426819022E-3</v>
      </c>
    </row>
    <row r="176" spans="2:8" ht="15" x14ac:dyDescent="0.2">
      <c r="B176" s="4" t="s">
        <v>278</v>
      </c>
      <c r="C176" s="10">
        <v>220</v>
      </c>
      <c r="D176" s="10">
        <v>379</v>
      </c>
      <c r="E176" s="12">
        <f t="shared" si="14"/>
        <v>1.8484288354898338E-2</v>
      </c>
      <c r="F176" s="12">
        <f t="shared" si="15"/>
        <v>3.0730560285413121E-2</v>
      </c>
      <c r="G176" s="13">
        <f t="shared" si="16"/>
        <v>0.72272727272727277</v>
      </c>
      <c r="H176" s="18">
        <f t="shared" si="17"/>
        <v>1.3359099311040163E-2</v>
      </c>
    </row>
    <row r="177" spans="2:8" ht="15" x14ac:dyDescent="0.2">
      <c r="B177" s="4" t="s">
        <v>279</v>
      </c>
      <c r="C177" s="10">
        <v>186</v>
      </c>
      <c r="D177" s="10">
        <v>213</v>
      </c>
      <c r="E177" s="12">
        <f t="shared" si="14"/>
        <v>1.562762560914132E-2</v>
      </c>
      <c r="F177" s="12">
        <f t="shared" si="15"/>
        <v>1.7270737046947215E-2</v>
      </c>
      <c r="G177" s="13">
        <f t="shared" si="16"/>
        <v>0.14516129032258066</v>
      </c>
      <c r="H177" s="18">
        <f t="shared" si="17"/>
        <v>2.2685262981011595E-3</v>
      </c>
    </row>
    <row r="178" spans="2:8" ht="15" x14ac:dyDescent="0.2">
      <c r="B178" s="4" t="s">
        <v>280</v>
      </c>
      <c r="C178" s="10">
        <v>383</v>
      </c>
      <c r="D178" s="10">
        <v>508</v>
      </c>
      <c r="E178" s="12">
        <f t="shared" si="14"/>
        <v>3.2179465636027561E-2</v>
      </c>
      <c r="F178" s="12">
        <f t="shared" si="15"/>
        <v>4.1190302440606501E-2</v>
      </c>
      <c r="G178" s="13">
        <f t="shared" si="16"/>
        <v>0.32637075718015668</v>
      </c>
      <c r="H178" s="18">
        <f t="shared" si="17"/>
        <v>1.0502436565283147E-2</v>
      </c>
    </row>
    <row r="179" spans="2:8" ht="15" x14ac:dyDescent="0.2">
      <c r="B179" s="4" t="s">
        <v>281</v>
      </c>
      <c r="C179" s="10">
        <v>130</v>
      </c>
      <c r="D179" s="10">
        <v>70</v>
      </c>
      <c r="E179" s="12">
        <f t="shared" si="14"/>
        <v>1.0922534027894471E-2</v>
      </c>
      <c r="F179" s="12">
        <f t="shared" si="15"/>
        <v>5.6758290764615258E-3</v>
      </c>
      <c r="G179" s="13">
        <f t="shared" si="16"/>
        <v>-0.46153846153846156</v>
      </c>
      <c r="H179" s="18">
        <f t="shared" si="17"/>
        <v>-5.0411695513359099E-3</v>
      </c>
    </row>
    <row r="180" spans="2:8" ht="15" x14ac:dyDescent="0.2">
      <c r="B180" s="4" t="s">
        <v>282</v>
      </c>
      <c r="C180" s="10">
        <v>2</v>
      </c>
      <c r="D180" s="10">
        <v>4</v>
      </c>
      <c r="E180" s="12">
        <f t="shared" si="14"/>
        <v>1.6803898504453034E-4</v>
      </c>
      <c r="F180" s="12">
        <f t="shared" si="15"/>
        <v>3.2433309008351579E-4</v>
      </c>
      <c r="G180" s="13">
        <f t="shared" si="16"/>
        <v>1</v>
      </c>
      <c r="H180" s="18">
        <f t="shared" si="17"/>
        <v>1.6803898504453034E-4</v>
      </c>
    </row>
    <row r="181" spans="2:8" ht="15" x14ac:dyDescent="0.2">
      <c r="B181" s="4" t="s">
        <v>283</v>
      </c>
      <c r="C181" s="10">
        <v>92</v>
      </c>
      <c r="D181" s="10">
        <v>75</v>
      </c>
      <c r="E181" s="12">
        <f t="shared" si="14"/>
        <v>7.7297933120483954E-3</v>
      </c>
      <c r="F181" s="12">
        <f t="shared" si="15"/>
        <v>6.0812454390659207E-3</v>
      </c>
      <c r="G181" s="13">
        <f t="shared" si="16"/>
        <v>-0.18478260869565216</v>
      </c>
      <c r="H181" s="18">
        <f t="shared" si="17"/>
        <v>-1.4283313728785077E-3</v>
      </c>
    </row>
    <row r="182" spans="2:8" ht="15" x14ac:dyDescent="0.2">
      <c r="B182" s="4" t="s">
        <v>284</v>
      </c>
      <c r="C182" s="10">
        <v>210</v>
      </c>
      <c r="D182" s="10">
        <v>78</v>
      </c>
      <c r="E182" s="12">
        <f t="shared" si="14"/>
        <v>1.7644093429675684E-2</v>
      </c>
      <c r="F182" s="12">
        <f t="shared" si="15"/>
        <v>6.3244952566285572E-3</v>
      </c>
      <c r="G182" s="13">
        <f t="shared" si="16"/>
        <v>-0.62857142857142856</v>
      </c>
      <c r="H182" s="18">
        <f t="shared" si="17"/>
        <v>-1.1090573012939E-2</v>
      </c>
    </row>
    <row r="183" spans="2:8" ht="15" x14ac:dyDescent="0.2">
      <c r="B183" s="4" t="s">
        <v>285</v>
      </c>
      <c r="C183" s="10">
        <v>111</v>
      </c>
      <c r="D183" s="10">
        <v>44</v>
      </c>
      <c r="E183" s="12">
        <f t="shared" si="14"/>
        <v>9.3261636699714327E-3</v>
      </c>
      <c r="F183" s="12">
        <f t="shared" si="15"/>
        <v>3.5676639909186735E-3</v>
      </c>
      <c r="G183" s="13">
        <f t="shared" si="16"/>
        <v>-0.60360360360360366</v>
      </c>
      <c r="H183" s="18">
        <f t="shared" si="17"/>
        <v>-5.6293059989917663E-3</v>
      </c>
    </row>
    <row r="184" spans="2:8" ht="15" x14ac:dyDescent="0.2">
      <c r="B184" s="4" t="s">
        <v>286</v>
      </c>
      <c r="C184" s="10">
        <v>1</v>
      </c>
      <c r="D184" s="10">
        <v>1</v>
      </c>
      <c r="E184" s="12">
        <f t="shared" si="14"/>
        <v>8.4019492522265169E-5</v>
      </c>
      <c r="F184" s="12">
        <f t="shared" si="15"/>
        <v>8.1083272520878947E-5</v>
      </c>
      <c r="G184" s="13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8</v>
      </c>
      <c r="D185" s="10">
        <v>7</v>
      </c>
      <c r="E185" s="12">
        <f t="shared" si="14"/>
        <v>6.7215594017812135E-4</v>
      </c>
      <c r="F185" s="12">
        <f t="shared" si="15"/>
        <v>5.6758290764615264E-4</v>
      </c>
      <c r="G185" s="13">
        <f t="shared" si="16"/>
        <v>-0.125</v>
      </c>
      <c r="H185" s="18">
        <f t="shared" si="17"/>
        <v>-8.4019492522265169E-5</v>
      </c>
    </row>
    <row r="186" spans="2:8" ht="15" x14ac:dyDescent="0.2">
      <c r="B186" s="4" t="s">
        <v>63</v>
      </c>
      <c r="C186" s="10">
        <v>802</v>
      </c>
      <c r="D186" s="10">
        <v>728</v>
      </c>
      <c r="E186" s="12">
        <f t="shared" si="14"/>
        <v>6.7383633002856658E-2</v>
      </c>
      <c r="F186" s="12">
        <f t="shared" si="15"/>
        <v>5.9028622395199869E-2</v>
      </c>
      <c r="G186" s="13">
        <f t="shared" si="16"/>
        <v>-9.2269326683291769E-2</v>
      </c>
      <c r="H186" s="18">
        <f t="shared" si="17"/>
        <v>-6.2174424466476218E-3</v>
      </c>
    </row>
    <row r="187" spans="2:8" ht="15" x14ac:dyDescent="0.2">
      <c r="B187" s="4" t="s">
        <v>287</v>
      </c>
      <c r="C187" s="10">
        <v>58</v>
      </c>
      <c r="D187" s="10">
        <v>25</v>
      </c>
      <c r="E187" s="12">
        <f t="shared" si="14"/>
        <v>4.8731305662913799E-3</v>
      </c>
      <c r="F187" s="12">
        <f t="shared" si="15"/>
        <v>2.0270818130219736E-3</v>
      </c>
      <c r="G187" s="13">
        <f t="shared" si="16"/>
        <v>-0.56896551724137934</v>
      </c>
      <c r="H187" s="18">
        <f t="shared" si="17"/>
        <v>-2.7726432532347509E-3</v>
      </c>
    </row>
    <row r="188" spans="2:8" ht="30" x14ac:dyDescent="0.2">
      <c r="B188" s="4" t="s">
        <v>288</v>
      </c>
      <c r="C188" s="10">
        <v>5</v>
      </c>
      <c r="D188" s="10">
        <v>6</v>
      </c>
      <c r="E188" s="12">
        <f t="shared" si="14"/>
        <v>4.2009746261132585E-4</v>
      </c>
      <c r="F188" s="12">
        <f t="shared" si="15"/>
        <v>4.8649963512527365E-4</v>
      </c>
      <c r="G188" s="13">
        <f t="shared" si="16"/>
        <v>0.2</v>
      </c>
      <c r="H188" s="18">
        <f t="shared" si="17"/>
        <v>8.4019492522265169E-5</v>
      </c>
    </row>
    <row r="189" spans="2:8" ht="15" x14ac:dyDescent="0.2">
      <c r="B189" s="4" t="s">
        <v>289</v>
      </c>
      <c r="C189" s="10">
        <v>9</v>
      </c>
      <c r="D189" s="10">
        <v>12</v>
      </c>
      <c r="E189" s="12">
        <f t="shared" si="14"/>
        <v>7.5617543270038647E-4</v>
      </c>
      <c r="F189" s="12">
        <f t="shared" si="15"/>
        <v>9.7299927025054731E-4</v>
      </c>
      <c r="G189" s="13">
        <f t="shared" si="16"/>
        <v>0.33333333333333331</v>
      </c>
      <c r="H189" s="18">
        <f t="shared" si="17"/>
        <v>2.5205847756679545E-4</v>
      </c>
    </row>
    <row r="190" spans="2:8" ht="15" x14ac:dyDescent="0.2">
      <c r="B190" s="4" t="s">
        <v>65</v>
      </c>
      <c r="C190" s="10">
        <v>1</v>
      </c>
      <c r="D190" s="10">
        <v>4</v>
      </c>
      <c r="E190" s="12">
        <f t="shared" si="14"/>
        <v>8.4019492522265169E-5</v>
      </c>
      <c r="F190" s="12">
        <f t="shared" si="15"/>
        <v>3.2433309008351579E-4</v>
      </c>
      <c r="G190" s="13">
        <f t="shared" si="16"/>
        <v>3</v>
      </c>
      <c r="H190" s="18">
        <f t="shared" si="17"/>
        <v>2.5205847756679551E-4</v>
      </c>
    </row>
    <row r="191" spans="2:8" ht="15" x14ac:dyDescent="0.2">
      <c r="B191" s="4" t="s">
        <v>290</v>
      </c>
      <c r="C191" s="10">
        <v>0</v>
      </c>
      <c r="D191" s="10">
        <v>2</v>
      </c>
      <c r="E191" s="12" t="str">
        <f t="shared" si="14"/>
        <v/>
      </c>
      <c r="F191" s="12">
        <f t="shared" si="15"/>
        <v>1.6216654504175789E-4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5</v>
      </c>
      <c r="D192" s="10">
        <v>1</v>
      </c>
      <c r="E192" s="12">
        <f t="shared" si="14"/>
        <v>4.2009746261132585E-4</v>
      </c>
      <c r="F192" s="12">
        <f t="shared" si="15"/>
        <v>8.1083272520878947E-5</v>
      </c>
      <c r="G192" s="13">
        <f t="shared" si="16"/>
        <v>-0.8</v>
      </c>
      <c r="H192" s="18">
        <f t="shared" si="17"/>
        <v>-3.3607797008906068E-4</v>
      </c>
    </row>
    <row r="193" spans="2:8" ht="15" x14ac:dyDescent="0.2">
      <c r="B193" s="4" t="s">
        <v>291</v>
      </c>
      <c r="C193" s="10">
        <v>4</v>
      </c>
      <c r="D193" s="10">
        <v>0</v>
      </c>
      <c r="E193" s="12">
        <f t="shared" si="14"/>
        <v>3.3607797008906068E-4</v>
      </c>
      <c r="F193" s="12" t="str">
        <f t="shared" si="15"/>
        <v/>
      </c>
      <c r="G193" s="13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2</v>
      </c>
      <c r="D194" s="10">
        <v>0</v>
      </c>
      <c r="E194" s="12">
        <f t="shared" si="14"/>
        <v>1.6803898504453034E-4</v>
      </c>
      <c r="F194" s="12" t="str">
        <f t="shared" si="15"/>
        <v/>
      </c>
      <c r="G194" s="13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5</v>
      </c>
      <c r="D195" s="10">
        <v>6</v>
      </c>
      <c r="E195" s="12">
        <f t="shared" si="14"/>
        <v>4.2009746261132585E-4</v>
      </c>
      <c r="F195" s="12">
        <f t="shared" si="15"/>
        <v>4.8649963512527365E-4</v>
      </c>
      <c r="G195" s="13">
        <f t="shared" si="16"/>
        <v>0.2</v>
      </c>
      <c r="H195" s="18">
        <f t="shared" si="17"/>
        <v>8.4019492522265169E-5</v>
      </c>
    </row>
    <row r="196" spans="2:8" ht="15" x14ac:dyDescent="0.2">
      <c r="B196" s="4" t="s">
        <v>293</v>
      </c>
      <c r="C196" s="10">
        <v>2377</v>
      </c>
      <c r="D196" s="10">
        <v>2866</v>
      </c>
      <c r="E196" s="12">
        <f t="shared" si="14"/>
        <v>0.1997143337254243</v>
      </c>
      <c r="F196" s="12">
        <f t="shared" si="15"/>
        <v>0.23238465904483904</v>
      </c>
      <c r="G196" s="13">
        <f t="shared" si="16"/>
        <v>0.20572149768615902</v>
      </c>
      <c r="H196" s="18">
        <f t="shared" si="17"/>
        <v>4.1085531843387667E-2</v>
      </c>
    </row>
    <row r="197" spans="2:8" ht="15" x14ac:dyDescent="0.2">
      <c r="B197" s="4" t="s">
        <v>294</v>
      </c>
      <c r="C197" s="10">
        <v>5</v>
      </c>
      <c r="D197" s="10">
        <v>3</v>
      </c>
      <c r="E197" s="12">
        <f t="shared" si="14"/>
        <v>4.2009746261132585E-4</v>
      </c>
      <c r="F197" s="12">
        <f t="shared" si="15"/>
        <v>2.4324981756263683E-4</v>
      </c>
      <c r="G197" s="13">
        <f t="shared" si="16"/>
        <v>-0.4</v>
      </c>
      <c r="H197" s="18">
        <f t="shared" si="17"/>
        <v>-1.6803898504453034E-4</v>
      </c>
    </row>
    <row r="198" spans="2:8" ht="15" x14ac:dyDescent="0.2">
      <c r="B198" s="4" t="s">
        <v>295</v>
      </c>
      <c r="C198" s="10">
        <v>2</v>
      </c>
      <c r="D198" s="10">
        <v>10</v>
      </c>
      <c r="E198" s="12">
        <f t="shared" si="14"/>
        <v>1.6803898504453034E-4</v>
      </c>
      <c r="F198" s="12">
        <f t="shared" si="15"/>
        <v>8.1083272520878944E-4</v>
      </c>
      <c r="G198" s="13">
        <f t="shared" si="16"/>
        <v>4</v>
      </c>
      <c r="H198" s="18">
        <f t="shared" si="17"/>
        <v>6.7215594017812135E-4</v>
      </c>
    </row>
    <row r="199" spans="2:8" ht="15" x14ac:dyDescent="0.2">
      <c r="B199" s="4" t="s">
        <v>296</v>
      </c>
      <c r="C199" s="10">
        <v>4</v>
      </c>
      <c r="D199" s="10">
        <v>3</v>
      </c>
      <c r="E199" s="12">
        <f t="shared" si="14"/>
        <v>3.3607797008906068E-4</v>
      </c>
      <c r="F199" s="12">
        <f t="shared" si="15"/>
        <v>2.4324981756263683E-4</v>
      </c>
      <c r="G199" s="13">
        <f t="shared" si="16"/>
        <v>-0.25</v>
      </c>
      <c r="H199" s="18">
        <f t="shared" si="17"/>
        <v>-8.4019492522265169E-5</v>
      </c>
    </row>
    <row r="200" spans="2:8" ht="15" x14ac:dyDescent="0.2">
      <c r="B200" s="4" t="s">
        <v>297</v>
      </c>
      <c r="C200" s="10">
        <v>6</v>
      </c>
      <c r="D200" s="10">
        <v>3</v>
      </c>
      <c r="E200" s="12">
        <f t="shared" si="14"/>
        <v>5.0411695513359102E-4</v>
      </c>
      <c r="F200" s="12">
        <f t="shared" si="15"/>
        <v>2.4324981756263683E-4</v>
      </c>
      <c r="G200" s="13">
        <f t="shared" si="16"/>
        <v>-0.5</v>
      </c>
      <c r="H200" s="18">
        <f t="shared" si="17"/>
        <v>-2.5205847756679551E-4</v>
      </c>
    </row>
    <row r="201" spans="2:8" ht="15" x14ac:dyDescent="0.2">
      <c r="B201" s="4" t="s">
        <v>298</v>
      </c>
      <c r="C201" s="10">
        <v>8</v>
      </c>
      <c r="D201" s="10">
        <v>4</v>
      </c>
      <c r="E201" s="12">
        <f t="shared" si="14"/>
        <v>6.7215594017812135E-4</v>
      </c>
      <c r="F201" s="12">
        <f t="shared" si="15"/>
        <v>3.2433309008351579E-4</v>
      </c>
      <c r="G201" s="13">
        <f t="shared" si="16"/>
        <v>-0.5</v>
      </c>
      <c r="H201" s="18">
        <f t="shared" si="17"/>
        <v>-3.3607797008906068E-4</v>
      </c>
    </row>
    <row r="202" spans="2:8" ht="15" x14ac:dyDescent="0.2">
      <c r="B202" s="4" t="s">
        <v>299</v>
      </c>
      <c r="C202" s="10">
        <v>9</v>
      </c>
      <c r="D202" s="10">
        <v>7</v>
      </c>
      <c r="E202" s="12">
        <f t="shared" si="14"/>
        <v>7.5617543270038647E-4</v>
      </c>
      <c r="F202" s="12">
        <f t="shared" si="15"/>
        <v>5.6758290764615264E-4</v>
      </c>
      <c r="G202" s="13">
        <f t="shared" si="16"/>
        <v>-0.22222222222222221</v>
      </c>
      <c r="H202" s="18">
        <f t="shared" si="17"/>
        <v>-1.6803898504453031E-4</v>
      </c>
    </row>
    <row r="203" spans="2:8" ht="15" x14ac:dyDescent="0.2">
      <c r="B203" s="4" t="s">
        <v>67</v>
      </c>
      <c r="C203" s="10">
        <v>40</v>
      </c>
      <c r="D203" s="10">
        <v>30</v>
      </c>
      <c r="E203" s="12">
        <f t="shared" si="14"/>
        <v>3.3607797008906068E-3</v>
      </c>
      <c r="F203" s="12">
        <f t="shared" si="15"/>
        <v>2.4324981756263684E-3</v>
      </c>
      <c r="G203" s="13">
        <f t="shared" si="16"/>
        <v>-0.25</v>
      </c>
      <c r="H203" s="18">
        <f t="shared" si="17"/>
        <v>-8.4019492522265169E-4</v>
      </c>
    </row>
    <row r="204" spans="2:8" ht="15" x14ac:dyDescent="0.2">
      <c r="B204" s="4" t="s">
        <v>300</v>
      </c>
      <c r="C204" s="10">
        <v>2</v>
      </c>
      <c r="D204" s="10">
        <v>1</v>
      </c>
      <c r="E204" s="12">
        <f t="shared" si="14"/>
        <v>1.6803898504453034E-4</v>
      </c>
      <c r="F204" s="12">
        <f t="shared" si="15"/>
        <v>8.1083272520878947E-5</v>
      </c>
      <c r="G204" s="13">
        <f t="shared" si="16"/>
        <v>-0.5</v>
      </c>
      <c r="H204" s="18">
        <f t="shared" si="17"/>
        <v>-8.4019492522265169E-5</v>
      </c>
    </row>
    <row r="205" spans="2:8" ht="15" x14ac:dyDescent="0.2">
      <c r="B205" s="4" t="s">
        <v>66</v>
      </c>
      <c r="C205" s="10">
        <v>3</v>
      </c>
      <c r="D205" s="10">
        <v>0</v>
      </c>
      <c r="E205" s="12">
        <f t="shared" si="14"/>
        <v>2.5205847756679551E-4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30</v>
      </c>
      <c r="D206" s="10">
        <v>23</v>
      </c>
      <c r="E206" s="12">
        <f t="shared" si="14"/>
        <v>2.520584775667955E-3</v>
      </c>
      <c r="F206" s="12">
        <f t="shared" si="15"/>
        <v>1.8649152679802157E-3</v>
      </c>
      <c r="G206" s="13">
        <f t="shared" si="16"/>
        <v>-0.23333333333333334</v>
      </c>
      <c r="H206" s="18">
        <f t="shared" si="17"/>
        <v>-5.8813644765585613E-4</v>
      </c>
    </row>
    <row r="207" spans="2:8" ht="15" x14ac:dyDescent="0.2">
      <c r="B207" s="4" t="s">
        <v>561</v>
      </c>
      <c r="C207" s="10">
        <v>1</v>
      </c>
      <c r="D207" s="10">
        <v>0</v>
      </c>
      <c r="E207" s="12">
        <f t="shared" si="14"/>
        <v>8.4019492522265169E-5</v>
      </c>
      <c r="F207" s="12" t="str">
        <f t="shared" si="15"/>
        <v/>
      </c>
      <c r="G207" s="13" t="str">
        <f t="shared" si="16"/>
        <v>0</v>
      </c>
      <c r="H207" s="18">
        <f t="shared" si="17"/>
        <v>0</v>
      </c>
    </row>
    <row r="208" spans="2:8" ht="15" x14ac:dyDescent="0.2">
      <c r="B208" s="4" t="s">
        <v>72</v>
      </c>
      <c r="C208" s="10">
        <v>103</v>
      </c>
      <c r="D208" s="10">
        <v>80</v>
      </c>
      <c r="E208" s="12">
        <f t="shared" si="14"/>
        <v>8.6540077297933126E-3</v>
      </c>
      <c r="F208" s="12">
        <f t="shared" si="15"/>
        <v>6.4866618016703155E-3</v>
      </c>
      <c r="G208" s="13">
        <f t="shared" si="16"/>
        <v>-0.22330097087378642</v>
      </c>
      <c r="H208" s="18">
        <f t="shared" si="17"/>
        <v>-1.9324483280120991E-3</v>
      </c>
    </row>
    <row r="209" spans="2:8" ht="15" x14ac:dyDescent="0.2">
      <c r="B209" s="4" t="s">
        <v>71</v>
      </c>
      <c r="C209" s="10">
        <v>6</v>
      </c>
      <c r="D209" s="10">
        <v>38</v>
      </c>
      <c r="E209" s="12">
        <f t="shared" si="14"/>
        <v>5.0411695513359102E-4</v>
      </c>
      <c r="F209" s="12">
        <f t="shared" si="15"/>
        <v>3.0811643557933999E-3</v>
      </c>
      <c r="G209" s="13">
        <f t="shared" si="16"/>
        <v>5.333333333333333</v>
      </c>
      <c r="H209" s="18">
        <f t="shared" si="17"/>
        <v>2.6886237607124854E-3</v>
      </c>
    </row>
    <row r="210" spans="2:8" ht="15" x14ac:dyDescent="0.2">
      <c r="B210" s="4" t="s">
        <v>73</v>
      </c>
      <c r="C210" s="10">
        <v>3</v>
      </c>
      <c r="D210" s="10">
        <v>0</v>
      </c>
      <c r="E210" s="12">
        <f t="shared" si="14"/>
        <v>2.5205847756679551E-4</v>
      </c>
      <c r="F210" s="12" t="str">
        <f t="shared" si="15"/>
        <v/>
      </c>
      <c r="G210" s="13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6</v>
      </c>
      <c r="D211" s="10">
        <v>3</v>
      </c>
      <c r="E211" s="12">
        <f t="shared" si="14"/>
        <v>5.0411695513359102E-4</v>
      </c>
      <c r="F211" s="12">
        <f t="shared" si="15"/>
        <v>2.4324981756263683E-4</v>
      </c>
      <c r="G211" s="13">
        <f t="shared" si="16"/>
        <v>-0.5</v>
      </c>
      <c r="H211" s="18">
        <f t="shared" si="17"/>
        <v>-2.5205847756679551E-4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8.1083272520878947E-5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52</v>
      </c>
      <c r="D213" s="10">
        <v>45</v>
      </c>
      <c r="E213" s="12">
        <f t="shared" si="14"/>
        <v>4.369013611157789E-3</v>
      </c>
      <c r="F213" s="12">
        <f t="shared" si="15"/>
        <v>3.6487472634395522E-3</v>
      </c>
      <c r="G213" s="13">
        <f t="shared" si="16"/>
        <v>-0.13461538461538461</v>
      </c>
      <c r="H213" s="18">
        <f t="shared" si="17"/>
        <v>-5.8813644765585624E-4</v>
      </c>
    </row>
    <row r="214" spans="2:8" ht="15" x14ac:dyDescent="0.2">
      <c r="B214" s="4" t="s">
        <v>70</v>
      </c>
      <c r="C214" s="10">
        <v>73</v>
      </c>
      <c r="D214" s="10">
        <v>55</v>
      </c>
      <c r="E214" s="12">
        <f t="shared" si="14"/>
        <v>6.1334229541253572E-3</v>
      </c>
      <c r="F214" s="12">
        <f t="shared" si="15"/>
        <v>4.459579988648342E-3</v>
      </c>
      <c r="G214" s="13">
        <f t="shared" si="16"/>
        <v>-0.24657534246575341</v>
      </c>
      <c r="H214" s="18">
        <f t="shared" si="17"/>
        <v>-1.5123508654007729E-3</v>
      </c>
    </row>
    <row r="215" spans="2:8" ht="15" x14ac:dyDescent="0.2">
      <c r="B215" s="4" t="s">
        <v>303</v>
      </c>
      <c r="C215" s="10">
        <v>1</v>
      </c>
      <c r="D215" s="10">
        <v>2</v>
      </c>
      <c r="E215" s="12">
        <f t="shared" si="14"/>
        <v>8.4019492522265169E-5</v>
      </c>
      <c r="F215" s="12">
        <f t="shared" si="15"/>
        <v>1.6216654504175789E-4</v>
      </c>
      <c r="G215" s="13">
        <f t="shared" si="16"/>
        <v>1</v>
      </c>
      <c r="H215" s="18">
        <f t="shared" si="17"/>
        <v>8.4019492522265169E-5</v>
      </c>
    </row>
    <row r="216" spans="2:8" ht="15" x14ac:dyDescent="0.2">
      <c r="B216" s="4" t="s">
        <v>304</v>
      </c>
      <c r="C216" s="10">
        <v>24</v>
      </c>
      <c r="D216" s="10">
        <v>41</v>
      </c>
      <c r="E216" s="12">
        <f t="shared" si="14"/>
        <v>2.0164678205343641E-3</v>
      </c>
      <c r="F216" s="12">
        <f t="shared" si="15"/>
        <v>3.3244141733560365E-3</v>
      </c>
      <c r="G216" s="13">
        <f t="shared" si="16"/>
        <v>0.70833333333333337</v>
      </c>
      <c r="H216" s="18">
        <f t="shared" si="17"/>
        <v>1.4283313728785079E-3</v>
      </c>
    </row>
    <row r="217" spans="2:8" ht="15" x14ac:dyDescent="0.2">
      <c r="B217" s="4" t="s">
        <v>469</v>
      </c>
      <c r="C217" s="10">
        <v>4</v>
      </c>
      <c r="D217" s="10">
        <v>1</v>
      </c>
      <c r="E217" s="12">
        <f t="shared" ref="E217:E280" si="18">+IF(C217=0,"",C217/C$151)</f>
        <v>3.3607797008906068E-4</v>
      </c>
      <c r="F217" s="12">
        <f t="shared" ref="F217:F280" si="19">+IF(D217=0,"",D217/D$151)</f>
        <v>8.1083272520878947E-5</v>
      </c>
      <c r="G217" s="13">
        <f t="shared" ref="G217:G280" si="20">+IF(OR(AND(D217=0),(C217=0)),"0",((D217-C217)/C217))</f>
        <v>-0.75</v>
      </c>
      <c r="H217" s="18">
        <f t="shared" ref="H217:H280" si="21">+IF(OR(AND(E217=""),(G217="")),"",E217*G217)</f>
        <v>-2.5205847756679551E-4</v>
      </c>
    </row>
    <row r="218" spans="2:8" ht="15" x14ac:dyDescent="0.2">
      <c r="B218" s="4" t="s">
        <v>305</v>
      </c>
      <c r="C218" s="10">
        <v>15</v>
      </c>
      <c r="D218" s="10">
        <v>13</v>
      </c>
      <c r="E218" s="12">
        <f t="shared" si="18"/>
        <v>1.2602923878339775E-3</v>
      </c>
      <c r="F218" s="12">
        <f t="shared" si="19"/>
        <v>1.0540825427714264E-3</v>
      </c>
      <c r="G218" s="13">
        <f t="shared" si="20"/>
        <v>-0.13333333333333333</v>
      </c>
      <c r="H218" s="18">
        <f t="shared" si="21"/>
        <v>-1.6803898504453034E-4</v>
      </c>
    </row>
    <row r="219" spans="2:8" ht="15" x14ac:dyDescent="0.2">
      <c r="B219" s="4" t="s">
        <v>306</v>
      </c>
      <c r="C219" s="10">
        <v>12</v>
      </c>
      <c r="D219" s="10">
        <v>30</v>
      </c>
      <c r="E219" s="12">
        <f t="shared" si="18"/>
        <v>1.008233910267182E-3</v>
      </c>
      <c r="F219" s="12">
        <f t="shared" si="19"/>
        <v>2.4324981756263684E-3</v>
      </c>
      <c r="G219" s="13">
        <f t="shared" si="20"/>
        <v>1.5</v>
      </c>
      <c r="H219" s="18">
        <f t="shared" si="21"/>
        <v>1.5123508654007732E-3</v>
      </c>
    </row>
    <row r="220" spans="2:8" ht="15" x14ac:dyDescent="0.2">
      <c r="B220" s="4" t="s">
        <v>307</v>
      </c>
      <c r="C220" s="10">
        <v>9</v>
      </c>
      <c r="D220" s="10">
        <v>8</v>
      </c>
      <c r="E220" s="12">
        <f t="shared" si="18"/>
        <v>7.5617543270038647E-4</v>
      </c>
      <c r="F220" s="12">
        <f t="shared" si="19"/>
        <v>6.4866618016703158E-4</v>
      </c>
      <c r="G220" s="13">
        <f t="shared" si="20"/>
        <v>-0.1111111111111111</v>
      </c>
      <c r="H220" s="18">
        <f t="shared" si="21"/>
        <v>-8.4019492522265156E-5</v>
      </c>
    </row>
    <row r="221" spans="2:8" ht="15" x14ac:dyDescent="0.2">
      <c r="B221" s="4" t="s">
        <v>308</v>
      </c>
      <c r="C221" s="10">
        <v>3</v>
      </c>
      <c r="D221" s="10">
        <v>3</v>
      </c>
      <c r="E221" s="12">
        <f t="shared" si="18"/>
        <v>2.5205847756679551E-4</v>
      </c>
      <c r="F221" s="12">
        <f t="shared" si="19"/>
        <v>2.4324981756263683E-4</v>
      </c>
      <c r="G221" s="13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64</v>
      </c>
      <c r="D222" s="10">
        <v>31</v>
      </c>
      <c r="E222" s="12">
        <f t="shared" si="18"/>
        <v>5.3772475214249708E-3</v>
      </c>
      <c r="F222" s="12">
        <f t="shared" si="19"/>
        <v>2.5135814481472472E-3</v>
      </c>
      <c r="G222" s="13">
        <f t="shared" si="20"/>
        <v>-0.515625</v>
      </c>
      <c r="H222" s="18">
        <f t="shared" si="21"/>
        <v>-2.7726432532347504E-3</v>
      </c>
    </row>
    <row r="223" spans="2:8" ht="15" x14ac:dyDescent="0.2">
      <c r="B223" s="4" t="s">
        <v>562</v>
      </c>
      <c r="C223" s="10">
        <v>8</v>
      </c>
      <c r="D223" s="10">
        <v>10</v>
      </c>
      <c r="E223" s="12">
        <f t="shared" si="18"/>
        <v>6.7215594017812135E-4</v>
      </c>
      <c r="F223" s="12">
        <f t="shared" si="19"/>
        <v>8.1083272520878944E-4</v>
      </c>
      <c r="G223" s="13">
        <f t="shared" si="20"/>
        <v>0.25</v>
      </c>
      <c r="H223" s="18">
        <f t="shared" si="21"/>
        <v>1.6803898504453034E-4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27</v>
      </c>
      <c r="D226" s="10">
        <v>17</v>
      </c>
      <c r="E226" s="12">
        <f t="shared" si="18"/>
        <v>2.2685262981011595E-3</v>
      </c>
      <c r="F226" s="12">
        <f t="shared" si="19"/>
        <v>1.3784156328549421E-3</v>
      </c>
      <c r="G226" s="13">
        <f t="shared" si="20"/>
        <v>-0.37037037037037035</v>
      </c>
      <c r="H226" s="18">
        <f t="shared" si="21"/>
        <v>-8.4019492522265159E-4</v>
      </c>
    </row>
    <row r="227" spans="2:8" ht="15" x14ac:dyDescent="0.2">
      <c r="B227" s="4" t="s">
        <v>471</v>
      </c>
      <c r="C227" s="10">
        <v>0</v>
      </c>
      <c r="D227" s="10">
        <v>1</v>
      </c>
      <c r="E227" s="12" t="str">
        <f t="shared" si="18"/>
        <v/>
      </c>
      <c r="F227" s="12">
        <f t="shared" si="19"/>
        <v>8.1083272520878947E-5</v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2</v>
      </c>
      <c r="E228" s="12" t="str">
        <f t="shared" si="18"/>
        <v/>
      </c>
      <c r="F228" s="12">
        <f t="shared" si="19"/>
        <v>1.6216654504175789E-4</v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411</v>
      </c>
      <c r="D229" s="10">
        <v>453</v>
      </c>
      <c r="E229" s="12">
        <f t="shared" si="18"/>
        <v>3.453201142665098E-2</v>
      </c>
      <c r="F229" s="12">
        <f t="shared" si="19"/>
        <v>3.6730722451958159E-2</v>
      </c>
      <c r="G229" s="13">
        <f t="shared" si="20"/>
        <v>0.10218978102189781</v>
      </c>
      <c r="H229" s="18">
        <f t="shared" si="21"/>
        <v>3.5288186859351368E-3</v>
      </c>
    </row>
    <row r="230" spans="2:8" ht="15" x14ac:dyDescent="0.2">
      <c r="B230" s="4" t="s">
        <v>312</v>
      </c>
      <c r="C230" s="10">
        <v>13</v>
      </c>
      <c r="D230" s="10">
        <v>9</v>
      </c>
      <c r="E230" s="12">
        <f t="shared" si="18"/>
        <v>1.0922534027894473E-3</v>
      </c>
      <c r="F230" s="12">
        <f t="shared" si="19"/>
        <v>7.2974945268791051E-4</v>
      </c>
      <c r="G230" s="13">
        <f t="shared" si="20"/>
        <v>-0.30769230769230771</v>
      </c>
      <c r="H230" s="18">
        <f t="shared" si="21"/>
        <v>-3.3607797008906073E-4</v>
      </c>
    </row>
    <row r="231" spans="2:8" ht="30" x14ac:dyDescent="0.2">
      <c r="B231" s="4" t="s">
        <v>313</v>
      </c>
      <c r="C231" s="10">
        <v>37</v>
      </c>
      <c r="D231" s="10">
        <v>136</v>
      </c>
      <c r="E231" s="12">
        <f t="shared" si="18"/>
        <v>3.1087212233238113E-3</v>
      </c>
      <c r="F231" s="12">
        <f t="shared" si="19"/>
        <v>1.1027325062839537E-2</v>
      </c>
      <c r="G231" s="13">
        <f t="shared" si="20"/>
        <v>2.6756756756756759</v>
      </c>
      <c r="H231" s="18">
        <f t="shared" si="21"/>
        <v>8.3179297597042526E-3</v>
      </c>
    </row>
    <row r="232" spans="2:8" ht="15" x14ac:dyDescent="0.2">
      <c r="B232" s="4" t="s">
        <v>77</v>
      </c>
      <c r="C232" s="10">
        <v>247</v>
      </c>
      <c r="D232" s="10">
        <v>132</v>
      </c>
      <c r="E232" s="12">
        <f t="shared" si="18"/>
        <v>2.0752814652999496E-2</v>
      </c>
      <c r="F232" s="12">
        <f t="shared" si="19"/>
        <v>1.070299197275602E-2</v>
      </c>
      <c r="G232" s="13">
        <f t="shared" si="20"/>
        <v>-0.46558704453441296</v>
      </c>
      <c r="H232" s="18">
        <f t="shared" si="21"/>
        <v>-9.6622416400604944E-3</v>
      </c>
    </row>
    <row r="233" spans="2:8" ht="15" x14ac:dyDescent="0.2">
      <c r="B233" s="4" t="s">
        <v>74</v>
      </c>
      <c r="C233" s="10">
        <v>12</v>
      </c>
      <c r="D233" s="10">
        <v>58</v>
      </c>
      <c r="E233" s="12">
        <f t="shared" si="18"/>
        <v>1.008233910267182E-3</v>
      </c>
      <c r="F233" s="12">
        <f t="shared" si="19"/>
        <v>4.7028298062109786E-3</v>
      </c>
      <c r="G233" s="13">
        <f t="shared" si="20"/>
        <v>3.8333333333333335</v>
      </c>
      <c r="H233" s="18">
        <f t="shared" si="21"/>
        <v>3.8648966560241981E-3</v>
      </c>
    </row>
    <row r="234" spans="2:8" ht="15" x14ac:dyDescent="0.2">
      <c r="B234" s="4" t="s">
        <v>75</v>
      </c>
      <c r="C234" s="10">
        <v>11</v>
      </c>
      <c r="D234" s="10">
        <v>10</v>
      </c>
      <c r="E234" s="12">
        <f t="shared" si="18"/>
        <v>9.2421441774491681E-4</v>
      </c>
      <c r="F234" s="12">
        <f t="shared" si="19"/>
        <v>8.1083272520878944E-4</v>
      </c>
      <c r="G234" s="13">
        <f t="shared" si="20"/>
        <v>-9.0909090909090912E-2</v>
      </c>
      <c r="H234" s="18">
        <f t="shared" si="21"/>
        <v>-8.4019492522265169E-5</v>
      </c>
    </row>
    <row r="235" spans="2:8" ht="15" x14ac:dyDescent="0.2">
      <c r="B235" s="4" t="s">
        <v>314</v>
      </c>
      <c r="C235" s="10">
        <v>147</v>
      </c>
      <c r="D235" s="10">
        <v>129</v>
      </c>
      <c r="E235" s="12">
        <f t="shared" si="18"/>
        <v>1.235086540077298E-2</v>
      </c>
      <c r="F235" s="12">
        <f t="shared" si="19"/>
        <v>1.0459742155193383E-2</v>
      </c>
      <c r="G235" s="13">
        <f t="shared" si="20"/>
        <v>-0.12244897959183673</v>
      </c>
      <c r="H235" s="18">
        <f t="shared" si="21"/>
        <v>-1.5123508654007729E-3</v>
      </c>
    </row>
    <row r="236" spans="2:8" ht="15" x14ac:dyDescent="0.2">
      <c r="B236" s="4" t="s">
        <v>315</v>
      </c>
      <c r="C236" s="10">
        <v>1</v>
      </c>
      <c r="D236" s="10">
        <v>18</v>
      </c>
      <c r="E236" s="12">
        <f t="shared" si="18"/>
        <v>8.4019492522265169E-5</v>
      </c>
      <c r="F236" s="12">
        <f t="shared" si="19"/>
        <v>1.459498905375821E-3</v>
      </c>
      <c r="G236" s="13">
        <f t="shared" si="20"/>
        <v>17</v>
      </c>
      <c r="H236" s="18">
        <f t="shared" si="21"/>
        <v>1.4283313728785079E-3</v>
      </c>
    </row>
    <row r="237" spans="2:8" ht="15" x14ac:dyDescent="0.2">
      <c r="B237" s="4" t="s">
        <v>80</v>
      </c>
      <c r="C237" s="10">
        <v>194</v>
      </c>
      <c r="D237" s="10">
        <v>52</v>
      </c>
      <c r="E237" s="12">
        <f t="shared" si="18"/>
        <v>1.6299781549319443E-2</v>
      </c>
      <c r="F237" s="12">
        <f t="shared" si="19"/>
        <v>4.2163301710857054E-3</v>
      </c>
      <c r="G237" s="13">
        <f t="shared" si="20"/>
        <v>-0.73195876288659789</v>
      </c>
      <c r="H237" s="18">
        <f t="shared" si="21"/>
        <v>-1.1930767938161654E-2</v>
      </c>
    </row>
    <row r="238" spans="2:8" ht="15" x14ac:dyDescent="0.2">
      <c r="B238" s="4" t="s">
        <v>85</v>
      </c>
      <c r="C238" s="10">
        <v>453</v>
      </c>
      <c r="D238" s="10">
        <v>291</v>
      </c>
      <c r="E238" s="12">
        <f t="shared" si="18"/>
        <v>3.8060830112586118E-2</v>
      </c>
      <c r="F238" s="12">
        <f t="shared" si="19"/>
        <v>2.3595232303575773E-2</v>
      </c>
      <c r="G238" s="13">
        <f t="shared" si="20"/>
        <v>-0.35761589403973509</v>
      </c>
      <c r="H238" s="18">
        <f t="shared" si="21"/>
        <v>-1.3611157788606956E-2</v>
      </c>
    </row>
    <row r="239" spans="2:8" ht="15" x14ac:dyDescent="0.2">
      <c r="B239" s="4" t="s">
        <v>81</v>
      </c>
      <c r="C239" s="10">
        <v>36</v>
      </c>
      <c r="D239" s="10">
        <v>39</v>
      </c>
      <c r="E239" s="12">
        <f t="shared" si="18"/>
        <v>3.0247017308015459E-3</v>
      </c>
      <c r="F239" s="12">
        <f t="shared" si="19"/>
        <v>3.1622476283142786E-3</v>
      </c>
      <c r="G239" s="13">
        <f t="shared" si="20"/>
        <v>8.3333333333333329E-2</v>
      </c>
      <c r="H239" s="18">
        <f t="shared" si="21"/>
        <v>2.5205847756679545E-4</v>
      </c>
    </row>
    <row r="240" spans="2:8" ht="15" x14ac:dyDescent="0.2">
      <c r="B240" s="4" t="s">
        <v>316</v>
      </c>
      <c r="C240" s="10">
        <v>16</v>
      </c>
      <c r="D240" s="10">
        <v>28</v>
      </c>
      <c r="E240" s="12">
        <f t="shared" si="18"/>
        <v>1.3443118803562427E-3</v>
      </c>
      <c r="F240" s="12">
        <f t="shared" si="19"/>
        <v>2.2703316305846106E-3</v>
      </c>
      <c r="G240" s="13">
        <f t="shared" si="20"/>
        <v>0.75</v>
      </c>
      <c r="H240" s="18">
        <f t="shared" si="21"/>
        <v>1.008233910267182E-3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3</v>
      </c>
      <c r="D242" s="10">
        <v>3</v>
      </c>
      <c r="E242" s="12">
        <f t="shared" si="18"/>
        <v>2.5205847756679551E-4</v>
      </c>
      <c r="F242" s="12">
        <f t="shared" si="19"/>
        <v>2.4324981756263683E-4</v>
      </c>
      <c r="G242" s="13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10">
        <v>15</v>
      </c>
      <c r="D243" s="10">
        <v>7</v>
      </c>
      <c r="E243" s="12">
        <f t="shared" si="18"/>
        <v>1.2602923878339775E-3</v>
      </c>
      <c r="F243" s="12">
        <f t="shared" si="19"/>
        <v>5.6758290764615264E-4</v>
      </c>
      <c r="G243" s="13">
        <f t="shared" si="20"/>
        <v>-0.53333333333333333</v>
      </c>
      <c r="H243" s="18">
        <f t="shared" si="21"/>
        <v>-6.7215594017812135E-4</v>
      </c>
    </row>
    <row r="244" spans="2:8" ht="15" x14ac:dyDescent="0.2">
      <c r="B244" s="4" t="s">
        <v>79</v>
      </c>
      <c r="C244" s="10">
        <v>28</v>
      </c>
      <c r="D244" s="10">
        <v>34</v>
      </c>
      <c r="E244" s="12">
        <f t="shared" si="18"/>
        <v>2.3525457906234245E-3</v>
      </c>
      <c r="F244" s="12">
        <f t="shared" si="19"/>
        <v>2.7568312657098842E-3</v>
      </c>
      <c r="G244" s="13">
        <f t="shared" si="20"/>
        <v>0.21428571428571427</v>
      </c>
      <c r="H244" s="18">
        <f t="shared" si="21"/>
        <v>5.0411695513359091E-4</v>
      </c>
    </row>
    <row r="245" spans="2:8" ht="15" x14ac:dyDescent="0.2">
      <c r="B245" s="4" t="s">
        <v>84</v>
      </c>
      <c r="C245" s="10">
        <v>13</v>
      </c>
      <c r="D245" s="10">
        <v>8</v>
      </c>
      <c r="E245" s="12">
        <f t="shared" si="18"/>
        <v>1.0922534027894473E-3</v>
      </c>
      <c r="F245" s="12">
        <f t="shared" si="19"/>
        <v>6.4866618016703158E-4</v>
      </c>
      <c r="G245" s="13">
        <f t="shared" si="20"/>
        <v>-0.38461538461538464</v>
      </c>
      <c r="H245" s="18">
        <f t="shared" si="21"/>
        <v>-4.200974626113259E-4</v>
      </c>
    </row>
    <row r="246" spans="2:8" ht="15" x14ac:dyDescent="0.2">
      <c r="B246" s="4" t="s">
        <v>318</v>
      </c>
      <c r="C246" s="10">
        <v>5</v>
      </c>
      <c r="D246" s="10">
        <v>4</v>
      </c>
      <c r="E246" s="12">
        <f t="shared" si="18"/>
        <v>4.2009746261132585E-4</v>
      </c>
      <c r="F246" s="12">
        <f t="shared" si="19"/>
        <v>3.2433309008351579E-4</v>
      </c>
      <c r="G246" s="13">
        <f t="shared" si="20"/>
        <v>-0.2</v>
      </c>
      <c r="H246" s="18">
        <f t="shared" si="21"/>
        <v>-8.4019492522265169E-5</v>
      </c>
    </row>
    <row r="247" spans="2:8" ht="15" x14ac:dyDescent="0.2">
      <c r="B247" s="4" t="s">
        <v>319</v>
      </c>
      <c r="C247" s="10">
        <v>217</v>
      </c>
      <c r="D247" s="10">
        <v>135</v>
      </c>
      <c r="E247" s="12">
        <f t="shared" si="18"/>
        <v>1.823222987733154E-2</v>
      </c>
      <c r="F247" s="12">
        <f t="shared" si="19"/>
        <v>1.0946241790318657E-2</v>
      </c>
      <c r="G247" s="13">
        <f t="shared" si="20"/>
        <v>-0.37788018433179721</v>
      </c>
      <c r="H247" s="18">
        <f t="shared" si="21"/>
        <v>-6.8895983868257427E-3</v>
      </c>
    </row>
    <row r="248" spans="2:8" ht="15" x14ac:dyDescent="0.2">
      <c r="B248" s="4" t="s">
        <v>86</v>
      </c>
      <c r="C248" s="10">
        <v>24</v>
      </c>
      <c r="D248" s="10">
        <v>112</v>
      </c>
      <c r="E248" s="12">
        <f t="shared" si="18"/>
        <v>2.0164678205343641E-3</v>
      </c>
      <c r="F248" s="12">
        <f t="shared" si="19"/>
        <v>9.0813265223384423E-3</v>
      </c>
      <c r="G248" s="13">
        <f t="shared" si="20"/>
        <v>3.6666666666666665</v>
      </c>
      <c r="H248" s="18">
        <f t="shared" si="21"/>
        <v>7.3937153419593345E-3</v>
      </c>
    </row>
    <row r="249" spans="2:8" ht="15" x14ac:dyDescent="0.2">
      <c r="B249" s="4" t="s">
        <v>87</v>
      </c>
      <c r="C249" s="10">
        <v>57</v>
      </c>
      <c r="D249" s="10">
        <v>38</v>
      </c>
      <c r="E249" s="12">
        <f t="shared" si="18"/>
        <v>4.7891110737691145E-3</v>
      </c>
      <c r="F249" s="12">
        <f t="shared" si="19"/>
        <v>3.0811643557933999E-3</v>
      </c>
      <c r="G249" s="13">
        <f t="shared" si="20"/>
        <v>-0.33333333333333331</v>
      </c>
      <c r="H249" s="18">
        <f t="shared" si="21"/>
        <v>-1.5963703579230382E-3</v>
      </c>
    </row>
    <row r="250" spans="2:8" ht="15" x14ac:dyDescent="0.2">
      <c r="B250" s="4" t="s">
        <v>82</v>
      </c>
      <c r="C250" s="10">
        <v>5</v>
      </c>
      <c r="D250" s="10">
        <v>9</v>
      </c>
      <c r="E250" s="12">
        <f t="shared" si="18"/>
        <v>4.2009746261132585E-4</v>
      </c>
      <c r="F250" s="12">
        <f t="shared" si="19"/>
        <v>7.2974945268791051E-4</v>
      </c>
      <c r="G250" s="13">
        <f t="shared" si="20"/>
        <v>0.8</v>
      </c>
      <c r="H250" s="18">
        <f t="shared" si="21"/>
        <v>3.3607797008906068E-4</v>
      </c>
    </row>
    <row r="251" spans="2:8" ht="15" x14ac:dyDescent="0.2">
      <c r="B251" s="4" t="s">
        <v>320</v>
      </c>
      <c r="C251" s="10">
        <v>1</v>
      </c>
      <c r="D251" s="10">
        <v>2</v>
      </c>
      <c r="E251" s="12">
        <f t="shared" si="18"/>
        <v>8.4019492522265169E-5</v>
      </c>
      <c r="F251" s="12">
        <f t="shared" si="19"/>
        <v>1.6216654504175789E-4</v>
      </c>
      <c r="G251" s="13">
        <f t="shared" si="20"/>
        <v>1</v>
      </c>
      <c r="H251" s="18">
        <f t="shared" si="21"/>
        <v>8.4019492522265169E-5</v>
      </c>
    </row>
    <row r="252" spans="2:8" ht="15" x14ac:dyDescent="0.2">
      <c r="B252" s="4" t="s">
        <v>321</v>
      </c>
      <c r="C252" s="10">
        <v>2</v>
      </c>
      <c r="D252" s="10">
        <v>7</v>
      </c>
      <c r="E252" s="12">
        <f t="shared" si="18"/>
        <v>1.6803898504453034E-4</v>
      </c>
      <c r="F252" s="12">
        <f t="shared" si="19"/>
        <v>5.6758290764615264E-4</v>
      </c>
      <c r="G252" s="13">
        <f t="shared" si="20"/>
        <v>2.5</v>
      </c>
      <c r="H252" s="18">
        <f t="shared" si="21"/>
        <v>4.2009746261132585E-4</v>
      </c>
    </row>
    <row r="253" spans="2:8" ht="15" x14ac:dyDescent="0.2">
      <c r="B253" s="4" t="s">
        <v>322</v>
      </c>
      <c r="C253" s="10">
        <v>106</v>
      </c>
      <c r="D253" s="10">
        <v>83</v>
      </c>
      <c r="E253" s="12">
        <f t="shared" si="18"/>
        <v>8.9060662073601072E-3</v>
      </c>
      <c r="F253" s="12">
        <f t="shared" si="19"/>
        <v>6.7299116192329521E-3</v>
      </c>
      <c r="G253" s="13">
        <f t="shared" si="20"/>
        <v>-0.21698113207547171</v>
      </c>
      <c r="H253" s="18">
        <f t="shared" si="21"/>
        <v>-1.9324483280120988E-3</v>
      </c>
    </row>
    <row r="254" spans="2:8" ht="15" x14ac:dyDescent="0.2">
      <c r="B254" s="4" t="s">
        <v>323</v>
      </c>
      <c r="C254" s="10">
        <v>12</v>
      </c>
      <c r="D254" s="10">
        <v>9</v>
      </c>
      <c r="E254" s="12">
        <f t="shared" si="18"/>
        <v>1.008233910267182E-3</v>
      </c>
      <c r="F254" s="12">
        <f t="shared" si="19"/>
        <v>7.2974945268791051E-4</v>
      </c>
      <c r="G254" s="13">
        <f t="shared" si="20"/>
        <v>-0.25</v>
      </c>
      <c r="H254" s="18">
        <f t="shared" si="21"/>
        <v>-2.5205847756679551E-4</v>
      </c>
    </row>
    <row r="255" spans="2:8" ht="15" x14ac:dyDescent="0.2">
      <c r="B255" s="4" t="s">
        <v>324</v>
      </c>
      <c r="C255" s="10">
        <v>1</v>
      </c>
      <c r="D255" s="10">
        <v>1</v>
      </c>
      <c r="E255" s="12">
        <f t="shared" si="18"/>
        <v>8.4019492522265169E-5</v>
      </c>
      <c r="F255" s="12">
        <f t="shared" si="19"/>
        <v>8.1083272520878947E-5</v>
      </c>
      <c r="G255" s="13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331</v>
      </c>
      <c r="D256" s="10">
        <v>333</v>
      </c>
      <c r="E256" s="12">
        <f t="shared" si="18"/>
        <v>2.7810452024869769E-2</v>
      </c>
      <c r="F256" s="12">
        <f t="shared" si="19"/>
        <v>2.7000729749452688E-2</v>
      </c>
      <c r="G256" s="13">
        <f t="shared" si="20"/>
        <v>6.0422960725075529E-3</v>
      </c>
      <c r="H256" s="18">
        <f t="shared" si="21"/>
        <v>1.6803898504453031E-4</v>
      </c>
    </row>
    <row r="257" spans="2:8" ht="15" x14ac:dyDescent="0.2">
      <c r="B257" s="4" t="s">
        <v>325</v>
      </c>
      <c r="C257" s="10">
        <v>1</v>
      </c>
      <c r="D257" s="10">
        <v>5</v>
      </c>
      <c r="E257" s="12">
        <f t="shared" si="18"/>
        <v>8.4019492522265169E-5</v>
      </c>
      <c r="F257" s="12">
        <f t="shared" si="19"/>
        <v>4.0541636260439472E-4</v>
      </c>
      <c r="G257" s="13">
        <f t="shared" si="20"/>
        <v>4</v>
      </c>
      <c r="H257" s="18">
        <f t="shared" si="21"/>
        <v>3.3607797008906068E-4</v>
      </c>
    </row>
    <row r="258" spans="2:8" ht="30" x14ac:dyDescent="0.2">
      <c r="B258" s="4" t="s">
        <v>326</v>
      </c>
      <c r="C258" s="10">
        <v>17</v>
      </c>
      <c r="D258" s="10">
        <v>5</v>
      </c>
      <c r="E258" s="12">
        <f t="shared" si="18"/>
        <v>1.4283313728785077E-3</v>
      </c>
      <c r="F258" s="12">
        <f t="shared" si="19"/>
        <v>4.0541636260439472E-4</v>
      </c>
      <c r="G258" s="13">
        <f t="shared" si="20"/>
        <v>-0.70588235294117652</v>
      </c>
      <c r="H258" s="18">
        <f t="shared" si="21"/>
        <v>-1.008233910267182E-3</v>
      </c>
    </row>
    <row r="259" spans="2:8" ht="15" x14ac:dyDescent="0.2">
      <c r="B259" s="4" t="s">
        <v>327</v>
      </c>
      <c r="C259" s="10">
        <v>8</v>
      </c>
      <c r="D259" s="10">
        <v>97</v>
      </c>
      <c r="E259" s="12">
        <f t="shared" si="18"/>
        <v>6.7215594017812135E-4</v>
      </c>
      <c r="F259" s="12">
        <f t="shared" si="19"/>
        <v>7.8650774345252576E-3</v>
      </c>
      <c r="G259" s="13">
        <f t="shared" si="20"/>
        <v>11.125</v>
      </c>
      <c r="H259" s="18">
        <f t="shared" si="21"/>
        <v>7.4777348344815999E-3</v>
      </c>
    </row>
    <row r="260" spans="2:8" ht="15" x14ac:dyDescent="0.2">
      <c r="B260" s="4" t="s">
        <v>89</v>
      </c>
      <c r="C260" s="10">
        <v>4</v>
      </c>
      <c r="D260" s="10">
        <v>6</v>
      </c>
      <c r="E260" s="12">
        <f t="shared" si="18"/>
        <v>3.3607797008906068E-4</v>
      </c>
      <c r="F260" s="12">
        <f t="shared" si="19"/>
        <v>4.8649963512527365E-4</v>
      </c>
      <c r="G260" s="13">
        <f t="shared" si="20"/>
        <v>0.5</v>
      </c>
      <c r="H260" s="18">
        <f t="shared" si="21"/>
        <v>1.6803898504453034E-4</v>
      </c>
    </row>
    <row r="261" spans="2:8" ht="30" x14ac:dyDescent="0.2">
      <c r="B261" s="4" t="s">
        <v>328</v>
      </c>
      <c r="C261" s="10">
        <v>3</v>
      </c>
      <c r="D261" s="10">
        <v>5</v>
      </c>
      <c r="E261" s="12">
        <f t="shared" si="18"/>
        <v>2.5205847756679551E-4</v>
      </c>
      <c r="F261" s="12">
        <f t="shared" si="19"/>
        <v>4.0541636260439472E-4</v>
      </c>
      <c r="G261" s="13">
        <f t="shared" si="20"/>
        <v>0.66666666666666663</v>
      </c>
      <c r="H261" s="18">
        <f t="shared" si="21"/>
        <v>1.6803898504453034E-4</v>
      </c>
    </row>
    <row r="262" spans="2:8" ht="15" x14ac:dyDescent="0.2">
      <c r="B262" s="4" t="s">
        <v>90</v>
      </c>
      <c r="C262" s="10">
        <v>18</v>
      </c>
      <c r="D262" s="10">
        <v>16</v>
      </c>
      <c r="E262" s="12">
        <f t="shared" si="18"/>
        <v>1.5123508654007729E-3</v>
      </c>
      <c r="F262" s="12">
        <f t="shared" si="19"/>
        <v>1.2973323603340632E-3</v>
      </c>
      <c r="G262" s="13">
        <f t="shared" si="20"/>
        <v>-0.1111111111111111</v>
      </c>
      <c r="H262" s="18">
        <f t="shared" si="21"/>
        <v>-1.6803898504453031E-4</v>
      </c>
    </row>
    <row r="263" spans="2:8" ht="15" x14ac:dyDescent="0.2">
      <c r="B263" s="4" t="s">
        <v>329</v>
      </c>
      <c r="C263" s="10">
        <v>9</v>
      </c>
      <c r="D263" s="10">
        <v>33</v>
      </c>
      <c r="E263" s="12">
        <f t="shared" si="18"/>
        <v>7.5617543270038647E-4</v>
      </c>
      <c r="F263" s="12">
        <f t="shared" si="19"/>
        <v>2.675747993189005E-3</v>
      </c>
      <c r="G263" s="13">
        <f t="shared" si="20"/>
        <v>2.6666666666666665</v>
      </c>
      <c r="H263" s="18">
        <f t="shared" si="21"/>
        <v>2.0164678205343636E-3</v>
      </c>
    </row>
    <row r="264" spans="2:8" ht="30" x14ac:dyDescent="0.2">
      <c r="B264" s="4" t="s">
        <v>330</v>
      </c>
      <c r="C264" s="10">
        <v>2</v>
      </c>
      <c r="D264" s="10">
        <v>3</v>
      </c>
      <c r="E264" s="12">
        <f t="shared" si="18"/>
        <v>1.6803898504453034E-4</v>
      </c>
      <c r="F264" s="12">
        <f t="shared" si="19"/>
        <v>2.4324981756263683E-4</v>
      </c>
      <c r="G264" s="13">
        <f t="shared" si="20"/>
        <v>0.5</v>
      </c>
      <c r="H264" s="18">
        <f t="shared" si="21"/>
        <v>8.4019492522265169E-5</v>
      </c>
    </row>
    <row r="265" spans="2:8" ht="15" x14ac:dyDescent="0.2">
      <c r="B265" s="4" t="s">
        <v>331</v>
      </c>
      <c r="C265" s="10">
        <v>1</v>
      </c>
      <c r="D265" s="10">
        <v>2</v>
      </c>
      <c r="E265" s="12">
        <f t="shared" si="18"/>
        <v>8.4019492522265169E-5</v>
      </c>
      <c r="F265" s="12">
        <f t="shared" si="19"/>
        <v>1.6216654504175789E-4</v>
      </c>
      <c r="G265" s="13">
        <f t="shared" si="20"/>
        <v>1</v>
      </c>
      <c r="H265" s="18">
        <f t="shared" si="21"/>
        <v>8.4019492522265169E-5</v>
      </c>
    </row>
    <row r="266" spans="2:8" ht="15" x14ac:dyDescent="0.2">
      <c r="B266" s="4" t="s">
        <v>332</v>
      </c>
      <c r="C266" s="10">
        <v>40</v>
      </c>
      <c r="D266" s="10">
        <v>23</v>
      </c>
      <c r="E266" s="12">
        <f t="shared" si="18"/>
        <v>3.3607797008906068E-3</v>
      </c>
      <c r="F266" s="12">
        <f t="shared" si="19"/>
        <v>1.8649152679802157E-3</v>
      </c>
      <c r="G266" s="13">
        <f t="shared" si="20"/>
        <v>-0.42499999999999999</v>
      </c>
      <c r="H266" s="18">
        <f t="shared" si="21"/>
        <v>-1.4283313728785079E-3</v>
      </c>
    </row>
    <row r="267" spans="2:8" ht="15" x14ac:dyDescent="0.2">
      <c r="B267" s="4" t="s">
        <v>333</v>
      </c>
      <c r="C267" s="10">
        <v>3</v>
      </c>
      <c r="D267" s="10">
        <v>0</v>
      </c>
      <c r="E267" s="12">
        <f t="shared" si="18"/>
        <v>2.5205847756679551E-4</v>
      </c>
      <c r="F267" s="12" t="str">
        <f t="shared" si="19"/>
        <v/>
      </c>
      <c r="G267" s="13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178</v>
      </c>
      <c r="D268" s="10">
        <v>86</v>
      </c>
      <c r="E268" s="12">
        <f t="shared" si="18"/>
        <v>1.49554696689632E-2</v>
      </c>
      <c r="F268" s="12">
        <f t="shared" si="19"/>
        <v>6.9731614367955887E-3</v>
      </c>
      <c r="G268" s="13">
        <f t="shared" si="20"/>
        <v>-0.5168539325842697</v>
      </c>
      <c r="H268" s="18">
        <f t="shared" si="21"/>
        <v>-7.7297933120483962E-3</v>
      </c>
    </row>
    <row r="269" spans="2:8" ht="15" x14ac:dyDescent="0.2">
      <c r="B269" s="4" t="s">
        <v>335</v>
      </c>
      <c r="C269" s="10">
        <v>0</v>
      </c>
      <c r="D269" s="10">
        <v>1</v>
      </c>
      <c r="E269" s="12" t="str">
        <f t="shared" si="18"/>
        <v/>
      </c>
      <c r="F269" s="12">
        <f t="shared" si="19"/>
        <v>8.1083272520878947E-5</v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8</v>
      </c>
      <c r="D270" s="10">
        <v>4</v>
      </c>
      <c r="E270" s="12">
        <f t="shared" si="18"/>
        <v>6.7215594017812135E-4</v>
      </c>
      <c r="F270" s="12">
        <f t="shared" si="19"/>
        <v>3.2433309008351579E-4</v>
      </c>
      <c r="G270" s="13">
        <f t="shared" si="20"/>
        <v>-0.5</v>
      </c>
      <c r="H270" s="18">
        <f t="shared" si="21"/>
        <v>-3.3607797008906068E-4</v>
      </c>
    </row>
    <row r="271" spans="2:8" ht="15" x14ac:dyDescent="0.2">
      <c r="B271" s="4" t="s">
        <v>93</v>
      </c>
      <c r="C271" s="10">
        <v>3</v>
      </c>
      <c r="D271" s="10">
        <v>0</v>
      </c>
      <c r="E271" s="12">
        <f t="shared" si="18"/>
        <v>2.5205847756679551E-4</v>
      </c>
      <c r="F271" s="12" t="str">
        <f t="shared" si="19"/>
        <v/>
      </c>
      <c r="G271" s="13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10">
        <v>3</v>
      </c>
      <c r="D272" s="10">
        <v>14</v>
      </c>
      <c r="E272" s="12">
        <f t="shared" si="18"/>
        <v>2.5205847756679551E-4</v>
      </c>
      <c r="F272" s="12">
        <f t="shared" si="19"/>
        <v>1.1351658152923053E-3</v>
      </c>
      <c r="G272" s="13">
        <f t="shared" si="20"/>
        <v>3.6666666666666665</v>
      </c>
      <c r="H272" s="18">
        <f t="shared" si="21"/>
        <v>9.2421441774491681E-4</v>
      </c>
    </row>
    <row r="273" spans="2:8" ht="15" x14ac:dyDescent="0.2">
      <c r="B273" s="4" t="s">
        <v>91</v>
      </c>
      <c r="C273" s="10">
        <v>22</v>
      </c>
      <c r="D273" s="10">
        <v>38</v>
      </c>
      <c r="E273" s="12">
        <f t="shared" si="18"/>
        <v>1.8484288354898336E-3</v>
      </c>
      <c r="F273" s="12">
        <f t="shared" si="19"/>
        <v>3.0811643557933999E-3</v>
      </c>
      <c r="G273" s="13">
        <f t="shared" si="20"/>
        <v>0.72727272727272729</v>
      </c>
      <c r="H273" s="18">
        <f t="shared" si="21"/>
        <v>1.3443118803562427E-3</v>
      </c>
    </row>
    <row r="274" spans="2:8" ht="15" x14ac:dyDescent="0.2">
      <c r="B274" s="4" t="s">
        <v>338</v>
      </c>
      <c r="C274" s="10">
        <v>5</v>
      </c>
      <c r="D274" s="10">
        <v>5</v>
      </c>
      <c r="E274" s="12">
        <f t="shared" si="18"/>
        <v>4.2009746261132585E-4</v>
      </c>
      <c r="F274" s="12">
        <f t="shared" si="19"/>
        <v>4.0541636260439472E-4</v>
      </c>
      <c r="G274" s="13">
        <f t="shared" si="20"/>
        <v>0</v>
      </c>
      <c r="H274" s="18">
        <f t="shared" si="21"/>
        <v>0</v>
      </c>
    </row>
    <row r="275" spans="2:8" ht="30" x14ac:dyDescent="0.2">
      <c r="B275" s="4" t="s">
        <v>339</v>
      </c>
      <c r="C275" s="10">
        <v>2</v>
      </c>
      <c r="D275" s="10">
        <v>2</v>
      </c>
      <c r="E275" s="12">
        <f t="shared" si="18"/>
        <v>1.6803898504453034E-4</v>
      </c>
      <c r="F275" s="12">
        <f t="shared" si="19"/>
        <v>1.6216654504175789E-4</v>
      </c>
      <c r="G275" s="13">
        <f t="shared" si="20"/>
        <v>0</v>
      </c>
      <c r="H275" s="18">
        <f t="shared" si="21"/>
        <v>0</v>
      </c>
    </row>
    <row r="276" spans="2:8" ht="15" x14ac:dyDescent="0.2">
      <c r="B276" s="4" t="s">
        <v>92</v>
      </c>
      <c r="C276" s="10">
        <v>6</v>
      </c>
      <c r="D276" s="10">
        <v>4</v>
      </c>
      <c r="E276" s="12">
        <f t="shared" si="18"/>
        <v>5.0411695513359102E-4</v>
      </c>
      <c r="F276" s="12">
        <f t="shared" si="19"/>
        <v>3.2433309008351579E-4</v>
      </c>
      <c r="G276" s="13">
        <f t="shared" si="20"/>
        <v>-0.33333333333333331</v>
      </c>
      <c r="H276" s="18">
        <f t="shared" si="21"/>
        <v>-1.6803898504453034E-4</v>
      </c>
    </row>
    <row r="277" spans="2:8" ht="15" x14ac:dyDescent="0.2">
      <c r="B277" s="4" t="s">
        <v>340</v>
      </c>
      <c r="C277" s="10">
        <v>0</v>
      </c>
      <c r="D277" s="10">
        <v>2</v>
      </c>
      <c r="E277" s="12" t="str">
        <f t="shared" si="18"/>
        <v/>
      </c>
      <c r="F277" s="12">
        <f t="shared" si="19"/>
        <v>1.6216654504175789E-4</v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1</v>
      </c>
      <c r="E278" s="12" t="str">
        <f t="shared" si="18"/>
        <v/>
      </c>
      <c r="F278" s="12">
        <f t="shared" si="19"/>
        <v>8.1083272520878947E-5</v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1</v>
      </c>
      <c r="E279" s="12" t="str">
        <f t="shared" si="18"/>
        <v/>
      </c>
      <c r="F279" s="12">
        <f t="shared" si="19"/>
        <v>8.1083272520878947E-5</v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2</v>
      </c>
      <c r="D280" s="10">
        <v>2</v>
      </c>
      <c r="E280" s="12">
        <f t="shared" si="18"/>
        <v>1.6803898504453034E-4</v>
      </c>
      <c r="F280" s="12">
        <f t="shared" si="19"/>
        <v>1.6216654504175789E-4</v>
      </c>
      <c r="G280" s="13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12</v>
      </c>
      <c r="D281" s="10">
        <v>18</v>
      </c>
      <c r="E281" s="12">
        <f t="shared" ref="E281:E288" si="22">+IF(C281=0,"",C281/C$151)</f>
        <v>1.008233910267182E-3</v>
      </c>
      <c r="F281" s="12">
        <f t="shared" ref="F281:F288" si="23">+IF(D281=0,"",D281/D$151)</f>
        <v>1.459498905375821E-3</v>
      </c>
      <c r="G281" s="13">
        <f t="shared" ref="G281:G288" si="24">+IF(OR(AND(D281=0),(C281=0)),"0",((D281-C281)/C281))</f>
        <v>0.5</v>
      </c>
      <c r="H281" s="18">
        <f t="shared" ref="H281:H288" si="25">+IF(OR(AND(E281=""),(G281="")),"",E281*G281)</f>
        <v>5.0411695513359102E-4</v>
      </c>
    </row>
    <row r="282" spans="2:8" ht="15" x14ac:dyDescent="0.2">
      <c r="B282" s="4" t="s">
        <v>345</v>
      </c>
      <c r="C282" s="10">
        <v>7</v>
      </c>
      <c r="D282" s="10">
        <v>13</v>
      </c>
      <c r="E282" s="12">
        <f t="shared" si="22"/>
        <v>5.8813644765585613E-4</v>
      </c>
      <c r="F282" s="12">
        <f t="shared" si="23"/>
        <v>1.0540825427714264E-3</v>
      </c>
      <c r="G282" s="13">
        <f t="shared" si="24"/>
        <v>0.8571428571428571</v>
      </c>
      <c r="H282" s="18">
        <f t="shared" si="25"/>
        <v>5.0411695513359091E-4</v>
      </c>
    </row>
    <row r="283" spans="2:8" ht="30" x14ac:dyDescent="0.2">
      <c r="B283" s="4" t="s">
        <v>346</v>
      </c>
      <c r="C283" s="10">
        <v>6</v>
      </c>
      <c r="D283" s="10">
        <v>10</v>
      </c>
      <c r="E283" s="12">
        <f t="shared" si="22"/>
        <v>5.0411695513359102E-4</v>
      </c>
      <c r="F283" s="12">
        <f t="shared" si="23"/>
        <v>8.1083272520878944E-4</v>
      </c>
      <c r="G283" s="13">
        <f t="shared" si="24"/>
        <v>0.66666666666666663</v>
      </c>
      <c r="H283" s="18">
        <f t="shared" si="25"/>
        <v>3.3607797008906068E-4</v>
      </c>
    </row>
    <row r="284" spans="2:8" ht="13.5" customHeight="1" x14ac:dyDescent="0.2">
      <c r="B284" s="4" t="s">
        <v>347</v>
      </c>
      <c r="C284" s="10">
        <v>1</v>
      </c>
      <c r="D284" s="10">
        <v>1</v>
      </c>
      <c r="E284" s="12">
        <f t="shared" si="22"/>
        <v>8.4019492522265169E-5</v>
      </c>
      <c r="F284" s="12">
        <f t="shared" si="23"/>
        <v>8.1083272520878947E-5</v>
      </c>
      <c r="G284" s="13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0</v>
      </c>
      <c r="D285" s="10">
        <v>1</v>
      </c>
      <c r="E285" s="12" t="str">
        <f t="shared" si="22"/>
        <v/>
      </c>
      <c r="F285" s="12">
        <f t="shared" si="23"/>
        <v>8.1083272520878947E-5</v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9</v>
      </c>
      <c r="D286" s="10">
        <v>14</v>
      </c>
      <c r="E286" s="12">
        <f t="shared" si="22"/>
        <v>7.5617543270038647E-4</v>
      </c>
      <c r="F286" s="12">
        <f t="shared" si="23"/>
        <v>1.1351658152923053E-3</v>
      </c>
      <c r="G286" s="13">
        <f t="shared" si="24"/>
        <v>0.55555555555555558</v>
      </c>
      <c r="H286" s="18">
        <f t="shared" si="25"/>
        <v>4.2009746261132585E-4</v>
      </c>
    </row>
    <row r="287" spans="2:8" ht="13.5" customHeight="1" x14ac:dyDescent="0.2">
      <c r="B287" s="4" t="s">
        <v>349</v>
      </c>
      <c r="C287" s="10">
        <v>0</v>
      </c>
      <c r="D287" s="10">
        <v>2</v>
      </c>
      <c r="E287" s="12" t="str">
        <f t="shared" si="22"/>
        <v/>
      </c>
      <c r="F287" s="12">
        <f t="shared" si="23"/>
        <v>1.6216654504175789E-4</v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5</v>
      </c>
      <c r="D288" s="10">
        <v>4</v>
      </c>
      <c r="E288" s="12">
        <f t="shared" si="22"/>
        <v>4.2009746261132585E-4</v>
      </c>
      <c r="F288" s="12">
        <f t="shared" si="23"/>
        <v>3.2433309008351579E-4</v>
      </c>
      <c r="G288" s="13">
        <f t="shared" si="24"/>
        <v>-0.2</v>
      </c>
      <c r="H288" s="18">
        <f t="shared" si="25"/>
        <v>-8.4019492522265169E-5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41544</v>
      </c>
      <c r="D294" s="40">
        <f>SUM(D295:D499)</f>
        <v>45335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9.1252647795108804E-2</v>
      </c>
      <c r="H294" s="41">
        <f>+IF(OR(AND(E294=""),(G294="")),"",E294*G294)</f>
        <v>9.1252647795108804E-2</v>
      </c>
    </row>
    <row r="295" spans="2:8" ht="15" x14ac:dyDescent="0.2">
      <c r="B295" s="3" t="s">
        <v>100</v>
      </c>
      <c r="C295" s="10">
        <v>795</v>
      </c>
      <c r="D295" s="10">
        <v>735</v>
      </c>
      <c r="E295" s="12">
        <f>+IF(C295=0,"",C295/C$294)</f>
        <v>1.9136337377238591E-2</v>
      </c>
      <c r="F295" s="12">
        <f>+IF(D295=0,"",D295/D$294)</f>
        <v>1.6212639241204366E-2</v>
      </c>
      <c r="G295" s="13">
        <f>+IF(OR(AND(D295=0),(C295=0)),"0",((D295-C295)/C295))</f>
        <v>-7.5471698113207544E-2</v>
      </c>
      <c r="H295" s="18">
        <f>+IF(OR(AND(E295=""),(G295="")),"",E295*G295)</f>
        <v>-1.4442518775274408E-3</v>
      </c>
    </row>
    <row r="296" spans="2:8" ht="15" x14ac:dyDescent="0.2">
      <c r="B296" s="3" t="s">
        <v>113</v>
      </c>
      <c r="C296" s="10">
        <v>1524</v>
      </c>
      <c r="D296" s="10">
        <v>3163</v>
      </c>
      <c r="E296" s="12">
        <f t="shared" ref="E296:E359" si="26">+IF(C296=0,"",C296/C$294)</f>
        <v>3.6683997689196994E-2</v>
      </c>
      <c r="F296" s="12">
        <f t="shared" ref="F296:F359" si="27">+IF(D296=0,"",D296/D$294)</f>
        <v>6.9769493768611454E-2</v>
      </c>
      <c r="G296" s="13">
        <f t="shared" ref="G296:G359" si="28">+IF(OR(AND(D296=0),(C296=0)),"0",((D296-C296)/C296))</f>
        <v>1.0754593175853018</v>
      </c>
      <c r="H296" s="18">
        <f t="shared" ref="H296:H359" si="29">+IF(OR(AND(E296=""),(G296="")),"",E296*G296)</f>
        <v>3.9452147121124589E-2</v>
      </c>
    </row>
    <row r="297" spans="2:8" ht="15" x14ac:dyDescent="0.2">
      <c r="B297" s="3" t="s">
        <v>104</v>
      </c>
      <c r="C297" s="10">
        <v>164</v>
      </c>
      <c r="D297" s="10">
        <v>179</v>
      </c>
      <c r="E297" s="12">
        <f t="shared" si="26"/>
        <v>3.9476217985750049E-3</v>
      </c>
      <c r="F297" s="12">
        <f t="shared" si="27"/>
        <v>3.9483842505790229E-3</v>
      </c>
      <c r="G297" s="13">
        <f t="shared" si="28"/>
        <v>9.1463414634146339E-2</v>
      </c>
      <c r="H297" s="18">
        <f t="shared" si="29"/>
        <v>3.610629693818602E-4</v>
      </c>
    </row>
    <row r="298" spans="2:8" ht="15" x14ac:dyDescent="0.2">
      <c r="B298" s="3" t="s">
        <v>95</v>
      </c>
      <c r="C298" s="10">
        <v>211</v>
      </c>
      <c r="D298" s="10">
        <v>258</v>
      </c>
      <c r="E298" s="12">
        <f t="shared" si="26"/>
        <v>5.0789524359715005E-3</v>
      </c>
      <c r="F298" s="12">
        <f t="shared" si="27"/>
        <v>5.6909672438513288E-3</v>
      </c>
      <c r="G298" s="13">
        <f t="shared" si="28"/>
        <v>0.22274881516587677</v>
      </c>
      <c r="H298" s="18">
        <f t="shared" si="29"/>
        <v>1.1313306373964954E-3</v>
      </c>
    </row>
    <row r="299" spans="2:8" ht="15" x14ac:dyDescent="0.2">
      <c r="B299" s="3" t="s">
        <v>112</v>
      </c>
      <c r="C299" s="10">
        <v>0</v>
      </c>
      <c r="D299" s="10">
        <v>1</v>
      </c>
      <c r="E299" s="12" t="str">
        <f t="shared" si="26"/>
        <v/>
      </c>
      <c r="F299" s="12">
        <f t="shared" si="27"/>
        <v>2.2058012573067168E-5</v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8</v>
      </c>
      <c r="D300" s="10">
        <v>2</v>
      </c>
      <c r="E300" s="12">
        <f t="shared" si="26"/>
        <v>1.9256691700365877E-4</v>
      </c>
      <c r="F300" s="12">
        <f t="shared" si="27"/>
        <v>4.4116025146134336E-5</v>
      </c>
      <c r="G300" s="13">
        <f t="shared" si="28"/>
        <v>-0.75</v>
      </c>
      <c r="H300" s="18">
        <f t="shared" si="29"/>
        <v>-1.4442518775274407E-4</v>
      </c>
    </row>
    <row r="301" spans="2:8" ht="15" x14ac:dyDescent="0.2">
      <c r="B301" s="3" t="s">
        <v>105</v>
      </c>
      <c r="C301" s="10">
        <v>2268</v>
      </c>
      <c r="D301" s="10">
        <v>3039</v>
      </c>
      <c r="E301" s="12">
        <f t="shared" si="26"/>
        <v>5.4592720970537259E-2</v>
      </c>
      <c r="F301" s="12">
        <f t="shared" si="27"/>
        <v>6.7034300209551118E-2</v>
      </c>
      <c r="G301" s="13">
        <f t="shared" si="28"/>
        <v>0.33994708994708994</v>
      </c>
      <c r="H301" s="18">
        <f t="shared" si="29"/>
        <v>1.8558636626227611E-2</v>
      </c>
    </row>
    <row r="302" spans="2:8" ht="15" x14ac:dyDescent="0.2">
      <c r="B302" s="3" t="s">
        <v>109</v>
      </c>
      <c r="C302" s="10">
        <v>220</v>
      </c>
      <c r="D302" s="10">
        <v>93</v>
      </c>
      <c r="E302" s="12">
        <f t="shared" si="26"/>
        <v>5.2955902176006165E-3</v>
      </c>
      <c r="F302" s="12">
        <f t="shared" si="27"/>
        <v>2.0513951692952464E-3</v>
      </c>
      <c r="G302" s="13">
        <f t="shared" si="28"/>
        <v>-0.57727272727272727</v>
      </c>
      <c r="H302" s="18">
        <f t="shared" si="29"/>
        <v>-3.056999807433083E-3</v>
      </c>
    </row>
    <row r="303" spans="2:8" ht="15" x14ac:dyDescent="0.2">
      <c r="B303" s="3" t="s">
        <v>108</v>
      </c>
      <c r="C303" s="10">
        <v>121</v>
      </c>
      <c r="D303" s="10">
        <v>199</v>
      </c>
      <c r="E303" s="12">
        <f t="shared" si="26"/>
        <v>2.912574619680339E-3</v>
      </c>
      <c r="F303" s="12">
        <f t="shared" si="27"/>
        <v>4.3895445020403663E-3</v>
      </c>
      <c r="G303" s="13">
        <f t="shared" si="28"/>
        <v>0.64462809917355368</v>
      </c>
      <c r="H303" s="18">
        <f t="shared" si="29"/>
        <v>1.8775274407856729E-3</v>
      </c>
    </row>
    <row r="304" spans="2:8" ht="15" x14ac:dyDescent="0.2">
      <c r="B304" s="3" t="s">
        <v>107</v>
      </c>
      <c r="C304" s="10">
        <v>109</v>
      </c>
      <c r="D304" s="10">
        <v>89</v>
      </c>
      <c r="E304" s="12">
        <f t="shared" si="26"/>
        <v>2.6237242441748509E-3</v>
      </c>
      <c r="F304" s="12">
        <f t="shared" si="27"/>
        <v>1.963163119002978E-3</v>
      </c>
      <c r="G304" s="13">
        <f t="shared" si="28"/>
        <v>-0.1834862385321101</v>
      </c>
      <c r="H304" s="18">
        <f t="shared" si="29"/>
        <v>-4.8141729250914699E-4</v>
      </c>
    </row>
    <row r="305" spans="2:8" ht="15" x14ac:dyDescent="0.2">
      <c r="B305" s="3" t="s">
        <v>351</v>
      </c>
      <c r="C305" s="10">
        <v>53</v>
      </c>
      <c r="D305" s="10">
        <v>51</v>
      </c>
      <c r="E305" s="12">
        <f t="shared" si="26"/>
        <v>1.2757558251492395E-3</v>
      </c>
      <c r="F305" s="12">
        <f t="shared" si="27"/>
        <v>1.1249586412264256E-3</v>
      </c>
      <c r="G305" s="13">
        <f t="shared" si="28"/>
        <v>-3.7735849056603772E-2</v>
      </c>
      <c r="H305" s="18">
        <f t="shared" si="29"/>
        <v>-4.8141729250914692E-5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3262</v>
      </c>
      <c r="D307" s="10">
        <v>3508</v>
      </c>
      <c r="E307" s="12">
        <f t="shared" si="26"/>
        <v>7.8519160408241861E-2</v>
      </c>
      <c r="F307" s="12">
        <f t="shared" si="27"/>
        <v>7.7379508106319619E-2</v>
      </c>
      <c r="G307" s="13">
        <f t="shared" si="28"/>
        <v>7.5413856529736353E-2</v>
      </c>
      <c r="H307" s="18">
        <f t="shared" si="29"/>
        <v>5.9214326978625064E-3</v>
      </c>
    </row>
    <row r="308" spans="2:8" ht="15" x14ac:dyDescent="0.2">
      <c r="B308" s="3" t="s">
        <v>99</v>
      </c>
      <c r="C308" s="10">
        <v>406</v>
      </c>
      <c r="D308" s="10">
        <v>459</v>
      </c>
      <c r="E308" s="12">
        <f t="shared" si="26"/>
        <v>9.7727710379356819E-3</v>
      </c>
      <c r="F308" s="12">
        <f t="shared" si="27"/>
        <v>1.012462777103783E-2</v>
      </c>
      <c r="G308" s="13">
        <f t="shared" si="28"/>
        <v>0.13054187192118227</v>
      </c>
      <c r="H308" s="18">
        <f t="shared" si="29"/>
        <v>1.2757558251492392E-3</v>
      </c>
    </row>
    <row r="309" spans="2:8" ht="15" x14ac:dyDescent="0.2">
      <c r="B309" s="3" t="s">
        <v>96</v>
      </c>
      <c r="C309" s="10">
        <v>10</v>
      </c>
      <c r="D309" s="10">
        <v>11</v>
      </c>
      <c r="E309" s="12">
        <f t="shared" si="26"/>
        <v>2.4070864625457347E-4</v>
      </c>
      <c r="F309" s="12">
        <f t="shared" si="27"/>
        <v>2.4263813830373884E-4</v>
      </c>
      <c r="G309" s="13">
        <f t="shared" si="28"/>
        <v>0.1</v>
      </c>
      <c r="H309" s="18">
        <f t="shared" si="29"/>
        <v>2.407086462545735E-5</v>
      </c>
    </row>
    <row r="310" spans="2:8" ht="15" x14ac:dyDescent="0.2">
      <c r="B310" s="3" t="s">
        <v>106</v>
      </c>
      <c r="C310" s="10">
        <v>543</v>
      </c>
      <c r="D310" s="10">
        <v>455</v>
      </c>
      <c r="E310" s="12">
        <f t="shared" si="26"/>
        <v>1.3070479491623339E-2</v>
      </c>
      <c r="F310" s="12">
        <f t="shared" si="27"/>
        <v>1.003639572074556E-2</v>
      </c>
      <c r="G310" s="13">
        <f t="shared" si="28"/>
        <v>-0.16206261510128914</v>
      </c>
      <c r="H310" s="18">
        <f t="shared" si="29"/>
        <v>-2.1182360870402464E-3</v>
      </c>
    </row>
    <row r="311" spans="2:8" ht="15" x14ac:dyDescent="0.2">
      <c r="B311" s="3" t="s">
        <v>102</v>
      </c>
      <c r="C311" s="10">
        <v>474</v>
      </c>
      <c r="D311" s="10">
        <v>174</v>
      </c>
      <c r="E311" s="12">
        <f t="shared" si="26"/>
        <v>1.1409589832466783E-2</v>
      </c>
      <c r="F311" s="12">
        <f t="shared" si="27"/>
        <v>3.8380941877136868E-3</v>
      </c>
      <c r="G311" s="13">
        <f t="shared" si="28"/>
        <v>-0.63291139240506333</v>
      </c>
      <c r="H311" s="18">
        <f t="shared" si="29"/>
        <v>-7.2212593876372043E-3</v>
      </c>
    </row>
    <row r="312" spans="2:8" ht="15" x14ac:dyDescent="0.2">
      <c r="B312" s="3" t="s">
        <v>97</v>
      </c>
      <c r="C312" s="10">
        <v>7</v>
      </c>
      <c r="D312" s="10">
        <v>7</v>
      </c>
      <c r="E312" s="12">
        <f t="shared" si="26"/>
        <v>1.6849605237820143E-4</v>
      </c>
      <c r="F312" s="12">
        <f t="shared" si="27"/>
        <v>1.5440608801147015E-4</v>
      </c>
      <c r="G312" s="13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2</v>
      </c>
      <c r="D313" s="10">
        <v>1</v>
      </c>
      <c r="E313" s="12">
        <f t="shared" si="26"/>
        <v>4.8141729250914692E-5</v>
      </c>
      <c r="F313" s="12">
        <f t="shared" si="27"/>
        <v>2.2058012573067168E-5</v>
      </c>
      <c r="G313" s="13">
        <f t="shared" si="28"/>
        <v>-0.5</v>
      </c>
      <c r="H313" s="18">
        <f t="shared" si="29"/>
        <v>-2.4070864625457346E-5</v>
      </c>
    </row>
    <row r="314" spans="2:8" ht="15" x14ac:dyDescent="0.2">
      <c r="B314" s="3" t="s">
        <v>353</v>
      </c>
      <c r="C314" s="10">
        <v>3712</v>
      </c>
      <c r="D314" s="10">
        <v>5102</v>
      </c>
      <c r="E314" s="12">
        <f t="shared" si="26"/>
        <v>8.9351049489697673E-2</v>
      </c>
      <c r="F314" s="12">
        <f t="shared" si="27"/>
        <v>0.11253998014778868</v>
      </c>
      <c r="G314" s="13">
        <f t="shared" si="28"/>
        <v>0.37446120689655171</v>
      </c>
      <c r="H314" s="18">
        <f t="shared" si="29"/>
        <v>3.3458501829385714E-2</v>
      </c>
    </row>
    <row r="315" spans="2:8" ht="15" x14ac:dyDescent="0.2">
      <c r="B315" s="3" t="s">
        <v>354</v>
      </c>
      <c r="C315" s="10">
        <v>36</v>
      </c>
      <c r="D315" s="10">
        <v>24</v>
      </c>
      <c r="E315" s="12">
        <f t="shared" si="26"/>
        <v>8.6655112651646442E-4</v>
      </c>
      <c r="F315" s="12">
        <f t="shared" si="27"/>
        <v>5.2939230175361195E-4</v>
      </c>
      <c r="G315" s="13">
        <f t="shared" si="28"/>
        <v>-0.33333333333333331</v>
      </c>
      <c r="H315" s="18">
        <f t="shared" si="29"/>
        <v>-2.8885037550548814E-4</v>
      </c>
    </row>
    <row r="316" spans="2:8" ht="15" x14ac:dyDescent="0.2">
      <c r="B316" s="3" t="s">
        <v>101</v>
      </c>
      <c r="C316" s="10">
        <v>2</v>
      </c>
      <c r="D316" s="10">
        <v>2</v>
      </c>
      <c r="E316" s="12">
        <f t="shared" si="26"/>
        <v>4.8141729250914692E-5</v>
      </c>
      <c r="F316" s="12">
        <f t="shared" si="27"/>
        <v>4.4116025146134336E-5</v>
      </c>
      <c r="G316" s="13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167</v>
      </c>
      <c r="D317" s="10">
        <v>206</v>
      </c>
      <c r="E317" s="12">
        <f t="shared" si="26"/>
        <v>4.0198343924513769E-3</v>
      </c>
      <c r="F317" s="12">
        <f t="shared" si="27"/>
        <v>4.5439505900518361E-3</v>
      </c>
      <c r="G317" s="13">
        <f t="shared" si="28"/>
        <v>0.23353293413173654</v>
      </c>
      <c r="H317" s="18">
        <f t="shared" si="29"/>
        <v>9.3876372039283654E-4</v>
      </c>
    </row>
    <row r="318" spans="2:8" ht="15" x14ac:dyDescent="0.2">
      <c r="B318" s="3" t="s">
        <v>355</v>
      </c>
      <c r="C318" s="10">
        <v>1043</v>
      </c>
      <c r="D318" s="10">
        <v>995</v>
      </c>
      <c r="E318" s="12">
        <f t="shared" si="26"/>
        <v>2.5105911804352014E-2</v>
      </c>
      <c r="F318" s="12">
        <f t="shared" si="27"/>
        <v>2.1947722510201832E-2</v>
      </c>
      <c r="G318" s="13">
        <f t="shared" si="28"/>
        <v>-4.6021093000958774E-2</v>
      </c>
      <c r="H318" s="18">
        <f t="shared" si="29"/>
        <v>-1.1554015020219528E-3</v>
      </c>
    </row>
    <row r="319" spans="2:8" ht="15" x14ac:dyDescent="0.2">
      <c r="B319" s="3" t="s">
        <v>115</v>
      </c>
      <c r="C319" s="10">
        <v>124</v>
      </c>
      <c r="D319" s="10">
        <v>116</v>
      </c>
      <c r="E319" s="12">
        <f t="shared" si="26"/>
        <v>2.984787213556711E-3</v>
      </c>
      <c r="F319" s="12">
        <f t="shared" si="27"/>
        <v>2.5587294584757912E-3</v>
      </c>
      <c r="G319" s="13">
        <f t="shared" si="28"/>
        <v>-6.4516129032258063E-2</v>
      </c>
      <c r="H319" s="18">
        <f t="shared" si="29"/>
        <v>-1.9256691700365877E-4</v>
      </c>
    </row>
    <row r="320" spans="2:8" ht="15" x14ac:dyDescent="0.2">
      <c r="B320" s="3" t="s">
        <v>114</v>
      </c>
      <c r="C320" s="10">
        <v>5</v>
      </c>
      <c r="D320" s="10">
        <v>3</v>
      </c>
      <c r="E320" s="12">
        <f t="shared" si="26"/>
        <v>1.2035432312728673E-4</v>
      </c>
      <c r="F320" s="12">
        <f t="shared" si="27"/>
        <v>6.6174037719201494E-5</v>
      </c>
      <c r="G320" s="13">
        <f t="shared" si="28"/>
        <v>-0.4</v>
      </c>
      <c r="H320" s="18">
        <f t="shared" si="29"/>
        <v>-4.8141729250914699E-5</v>
      </c>
    </row>
    <row r="321" spans="2:8" ht="15" x14ac:dyDescent="0.2">
      <c r="B321" s="3" t="s">
        <v>98</v>
      </c>
      <c r="C321" s="10">
        <v>15</v>
      </c>
      <c r="D321" s="10">
        <v>17</v>
      </c>
      <c r="E321" s="12">
        <f t="shared" si="26"/>
        <v>3.610629693818602E-4</v>
      </c>
      <c r="F321" s="12">
        <f t="shared" si="27"/>
        <v>3.7498621374214183E-4</v>
      </c>
      <c r="G321" s="13">
        <f t="shared" si="28"/>
        <v>0.13333333333333333</v>
      </c>
      <c r="H321" s="18">
        <f t="shared" si="29"/>
        <v>4.8141729250914692E-5</v>
      </c>
    </row>
    <row r="322" spans="2:8" ht="15" x14ac:dyDescent="0.2">
      <c r="B322" s="3" t="s">
        <v>356</v>
      </c>
      <c r="C322" s="10">
        <v>9</v>
      </c>
      <c r="D322" s="10">
        <v>4</v>
      </c>
      <c r="E322" s="12">
        <f t="shared" si="26"/>
        <v>2.1663778162911611E-4</v>
      </c>
      <c r="F322" s="12">
        <f t="shared" si="27"/>
        <v>8.8232050292268673E-5</v>
      </c>
      <c r="G322" s="13">
        <f t="shared" si="28"/>
        <v>-0.55555555555555558</v>
      </c>
      <c r="H322" s="18">
        <f t="shared" si="29"/>
        <v>-1.2035432312728673E-4</v>
      </c>
    </row>
    <row r="323" spans="2:8" ht="15" x14ac:dyDescent="0.2">
      <c r="B323" s="3" t="s">
        <v>472</v>
      </c>
      <c r="C323" s="10">
        <v>65</v>
      </c>
      <c r="D323" s="10">
        <v>70</v>
      </c>
      <c r="E323" s="12">
        <f t="shared" si="26"/>
        <v>1.5646062006547275E-3</v>
      </c>
      <c r="F323" s="12">
        <f t="shared" si="27"/>
        <v>1.5440608801147017E-3</v>
      </c>
      <c r="G323" s="13">
        <f t="shared" si="28"/>
        <v>7.6923076923076927E-2</v>
      </c>
      <c r="H323" s="18">
        <f t="shared" si="29"/>
        <v>1.2035432312728673E-4</v>
      </c>
    </row>
    <row r="324" spans="2:8" ht="15" x14ac:dyDescent="0.2">
      <c r="B324" s="3" t="s">
        <v>473</v>
      </c>
      <c r="C324" s="10">
        <v>57</v>
      </c>
      <c r="D324" s="10">
        <v>27</v>
      </c>
      <c r="E324" s="12">
        <f t="shared" si="26"/>
        <v>1.3720392836510688E-3</v>
      </c>
      <c r="F324" s="12">
        <f t="shared" si="27"/>
        <v>5.9556633947281353E-4</v>
      </c>
      <c r="G324" s="13">
        <f t="shared" si="28"/>
        <v>-0.52631578947368418</v>
      </c>
      <c r="H324" s="18">
        <f t="shared" si="29"/>
        <v>-7.2212593876372041E-4</v>
      </c>
    </row>
    <row r="325" spans="2:8" ht="15" x14ac:dyDescent="0.2">
      <c r="B325" s="3" t="s">
        <v>474</v>
      </c>
      <c r="C325" s="10">
        <v>11</v>
      </c>
      <c r="D325" s="10">
        <v>10</v>
      </c>
      <c r="E325" s="12">
        <f t="shared" si="26"/>
        <v>2.6477951088003081E-4</v>
      </c>
      <c r="F325" s="12">
        <f t="shared" si="27"/>
        <v>2.2058012573067168E-4</v>
      </c>
      <c r="G325" s="13">
        <f t="shared" si="28"/>
        <v>-9.0909090909090912E-2</v>
      </c>
      <c r="H325" s="18">
        <f t="shared" si="29"/>
        <v>-2.4070864625457346E-5</v>
      </c>
    </row>
    <row r="326" spans="2:8" ht="15" x14ac:dyDescent="0.2">
      <c r="B326" s="3" t="s">
        <v>357</v>
      </c>
      <c r="C326" s="10">
        <v>729</v>
      </c>
      <c r="D326" s="10">
        <v>1047</v>
      </c>
      <c r="E326" s="12">
        <f t="shared" si="26"/>
        <v>1.7547660311958407E-2</v>
      </c>
      <c r="F326" s="12">
        <f t="shared" si="27"/>
        <v>2.3094739164001322E-2</v>
      </c>
      <c r="G326" s="13">
        <f t="shared" si="28"/>
        <v>0.43621399176954734</v>
      </c>
      <c r="H326" s="18">
        <f t="shared" si="29"/>
        <v>7.6545349508954372E-3</v>
      </c>
    </row>
    <row r="327" spans="2:8" ht="15" x14ac:dyDescent="0.2">
      <c r="B327" s="3" t="s">
        <v>358</v>
      </c>
      <c r="C327" s="10">
        <v>64</v>
      </c>
      <c r="D327" s="10">
        <v>87</v>
      </c>
      <c r="E327" s="12">
        <f t="shared" si="26"/>
        <v>1.5405353360292702E-3</v>
      </c>
      <c r="F327" s="12">
        <f t="shared" si="27"/>
        <v>1.9190470938568434E-3</v>
      </c>
      <c r="G327" s="13">
        <f t="shared" si="28"/>
        <v>0.359375</v>
      </c>
      <c r="H327" s="18">
        <f t="shared" si="29"/>
        <v>5.5362988638551895E-4</v>
      </c>
    </row>
    <row r="328" spans="2:8" ht="15" x14ac:dyDescent="0.2">
      <c r="B328" s="3" t="s">
        <v>116</v>
      </c>
      <c r="C328" s="10">
        <v>19</v>
      </c>
      <c r="D328" s="10">
        <v>42</v>
      </c>
      <c r="E328" s="12">
        <f t="shared" si="26"/>
        <v>4.573464278836896E-4</v>
      </c>
      <c r="F328" s="12">
        <f t="shared" si="27"/>
        <v>9.2643652806882098E-4</v>
      </c>
      <c r="G328" s="13">
        <f t="shared" si="28"/>
        <v>1.2105263157894737</v>
      </c>
      <c r="H328" s="18">
        <f t="shared" si="29"/>
        <v>5.5362988638551895E-4</v>
      </c>
    </row>
    <row r="329" spans="2:8" ht="15" x14ac:dyDescent="0.2">
      <c r="B329" s="3" t="s">
        <v>359</v>
      </c>
      <c r="C329" s="10">
        <v>25</v>
      </c>
      <c r="D329" s="10">
        <v>48</v>
      </c>
      <c r="E329" s="12">
        <f t="shared" si="26"/>
        <v>6.0177161563643362E-4</v>
      </c>
      <c r="F329" s="12">
        <f t="shared" si="27"/>
        <v>1.0587846035072239E-3</v>
      </c>
      <c r="G329" s="13">
        <f t="shared" si="28"/>
        <v>0.92</v>
      </c>
      <c r="H329" s="18">
        <f t="shared" si="29"/>
        <v>5.5362988638551895E-4</v>
      </c>
    </row>
    <row r="330" spans="2:8" ht="15" x14ac:dyDescent="0.2">
      <c r="B330" s="3" t="s">
        <v>360</v>
      </c>
      <c r="C330" s="10">
        <v>122</v>
      </c>
      <c r="D330" s="10">
        <v>157</v>
      </c>
      <c r="E330" s="12">
        <f t="shared" si="26"/>
        <v>2.9366454843057963E-3</v>
      </c>
      <c r="F330" s="12">
        <f t="shared" si="27"/>
        <v>3.4631079739715453E-3</v>
      </c>
      <c r="G330" s="13">
        <f t="shared" si="28"/>
        <v>0.28688524590163933</v>
      </c>
      <c r="H330" s="18">
        <f t="shared" si="29"/>
        <v>8.4248026189100709E-4</v>
      </c>
    </row>
    <row r="331" spans="2:8" ht="15" x14ac:dyDescent="0.2">
      <c r="B331" s="3" t="s">
        <v>117</v>
      </c>
      <c r="C331" s="10">
        <v>6</v>
      </c>
      <c r="D331" s="10">
        <v>7</v>
      </c>
      <c r="E331" s="12">
        <f t="shared" si="26"/>
        <v>1.4442518775274407E-4</v>
      </c>
      <c r="F331" s="12">
        <f t="shared" si="27"/>
        <v>1.5440608801147015E-4</v>
      </c>
      <c r="G331" s="13">
        <f t="shared" si="28"/>
        <v>0.16666666666666666</v>
      </c>
      <c r="H331" s="18">
        <f t="shared" si="29"/>
        <v>2.4070864625457343E-5</v>
      </c>
    </row>
    <row r="332" spans="2:8" ht="15" x14ac:dyDescent="0.2">
      <c r="B332" s="3" t="s">
        <v>361</v>
      </c>
      <c r="C332" s="10">
        <v>9187</v>
      </c>
      <c r="D332" s="10">
        <v>7750</v>
      </c>
      <c r="E332" s="12">
        <f t="shared" si="26"/>
        <v>0.22113903331407664</v>
      </c>
      <c r="F332" s="12">
        <f t="shared" si="27"/>
        <v>0.17094959744127053</v>
      </c>
      <c r="G332" s="13">
        <f t="shared" si="28"/>
        <v>-0.1564166757374551</v>
      </c>
      <c r="H332" s="18">
        <f t="shared" si="29"/>
        <v>-3.4589832466782204E-2</v>
      </c>
    </row>
    <row r="333" spans="2:8" ht="15" x14ac:dyDescent="0.2">
      <c r="B333" s="3" t="s">
        <v>130</v>
      </c>
      <c r="C333" s="10">
        <v>4648</v>
      </c>
      <c r="D333" s="10">
        <v>2506</v>
      </c>
      <c r="E333" s="12">
        <f t="shared" si="26"/>
        <v>0.11188137877912574</v>
      </c>
      <c r="F333" s="12">
        <f t="shared" si="27"/>
        <v>5.5277379508106322E-2</v>
      </c>
      <c r="G333" s="13">
        <f t="shared" si="28"/>
        <v>-0.46084337349397592</v>
      </c>
      <c r="H333" s="18">
        <f t="shared" si="29"/>
        <v>-5.1559792027729631E-2</v>
      </c>
    </row>
    <row r="334" spans="2:8" ht="15" x14ac:dyDescent="0.2">
      <c r="B334" s="3" t="s">
        <v>119</v>
      </c>
      <c r="C334" s="10">
        <v>1073</v>
      </c>
      <c r="D334" s="10">
        <v>2682</v>
      </c>
      <c r="E334" s="12">
        <f t="shared" si="26"/>
        <v>2.5828037743115734E-2</v>
      </c>
      <c r="F334" s="12">
        <f t="shared" si="27"/>
        <v>5.9159589720966139E-2</v>
      </c>
      <c r="G334" s="13">
        <f t="shared" si="28"/>
        <v>1.4995340167753961</v>
      </c>
      <c r="H334" s="18">
        <f t="shared" si="29"/>
        <v>3.8730021182360873E-2</v>
      </c>
    </row>
    <row r="335" spans="2:8" ht="15" x14ac:dyDescent="0.2">
      <c r="B335" s="3" t="s">
        <v>128</v>
      </c>
      <c r="C335" s="10">
        <v>871</v>
      </c>
      <c r="D335" s="10">
        <v>1062</v>
      </c>
      <c r="E335" s="12">
        <f t="shared" si="26"/>
        <v>2.0965723088773348E-2</v>
      </c>
      <c r="F335" s="12">
        <f t="shared" si="27"/>
        <v>2.342560935259733E-2</v>
      </c>
      <c r="G335" s="13">
        <f t="shared" si="28"/>
        <v>0.21928817451205512</v>
      </c>
      <c r="H335" s="18">
        <f t="shared" si="29"/>
        <v>4.5975351434623538E-3</v>
      </c>
    </row>
    <row r="336" spans="2:8" ht="15" x14ac:dyDescent="0.2">
      <c r="B336" s="3" t="s">
        <v>132</v>
      </c>
      <c r="C336" s="10">
        <v>5</v>
      </c>
      <c r="D336" s="10">
        <v>11</v>
      </c>
      <c r="E336" s="12">
        <f t="shared" si="26"/>
        <v>1.2035432312728673E-4</v>
      </c>
      <c r="F336" s="12">
        <f t="shared" si="27"/>
        <v>2.4263813830373884E-4</v>
      </c>
      <c r="G336" s="13">
        <f t="shared" si="28"/>
        <v>1.2</v>
      </c>
      <c r="H336" s="18">
        <f t="shared" si="29"/>
        <v>1.4442518775274407E-4</v>
      </c>
    </row>
    <row r="337" spans="2:8" ht="15" x14ac:dyDescent="0.2">
      <c r="B337" s="3" t="s">
        <v>133</v>
      </c>
      <c r="C337" s="10">
        <v>29</v>
      </c>
      <c r="D337" s="10">
        <v>43</v>
      </c>
      <c r="E337" s="12">
        <f t="shared" si="26"/>
        <v>6.9805507413826307E-4</v>
      </c>
      <c r="F337" s="12">
        <f t="shared" si="27"/>
        <v>9.4849454064188817E-4</v>
      </c>
      <c r="G337" s="13">
        <f t="shared" si="28"/>
        <v>0.48275862068965519</v>
      </c>
      <c r="H337" s="18">
        <f t="shared" si="29"/>
        <v>3.3699210475640287E-4</v>
      </c>
    </row>
    <row r="338" spans="2:8" ht="30" x14ac:dyDescent="0.2">
      <c r="B338" s="3" t="s">
        <v>362</v>
      </c>
      <c r="C338" s="10">
        <v>23</v>
      </c>
      <c r="D338" s="10">
        <v>10</v>
      </c>
      <c r="E338" s="12">
        <f t="shared" si="26"/>
        <v>5.5362988638551895E-4</v>
      </c>
      <c r="F338" s="12">
        <f t="shared" si="27"/>
        <v>2.2058012573067168E-4</v>
      </c>
      <c r="G338" s="13">
        <f t="shared" si="28"/>
        <v>-0.56521739130434778</v>
      </c>
      <c r="H338" s="18">
        <f t="shared" si="29"/>
        <v>-3.1292124013094548E-4</v>
      </c>
    </row>
    <row r="339" spans="2:8" ht="15" x14ac:dyDescent="0.2">
      <c r="B339" s="3" t="s">
        <v>363</v>
      </c>
      <c r="C339" s="10">
        <v>35</v>
      </c>
      <c r="D339" s="10">
        <v>59</v>
      </c>
      <c r="E339" s="12">
        <f t="shared" si="26"/>
        <v>8.4248026189100709E-4</v>
      </c>
      <c r="F339" s="12">
        <f t="shared" si="27"/>
        <v>1.3014227418109629E-3</v>
      </c>
      <c r="G339" s="13">
        <f t="shared" si="28"/>
        <v>0.68571428571428572</v>
      </c>
      <c r="H339" s="18">
        <f t="shared" si="29"/>
        <v>5.7770075101097628E-4</v>
      </c>
    </row>
    <row r="340" spans="2:8" ht="15" x14ac:dyDescent="0.2">
      <c r="B340" s="3" t="s">
        <v>364</v>
      </c>
      <c r="C340" s="10">
        <v>61</v>
      </c>
      <c r="D340" s="10">
        <v>59</v>
      </c>
      <c r="E340" s="12">
        <f t="shared" si="26"/>
        <v>1.4683227421528982E-3</v>
      </c>
      <c r="F340" s="12">
        <f t="shared" si="27"/>
        <v>1.3014227418109629E-3</v>
      </c>
      <c r="G340" s="13">
        <f t="shared" si="28"/>
        <v>-3.2786885245901641E-2</v>
      </c>
      <c r="H340" s="18">
        <f t="shared" si="29"/>
        <v>-4.8141729250914699E-5</v>
      </c>
    </row>
    <row r="341" spans="2:8" ht="15" x14ac:dyDescent="0.2">
      <c r="B341" s="3" t="s">
        <v>118</v>
      </c>
      <c r="C341" s="10">
        <v>78</v>
      </c>
      <c r="D341" s="10">
        <v>35</v>
      </c>
      <c r="E341" s="12">
        <f t="shared" si="26"/>
        <v>1.8775274407856731E-3</v>
      </c>
      <c r="F341" s="12">
        <f t="shared" si="27"/>
        <v>7.7203044005735085E-4</v>
      </c>
      <c r="G341" s="13">
        <f t="shared" si="28"/>
        <v>-0.55128205128205132</v>
      </c>
      <c r="H341" s="18">
        <f t="shared" si="29"/>
        <v>-1.0350471788946661E-3</v>
      </c>
    </row>
    <row r="342" spans="2:8" ht="15" x14ac:dyDescent="0.2">
      <c r="B342" s="3" t="s">
        <v>365</v>
      </c>
      <c r="C342" s="10">
        <v>3</v>
      </c>
      <c r="D342" s="10">
        <v>6</v>
      </c>
      <c r="E342" s="12">
        <f t="shared" si="26"/>
        <v>7.2212593876372035E-5</v>
      </c>
      <c r="F342" s="12">
        <f t="shared" si="27"/>
        <v>1.3234807543840299E-4</v>
      </c>
      <c r="G342" s="13">
        <f t="shared" si="28"/>
        <v>1</v>
      </c>
      <c r="H342" s="18">
        <f t="shared" si="29"/>
        <v>7.2212593876372035E-5</v>
      </c>
    </row>
    <row r="343" spans="2:8" ht="15" x14ac:dyDescent="0.2">
      <c r="B343" s="3" t="s">
        <v>129</v>
      </c>
      <c r="C343" s="10">
        <v>22</v>
      </c>
      <c r="D343" s="10">
        <v>54</v>
      </c>
      <c r="E343" s="12">
        <f t="shared" si="26"/>
        <v>5.2955902176006161E-4</v>
      </c>
      <c r="F343" s="12">
        <f t="shared" si="27"/>
        <v>1.1911326789456271E-3</v>
      </c>
      <c r="G343" s="13">
        <f t="shared" si="28"/>
        <v>1.4545454545454546</v>
      </c>
      <c r="H343" s="18">
        <f t="shared" si="29"/>
        <v>7.7026766801463508E-4</v>
      </c>
    </row>
    <row r="344" spans="2:8" ht="15" x14ac:dyDescent="0.2">
      <c r="B344" s="3" t="s">
        <v>131</v>
      </c>
      <c r="C344" s="10">
        <v>46</v>
      </c>
      <c r="D344" s="10">
        <v>94</v>
      </c>
      <c r="E344" s="12">
        <f t="shared" si="26"/>
        <v>1.1072597727710379E-3</v>
      </c>
      <c r="F344" s="12">
        <f t="shared" si="27"/>
        <v>2.0734531818683137E-3</v>
      </c>
      <c r="G344" s="13">
        <f t="shared" si="28"/>
        <v>1.0434782608695652</v>
      </c>
      <c r="H344" s="18">
        <f t="shared" si="29"/>
        <v>1.1554015020219526E-3</v>
      </c>
    </row>
    <row r="345" spans="2:8" ht="15" x14ac:dyDescent="0.2">
      <c r="B345" s="3" t="s">
        <v>366</v>
      </c>
      <c r="C345" s="10">
        <v>376</v>
      </c>
      <c r="D345" s="10">
        <v>525</v>
      </c>
      <c r="E345" s="12">
        <f t="shared" si="26"/>
        <v>9.0506450991719618E-3</v>
      </c>
      <c r="F345" s="12">
        <f t="shared" si="27"/>
        <v>1.1580456600860262E-2</v>
      </c>
      <c r="G345" s="13">
        <f t="shared" si="28"/>
        <v>0.39627659574468083</v>
      </c>
      <c r="H345" s="18">
        <f t="shared" si="29"/>
        <v>3.5865588291931444E-3</v>
      </c>
    </row>
    <row r="346" spans="2:8" ht="15" x14ac:dyDescent="0.2">
      <c r="B346" s="3" t="s">
        <v>122</v>
      </c>
      <c r="C346" s="10">
        <v>27</v>
      </c>
      <c r="D346" s="10">
        <v>22</v>
      </c>
      <c r="E346" s="12">
        <f t="shared" si="26"/>
        <v>6.499133448873484E-4</v>
      </c>
      <c r="F346" s="12">
        <f t="shared" si="27"/>
        <v>4.8527627660747768E-4</v>
      </c>
      <c r="G346" s="13">
        <f t="shared" si="28"/>
        <v>-0.18518518518518517</v>
      </c>
      <c r="H346" s="18">
        <f t="shared" si="29"/>
        <v>-1.2035432312728673E-4</v>
      </c>
    </row>
    <row r="347" spans="2:8" ht="15" x14ac:dyDescent="0.2">
      <c r="B347" s="3" t="s">
        <v>121</v>
      </c>
      <c r="C347" s="10">
        <v>49</v>
      </c>
      <c r="D347" s="10">
        <v>67</v>
      </c>
      <c r="E347" s="12">
        <f t="shared" si="26"/>
        <v>1.1794723666474099E-3</v>
      </c>
      <c r="F347" s="12">
        <f t="shared" si="27"/>
        <v>1.4778868423955002E-3</v>
      </c>
      <c r="G347" s="13">
        <f t="shared" si="28"/>
        <v>0.36734693877551022</v>
      </c>
      <c r="H347" s="18">
        <f t="shared" si="29"/>
        <v>4.3327556325823221E-4</v>
      </c>
    </row>
    <row r="348" spans="2:8" ht="15" x14ac:dyDescent="0.2">
      <c r="B348" s="3" t="s">
        <v>367</v>
      </c>
      <c r="C348" s="10">
        <v>2</v>
      </c>
      <c r="D348" s="10">
        <v>1</v>
      </c>
      <c r="E348" s="12">
        <f t="shared" si="26"/>
        <v>4.8141729250914692E-5</v>
      </c>
      <c r="F348" s="12">
        <f t="shared" si="27"/>
        <v>2.2058012573067168E-5</v>
      </c>
      <c r="G348" s="13">
        <f t="shared" si="28"/>
        <v>-0.5</v>
      </c>
      <c r="H348" s="18">
        <f t="shared" si="29"/>
        <v>-2.4070864625457346E-5</v>
      </c>
    </row>
    <row r="349" spans="2:8" ht="15" x14ac:dyDescent="0.2">
      <c r="B349" s="3" t="s">
        <v>368</v>
      </c>
      <c r="C349" s="10">
        <v>2</v>
      </c>
      <c r="D349" s="10">
        <v>1</v>
      </c>
      <c r="E349" s="12">
        <f t="shared" si="26"/>
        <v>4.8141729250914692E-5</v>
      </c>
      <c r="F349" s="12">
        <f t="shared" si="27"/>
        <v>2.2058012573067168E-5</v>
      </c>
      <c r="G349" s="13">
        <f t="shared" si="28"/>
        <v>-0.5</v>
      </c>
      <c r="H349" s="18">
        <f t="shared" si="29"/>
        <v>-2.4070864625457346E-5</v>
      </c>
    </row>
    <row r="350" spans="2:8" ht="15" x14ac:dyDescent="0.2">
      <c r="B350" s="3" t="s">
        <v>369</v>
      </c>
      <c r="C350" s="10">
        <v>28</v>
      </c>
      <c r="D350" s="10">
        <v>28</v>
      </c>
      <c r="E350" s="12">
        <f t="shared" si="26"/>
        <v>6.7398420951280574E-4</v>
      </c>
      <c r="F350" s="12">
        <f t="shared" si="27"/>
        <v>6.1762435204588061E-4</v>
      </c>
      <c r="G350" s="13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6</v>
      </c>
      <c r="D351" s="10">
        <v>187</v>
      </c>
      <c r="E351" s="12">
        <f t="shared" si="26"/>
        <v>1.4442518775274407E-4</v>
      </c>
      <c r="F351" s="12">
        <f t="shared" si="27"/>
        <v>4.1248483511635604E-3</v>
      </c>
      <c r="G351" s="13">
        <f t="shared" si="28"/>
        <v>30.166666666666668</v>
      </c>
      <c r="H351" s="18">
        <f t="shared" si="29"/>
        <v>4.3568264972077796E-3</v>
      </c>
    </row>
    <row r="352" spans="2:8" ht="15" x14ac:dyDescent="0.2">
      <c r="B352" s="3" t="s">
        <v>370</v>
      </c>
      <c r="C352" s="10">
        <v>3</v>
      </c>
      <c r="D352" s="10">
        <v>0</v>
      </c>
      <c r="E352" s="12">
        <f t="shared" si="26"/>
        <v>7.2212593876372035E-5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18</v>
      </c>
      <c r="D353" s="10">
        <v>15</v>
      </c>
      <c r="E353" s="12">
        <f t="shared" si="26"/>
        <v>4.3327556325823221E-4</v>
      </c>
      <c r="F353" s="12">
        <f t="shared" si="27"/>
        <v>3.308701885960075E-4</v>
      </c>
      <c r="G353" s="13">
        <f t="shared" si="28"/>
        <v>-0.16666666666666666</v>
      </c>
      <c r="H353" s="18">
        <f t="shared" si="29"/>
        <v>-7.2212593876372035E-5</v>
      </c>
    </row>
    <row r="354" spans="2:8" ht="15" x14ac:dyDescent="0.2">
      <c r="B354" s="3" t="s">
        <v>124</v>
      </c>
      <c r="C354" s="10">
        <v>392</v>
      </c>
      <c r="D354" s="10">
        <v>920</v>
      </c>
      <c r="E354" s="12">
        <f t="shared" si="26"/>
        <v>9.4357789331792792E-3</v>
      </c>
      <c r="F354" s="12">
        <f t="shared" si="27"/>
        <v>2.0293371567221795E-2</v>
      </c>
      <c r="G354" s="13">
        <f t="shared" si="28"/>
        <v>1.346938775510204</v>
      </c>
      <c r="H354" s="18">
        <f t="shared" si="29"/>
        <v>1.2709416522241477E-2</v>
      </c>
    </row>
    <row r="355" spans="2:8" ht="15" x14ac:dyDescent="0.2">
      <c r="B355" s="3" t="s">
        <v>126</v>
      </c>
      <c r="C355" s="10">
        <v>8</v>
      </c>
      <c r="D355" s="10">
        <v>1</v>
      </c>
      <c r="E355" s="12">
        <f t="shared" si="26"/>
        <v>1.9256691700365877E-4</v>
      </c>
      <c r="F355" s="12">
        <f t="shared" si="27"/>
        <v>2.2058012573067168E-5</v>
      </c>
      <c r="G355" s="13">
        <f t="shared" si="28"/>
        <v>-0.875</v>
      </c>
      <c r="H355" s="18">
        <f t="shared" si="29"/>
        <v>-1.6849605237820143E-4</v>
      </c>
    </row>
    <row r="356" spans="2:8" ht="15" x14ac:dyDescent="0.2">
      <c r="B356" s="3" t="s">
        <v>371</v>
      </c>
      <c r="C356" s="10">
        <v>25</v>
      </c>
      <c r="D356" s="10">
        <v>44</v>
      </c>
      <c r="E356" s="12">
        <f t="shared" si="26"/>
        <v>6.0177161563643362E-4</v>
      </c>
      <c r="F356" s="12">
        <f t="shared" si="27"/>
        <v>9.7055255321495536E-4</v>
      </c>
      <c r="G356" s="13">
        <f t="shared" si="28"/>
        <v>0.76</v>
      </c>
      <c r="H356" s="18">
        <f t="shared" si="29"/>
        <v>4.5734642788368955E-4</v>
      </c>
    </row>
    <row r="357" spans="2:8" ht="15" x14ac:dyDescent="0.2">
      <c r="B357" s="3" t="s">
        <v>372</v>
      </c>
      <c r="C357" s="10">
        <v>323</v>
      </c>
      <c r="D357" s="10">
        <v>209</v>
      </c>
      <c r="E357" s="12">
        <f t="shared" si="26"/>
        <v>7.774889274022723E-3</v>
      </c>
      <c r="F357" s="12">
        <f t="shared" si="27"/>
        <v>4.6101246277710376E-3</v>
      </c>
      <c r="G357" s="13">
        <f t="shared" si="28"/>
        <v>-0.35294117647058826</v>
      </c>
      <c r="H357" s="18">
        <f t="shared" si="29"/>
        <v>-2.7440785673021376E-3</v>
      </c>
    </row>
    <row r="358" spans="2:8" ht="15" x14ac:dyDescent="0.2">
      <c r="B358" s="3" t="s">
        <v>127</v>
      </c>
      <c r="C358" s="10">
        <v>206</v>
      </c>
      <c r="D358" s="10">
        <v>241</v>
      </c>
      <c r="E358" s="12">
        <f t="shared" si="26"/>
        <v>4.958598112844213E-3</v>
      </c>
      <c r="F358" s="12">
        <f t="shared" si="27"/>
        <v>5.3159810301091869E-3</v>
      </c>
      <c r="G358" s="13">
        <f t="shared" si="28"/>
        <v>0.16990291262135923</v>
      </c>
      <c r="H358" s="18">
        <f t="shared" si="29"/>
        <v>8.4248026189100709E-4</v>
      </c>
    </row>
    <row r="359" spans="2:8" ht="15" x14ac:dyDescent="0.2">
      <c r="B359" s="3" t="s">
        <v>123</v>
      </c>
      <c r="C359" s="10">
        <v>19</v>
      </c>
      <c r="D359" s="10">
        <v>37</v>
      </c>
      <c r="E359" s="12">
        <f t="shared" si="26"/>
        <v>4.573464278836896E-4</v>
      </c>
      <c r="F359" s="12">
        <f t="shared" si="27"/>
        <v>8.1614646520348512E-4</v>
      </c>
      <c r="G359" s="13">
        <f t="shared" si="28"/>
        <v>0.94736842105263153</v>
      </c>
      <c r="H359" s="18">
        <f t="shared" si="29"/>
        <v>4.3327556325823221E-4</v>
      </c>
    </row>
    <row r="360" spans="2:8" ht="15" x14ac:dyDescent="0.2">
      <c r="B360" s="3" t="s">
        <v>373</v>
      </c>
      <c r="C360" s="10">
        <v>4</v>
      </c>
      <c r="D360" s="10">
        <v>5</v>
      </c>
      <c r="E360" s="12">
        <f t="shared" ref="E360:E423" si="30">+IF(C360=0,"",C360/C$294)</f>
        <v>9.6283458501829385E-5</v>
      </c>
      <c r="F360" s="12">
        <f t="shared" ref="F360:F423" si="31">+IF(D360=0,"",D360/D$294)</f>
        <v>1.1029006286533584E-4</v>
      </c>
      <c r="G360" s="13">
        <f t="shared" ref="G360:G423" si="32">+IF(OR(AND(D360=0),(C360=0)),"0",((D360-C360)/C360))</f>
        <v>0.25</v>
      </c>
      <c r="H360" s="18">
        <f t="shared" ref="H360:H423" si="33">+IF(OR(AND(E360=""),(G360="")),"",E360*G360)</f>
        <v>2.4070864625457346E-5</v>
      </c>
    </row>
    <row r="361" spans="2:8" ht="15" x14ac:dyDescent="0.2">
      <c r="B361" s="3" t="s">
        <v>374</v>
      </c>
      <c r="C361" s="10">
        <v>1</v>
      </c>
      <c r="D361" s="10">
        <v>0</v>
      </c>
      <c r="E361" s="12">
        <f t="shared" si="30"/>
        <v>2.4070864625457346E-5</v>
      </c>
      <c r="F361" s="12" t="str">
        <f t="shared" si="31"/>
        <v/>
      </c>
      <c r="G361" s="13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10">
        <v>2</v>
      </c>
      <c r="D362" s="10">
        <v>1</v>
      </c>
      <c r="E362" s="12">
        <f t="shared" si="30"/>
        <v>4.8141729250914692E-5</v>
      </c>
      <c r="F362" s="12">
        <f t="shared" si="31"/>
        <v>2.2058012573067168E-5</v>
      </c>
      <c r="G362" s="13">
        <f t="shared" si="32"/>
        <v>-0.5</v>
      </c>
      <c r="H362" s="18">
        <f t="shared" si="33"/>
        <v>-2.4070864625457346E-5</v>
      </c>
    </row>
    <row r="363" spans="2:8" ht="15" x14ac:dyDescent="0.2">
      <c r="B363" s="3" t="s">
        <v>376</v>
      </c>
      <c r="C363" s="10">
        <v>93</v>
      </c>
      <c r="D363" s="10">
        <v>33</v>
      </c>
      <c r="E363" s="12">
        <f t="shared" si="30"/>
        <v>2.2385904101675331E-3</v>
      </c>
      <c r="F363" s="12">
        <f t="shared" si="31"/>
        <v>7.2791441491121647E-4</v>
      </c>
      <c r="G363" s="13">
        <f t="shared" si="32"/>
        <v>-0.64516129032258063</v>
      </c>
      <c r="H363" s="18">
        <f t="shared" si="33"/>
        <v>-1.4442518775274406E-3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2.4070864625457346E-5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11</v>
      </c>
      <c r="D365" s="10">
        <v>2</v>
      </c>
      <c r="E365" s="12">
        <f t="shared" si="30"/>
        <v>2.6477951088003081E-4</v>
      </c>
      <c r="F365" s="12">
        <f t="shared" si="31"/>
        <v>4.4116025146134336E-5</v>
      </c>
      <c r="G365" s="13">
        <f t="shared" si="32"/>
        <v>-0.81818181818181823</v>
      </c>
      <c r="H365" s="18">
        <f t="shared" si="33"/>
        <v>-2.1663778162911613E-4</v>
      </c>
    </row>
    <row r="366" spans="2:8" ht="15" x14ac:dyDescent="0.2">
      <c r="B366" s="3" t="s">
        <v>475</v>
      </c>
      <c r="C366" s="10">
        <v>2</v>
      </c>
      <c r="D366" s="10">
        <v>3</v>
      </c>
      <c r="E366" s="12">
        <f t="shared" si="30"/>
        <v>4.8141729250914692E-5</v>
      </c>
      <c r="F366" s="12">
        <f t="shared" si="31"/>
        <v>6.6174037719201494E-5</v>
      </c>
      <c r="G366" s="13">
        <f t="shared" si="32"/>
        <v>0.5</v>
      </c>
      <c r="H366" s="18">
        <f t="shared" si="33"/>
        <v>2.4070864625457346E-5</v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179</v>
      </c>
      <c r="D368" s="10">
        <v>9</v>
      </c>
      <c r="E368" s="12">
        <f t="shared" si="30"/>
        <v>4.3086847679568649E-3</v>
      </c>
      <c r="F368" s="12">
        <f t="shared" si="31"/>
        <v>1.9852211315760451E-4</v>
      </c>
      <c r="G368" s="13">
        <f t="shared" si="32"/>
        <v>-0.94972067039106145</v>
      </c>
      <c r="H368" s="18">
        <f t="shared" si="33"/>
        <v>-4.0920469863277489E-3</v>
      </c>
    </row>
    <row r="369" spans="2:8" ht="15" x14ac:dyDescent="0.2">
      <c r="B369" s="3" t="s">
        <v>381</v>
      </c>
      <c r="C369" s="10">
        <v>562</v>
      </c>
      <c r="D369" s="10">
        <v>170</v>
      </c>
      <c r="E369" s="12">
        <f t="shared" si="30"/>
        <v>1.3527825919507028E-2</v>
      </c>
      <c r="F369" s="12">
        <f t="shared" si="31"/>
        <v>3.7498621374214185E-3</v>
      </c>
      <c r="G369" s="13">
        <f t="shared" si="32"/>
        <v>-0.697508896797153</v>
      </c>
      <c r="H369" s="18">
        <f t="shared" si="33"/>
        <v>-9.4357789331792792E-3</v>
      </c>
    </row>
    <row r="370" spans="2:8" ht="15" x14ac:dyDescent="0.2">
      <c r="B370" s="3" t="s">
        <v>135</v>
      </c>
      <c r="C370" s="10">
        <v>91</v>
      </c>
      <c r="D370" s="10">
        <v>187</v>
      </c>
      <c r="E370" s="12">
        <f t="shared" si="30"/>
        <v>2.1904486809166184E-3</v>
      </c>
      <c r="F370" s="12">
        <f t="shared" si="31"/>
        <v>4.1248483511635604E-3</v>
      </c>
      <c r="G370" s="13">
        <f t="shared" si="32"/>
        <v>1.054945054945055</v>
      </c>
      <c r="H370" s="18">
        <f t="shared" si="33"/>
        <v>2.3108030040439051E-3</v>
      </c>
    </row>
    <row r="371" spans="2:8" ht="15" x14ac:dyDescent="0.2">
      <c r="B371" s="3" t="s">
        <v>136</v>
      </c>
      <c r="C371" s="10">
        <v>4</v>
      </c>
      <c r="D371" s="10">
        <v>33</v>
      </c>
      <c r="E371" s="12">
        <f t="shared" si="30"/>
        <v>9.6283458501829385E-5</v>
      </c>
      <c r="F371" s="12">
        <f t="shared" si="31"/>
        <v>7.2791441491121647E-4</v>
      </c>
      <c r="G371" s="13">
        <f t="shared" si="32"/>
        <v>7.25</v>
      </c>
      <c r="H371" s="18">
        <f t="shared" si="33"/>
        <v>6.9805507413826307E-4</v>
      </c>
    </row>
    <row r="372" spans="2:8" ht="15" x14ac:dyDescent="0.2">
      <c r="B372" s="3" t="s">
        <v>137</v>
      </c>
      <c r="C372" s="10">
        <v>62</v>
      </c>
      <c r="D372" s="10">
        <v>340</v>
      </c>
      <c r="E372" s="12">
        <f t="shared" si="30"/>
        <v>1.4923936067783555E-3</v>
      </c>
      <c r="F372" s="12">
        <f t="shared" si="31"/>
        <v>7.499724274842837E-3</v>
      </c>
      <c r="G372" s="13">
        <f t="shared" si="32"/>
        <v>4.4838709677419351</v>
      </c>
      <c r="H372" s="18">
        <f t="shared" si="33"/>
        <v>6.691700365877142E-3</v>
      </c>
    </row>
    <row r="373" spans="2:8" ht="15" x14ac:dyDescent="0.2">
      <c r="B373" s="3" t="s">
        <v>382</v>
      </c>
      <c r="C373" s="10">
        <v>2</v>
      </c>
      <c r="D373" s="10">
        <v>1</v>
      </c>
      <c r="E373" s="12">
        <f t="shared" si="30"/>
        <v>4.8141729250914692E-5</v>
      </c>
      <c r="F373" s="12">
        <f t="shared" si="31"/>
        <v>2.2058012573067168E-5</v>
      </c>
      <c r="G373" s="13">
        <f t="shared" si="32"/>
        <v>-0.5</v>
      </c>
      <c r="H373" s="18">
        <f t="shared" si="33"/>
        <v>-2.4070864625457346E-5</v>
      </c>
    </row>
    <row r="374" spans="2:8" ht="15" x14ac:dyDescent="0.2">
      <c r="B374" s="3" t="s">
        <v>134</v>
      </c>
      <c r="C374" s="10">
        <v>4</v>
      </c>
      <c r="D374" s="10">
        <v>3</v>
      </c>
      <c r="E374" s="12">
        <f t="shared" si="30"/>
        <v>9.6283458501829385E-5</v>
      </c>
      <c r="F374" s="12">
        <f t="shared" si="31"/>
        <v>6.6174037719201494E-5</v>
      </c>
      <c r="G374" s="13">
        <f t="shared" si="32"/>
        <v>-0.25</v>
      </c>
      <c r="H374" s="18">
        <f t="shared" si="33"/>
        <v>-2.4070864625457346E-5</v>
      </c>
    </row>
    <row r="375" spans="2:8" ht="15" x14ac:dyDescent="0.2">
      <c r="B375" s="3" t="s">
        <v>383</v>
      </c>
      <c r="C375" s="10">
        <v>42</v>
      </c>
      <c r="D375" s="10">
        <v>38</v>
      </c>
      <c r="E375" s="12">
        <f t="shared" si="30"/>
        <v>1.0109763142692085E-3</v>
      </c>
      <c r="F375" s="12">
        <f t="shared" si="31"/>
        <v>8.3820447777655232E-4</v>
      </c>
      <c r="G375" s="13">
        <f t="shared" si="32"/>
        <v>-9.5238095238095233E-2</v>
      </c>
      <c r="H375" s="18">
        <f t="shared" si="33"/>
        <v>-9.6283458501829385E-5</v>
      </c>
    </row>
    <row r="376" spans="2:8" ht="15" x14ac:dyDescent="0.2">
      <c r="B376" s="3" t="s">
        <v>141</v>
      </c>
      <c r="C376" s="10">
        <v>23</v>
      </c>
      <c r="D376" s="10">
        <v>9</v>
      </c>
      <c r="E376" s="12">
        <f t="shared" si="30"/>
        <v>5.5362988638551895E-4</v>
      </c>
      <c r="F376" s="12">
        <f t="shared" si="31"/>
        <v>1.9852211315760451E-4</v>
      </c>
      <c r="G376" s="13">
        <f t="shared" si="32"/>
        <v>-0.60869565217391308</v>
      </c>
      <c r="H376" s="18">
        <f t="shared" si="33"/>
        <v>-3.3699210475640287E-4</v>
      </c>
    </row>
    <row r="377" spans="2:8" ht="15" x14ac:dyDescent="0.2">
      <c r="B377" s="3" t="s">
        <v>150</v>
      </c>
      <c r="C377" s="10">
        <v>110</v>
      </c>
      <c r="D377" s="10">
        <v>105</v>
      </c>
      <c r="E377" s="12">
        <f t="shared" si="30"/>
        <v>2.6477951088003083E-3</v>
      </c>
      <c r="F377" s="12">
        <f t="shared" si="31"/>
        <v>2.3160913201720527E-3</v>
      </c>
      <c r="G377" s="13">
        <f t="shared" si="32"/>
        <v>-4.5454545454545456E-2</v>
      </c>
      <c r="H377" s="18">
        <f t="shared" si="33"/>
        <v>-1.2035432312728675E-4</v>
      </c>
    </row>
    <row r="378" spans="2:8" ht="15" x14ac:dyDescent="0.2">
      <c r="B378" s="3" t="s">
        <v>149</v>
      </c>
      <c r="C378" s="10">
        <v>319</v>
      </c>
      <c r="D378" s="10">
        <v>483</v>
      </c>
      <c r="E378" s="12">
        <f t="shared" si="30"/>
        <v>7.6786058155208937E-3</v>
      </c>
      <c r="F378" s="12">
        <f t="shared" si="31"/>
        <v>1.0654020072791441E-2</v>
      </c>
      <c r="G378" s="13">
        <f t="shared" si="32"/>
        <v>0.51410658307210033</v>
      </c>
      <c r="H378" s="18">
        <f t="shared" si="33"/>
        <v>3.9476217985750049E-3</v>
      </c>
    </row>
    <row r="379" spans="2:8" ht="15" x14ac:dyDescent="0.2">
      <c r="B379" s="3" t="s">
        <v>384</v>
      </c>
      <c r="C379" s="10">
        <v>31</v>
      </c>
      <c r="D379" s="10">
        <v>19</v>
      </c>
      <c r="E379" s="12">
        <f t="shared" si="30"/>
        <v>7.4619680338917774E-4</v>
      </c>
      <c r="F379" s="12">
        <f t="shared" si="31"/>
        <v>4.1910223888827616E-4</v>
      </c>
      <c r="G379" s="13">
        <f t="shared" si="32"/>
        <v>-0.38709677419354838</v>
      </c>
      <c r="H379" s="18">
        <f t="shared" si="33"/>
        <v>-2.8885037550548814E-4</v>
      </c>
    </row>
    <row r="380" spans="2:8" ht="30" x14ac:dyDescent="0.2">
      <c r="B380" s="3" t="s">
        <v>385</v>
      </c>
      <c r="C380" s="10">
        <v>32</v>
      </c>
      <c r="D380" s="10">
        <v>43</v>
      </c>
      <c r="E380" s="12">
        <f t="shared" si="30"/>
        <v>7.7026766801463508E-4</v>
      </c>
      <c r="F380" s="12">
        <f t="shared" si="31"/>
        <v>9.4849454064188817E-4</v>
      </c>
      <c r="G380" s="13">
        <f t="shared" si="32"/>
        <v>0.34375</v>
      </c>
      <c r="H380" s="18">
        <f t="shared" si="33"/>
        <v>2.6477951088003081E-4</v>
      </c>
    </row>
    <row r="381" spans="2:8" ht="30" x14ac:dyDescent="0.2">
      <c r="B381" s="3" t="s">
        <v>386</v>
      </c>
      <c r="C381" s="10">
        <v>2</v>
      </c>
      <c r="D381" s="10">
        <v>4</v>
      </c>
      <c r="E381" s="12">
        <f t="shared" si="30"/>
        <v>4.8141729250914692E-5</v>
      </c>
      <c r="F381" s="12">
        <f t="shared" si="31"/>
        <v>8.8232050292268673E-5</v>
      </c>
      <c r="G381" s="13">
        <f t="shared" si="32"/>
        <v>1</v>
      </c>
      <c r="H381" s="18">
        <f t="shared" si="33"/>
        <v>4.8141729250914692E-5</v>
      </c>
    </row>
    <row r="382" spans="2:8" ht="15" x14ac:dyDescent="0.2">
      <c r="B382" s="3" t="s">
        <v>387</v>
      </c>
      <c r="C382" s="10">
        <v>4</v>
      </c>
      <c r="D382" s="10">
        <v>1</v>
      </c>
      <c r="E382" s="12">
        <f t="shared" si="30"/>
        <v>9.6283458501829385E-5</v>
      </c>
      <c r="F382" s="12">
        <f t="shared" si="31"/>
        <v>2.2058012573067168E-5</v>
      </c>
      <c r="G382" s="13">
        <f t="shared" si="32"/>
        <v>-0.75</v>
      </c>
      <c r="H382" s="18">
        <f t="shared" si="33"/>
        <v>-7.2212593876372035E-5</v>
      </c>
    </row>
    <row r="383" spans="2:8" ht="15" x14ac:dyDescent="0.2">
      <c r="B383" s="3" t="s">
        <v>145</v>
      </c>
      <c r="C383" s="10">
        <v>4</v>
      </c>
      <c r="D383" s="10">
        <v>75</v>
      </c>
      <c r="E383" s="12">
        <f t="shared" si="30"/>
        <v>9.6283458501829385E-5</v>
      </c>
      <c r="F383" s="12">
        <f t="shared" si="31"/>
        <v>1.6543509429800375E-3</v>
      </c>
      <c r="G383" s="13">
        <f t="shared" si="32"/>
        <v>17.75</v>
      </c>
      <c r="H383" s="18">
        <f t="shared" si="33"/>
        <v>1.7090313884074715E-3</v>
      </c>
    </row>
    <row r="384" spans="2:8" ht="15" x14ac:dyDescent="0.2">
      <c r="B384" s="3" t="s">
        <v>388</v>
      </c>
      <c r="C384" s="10">
        <v>5</v>
      </c>
      <c r="D384" s="10">
        <v>2</v>
      </c>
      <c r="E384" s="12">
        <f t="shared" si="30"/>
        <v>1.2035432312728673E-4</v>
      </c>
      <c r="F384" s="12">
        <f t="shared" si="31"/>
        <v>4.4116025146134336E-5</v>
      </c>
      <c r="G384" s="13">
        <f t="shared" si="32"/>
        <v>-0.6</v>
      </c>
      <c r="H384" s="18">
        <f t="shared" si="33"/>
        <v>-7.2212593876372035E-5</v>
      </c>
    </row>
    <row r="385" spans="2:8" ht="15" x14ac:dyDescent="0.2">
      <c r="B385" s="3" t="s">
        <v>146</v>
      </c>
      <c r="C385" s="10">
        <v>74</v>
      </c>
      <c r="D385" s="10">
        <v>85</v>
      </c>
      <c r="E385" s="12">
        <f t="shared" si="30"/>
        <v>1.7812439822838437E-3</v>
      </c>
      <c r="F385" s="12">
        <f t="shared" si="31"/>
        <v>1.8749310687107093E-3</v>
      </c>
      <c r="G385" s="13">
        <f t="shared" si="32"/>
        <v>0.14864864864864866</v>
      </c>
      <c r="H385" s="18">
        <f t="shared" si="33"/>
        <v>2.6477951088003086E-4</v>
      </c>
    </row>
    <row r="386" spans="2:8" ht="15" x14ac:dyDescent="0.2">
      <c r="B386" s="3" t="s">
        <v>564</v>
      </c>
      <c r="C386" s="10">
        <v>13</v>
      </c>
      <c r="D386" s="10">
        <v>2</v>
      </c>
      <c r="E386" s="12">
        <f t="shared" si="30"/>
        <v>3.1292124013094548E-4</v>
      </c>
      <c r="F386" s="12">
        <f t="shared" si="31"/>
        <v>4.4116025146134336E-5</v>
      </c>
      <c r="G386" s="13">
        <f t="shared" si="32"/>
        <v>-0.84615384615384615</v>
      </c>
      <c r="H386" s="18">
        <f t="shared" si="33"/>
        <v>-2.6477951088003081E-4</v>
      </c>
    </row>
    <row r="387" spans="2:8" ht="15" x14ac:dyDescent="0.2">
      <c r="B387" s="3" t="s">
        <v>144</v>
      </c>
      <c r="C387" s="10">
        <v>227</v>
      </c>
      <c r="D387" s="10">
        <v>251</v>
      </c>
      <c r="E387" s="12">
        <f t="shared" si="30"/>
        <v>5.4640862699788179E-3</v>
      </c>
      <c r="F387" s="12">
        <f t="shared" si="31"/>
        <v>5.536561155839859E-3</v>
      </c>
      <c r="G387" s="13">
        <f t="shared" si="32"/>
        <v>0.10572687224669604</v>
      </c>
      <c r="H387" s="18">
        <f t="shared" si="33"/>
        <v>5.7770075101097639E-4</v>
      </c>
    </row>
    <row r="388" spans="2:8" ht="15" x14ac:dyDescent="0.2">
      <c r="B388" s="3" t="s">
        <v>389</v>
      </c>
      <c r="C388" s="10">
        <v>48</v>
      </c>
      <c r="D388" s="10">
        <v>26</v>
      </c>
      <c r="E388" s="12">
        <f t="shared" si="30"/>
        <v>1.1554015020219526E-3</v>
      </c>
      <c r="F388" s="12">
        <f t="shared" si="31"/>
        <v>5.7350832689974634E-4</v>
      </c>
      <c r="G388" s="13">
        <f t="shared" si="32"/>
        <v>-0.45833333333333331</v>
      </c>
      <c r="H388" s="18">
        <f t="shared" si="33"/>
        <v>-5.2955902176006161E-4</v>
      </c>
    </row>
    <row r="389" spans="2:8" ht="15" x14ac:dyDescent="0.2">
      <c r="B389" s="3" t="s">
        <v>143</v>
      </c>
      <c r="C389" s="10">
        <v>10</v>
      </c>
      <c r="D389" s="10">
        <v>7</v>
      </c>
      <c r="E389" s="12">
        <f t="shared" si="30"/>
        <v>2.4070864625457347E-4</v>
      </c>
      <c r="F389" s="12">
        <f t="shared" si="31"/>
        <v>1.5440608801147015E-4</v>
      </c>
      <c r="G389" s="13">
        <f t="shared" si="32"/>
        <v>-0.3</v>
      </c>
      <c r="H389" s="18">
        <f t="shared" si="33"/>
        <v>-7.2212593876372035E-5</v>
      </c>
    </row>
    <row r="390" spans="2:8" ht="15" x14ac:dyDescent="0.2">
      <c r="B390" s="3" t="s">
        <v>476</v>
      </c>
      <c r="C390" s="10">
        <v>5</v>
      </c>
      <c r="D390" s="10">
        <v>7</v>
      </c>
      <c r="E390" s="12">
        <f t="shared" si="30"/>
        <v>1.2035432312728673E-4</v>
      </c>
      <c r="F390" s="12">
        <f t="shared" si="31"/>
        <v>1.5440608801147015E-4</v>
      </c>
      <c r="G390" s="13">
        <f t="shared" si="32"/>
        <v>0.4</v>
      </c>
      <c r="H390" s="18">
        <f t="shared" si="33"/>
        <v>4.8141729250914699E-5</v>
      </c>
    </row>
    <row r="391" spans="2:8" ht="15" x14ac:dyDescent="0.2">
      <c r="B391" s="3" t="s">
        <v>153</v>
      </c>
      <c r="C391" s="10">
        <v>43</v>
      </c>
      <c r="D391" s="10">
        <v>22</v>
      </c>
      <c r="E391" s="12">
        <f t="shared" si="30"/>
        <v>1.0350471788946659E-3</v>
      </c>
      <c r="F391" s="12">
        <f t="shared" si="31"/>
        <v>4.8527627660747768E-4</v>
      </c>
      <c r="G391" s="13">
        <f t="shared" si="32"/>
        <v>-0.48837209302325579</v>
      </c>
      <c r="H391" s="18">
        <f t="shared" si="33"/>
        <v>-5.0548815713460427E-4</v>
      </c>
    </row>
    <row r="392" spans="2:8" ht="15" x14ac:dyDescent="0.2">
      <c r="B392" s="3" t="s">
        <v>140</v>
      </c>
      <c r="C392" s="10">
        <v>43</v>
      </c>
      <c r="D392" s="10">
        <v>77</v>
      </c>
      <c r="E392" s="12">
        <f t="shared" si="30"/>
        <v>1.0350471788946659E-3</v>
      </c>
      <c r="F392" s="12">
        <f t="shared" si="31"/>
        <v>1.6984669681261719E-3</v>
      </c>
      <c r="G392" s="13">
        <f t="shared" si="32"/>
        <v>0.79069767441860461</v>
      </c>
      <c r="H392" s="18">
        <f t="shared" si="33"/>
        <v>8.1840939726554975E-4</v>
      </c>
    </row>
    <row r="393" spans="2:8" ht="15" x14ac:dyDescent="0.2">
      <c r="B393" s="3" t="s">
        <v>390</v>
      </c>
      <c r="C393" s="10">
        <v>200</v>
      </c>
      <c r="D393" s="10">
        <v>280</v>
      </c>
      <c r="E393" s="12">
        <f t="shared" si="30"/>
        <v>4.8141729250914689E-3</v>
      </c>
      <c r="F393" s="12">
        <f t="shared" si="31"/>
        <v>6.1762435204588068E-3</v>
      </c>
      <c r="G393" s="13">
        <f t="shared" si="32"/>
        <v>0.4</v>
      </c>
      <c r="H393" s="18">
        <f t="shared" si="33"/>
        <v>1.9256691700365878E-3</v>
      </c>
    </row>
    <row r="394" spans="2:8" ht="15" x14ac:dyDescent="0.2">
      <c r="B394" s="3" t="s">
        <v>391</v>
      </c>
      <c r="C394" s="10">
        <v>6</v>
      </c>
      <c r="D394" s="10">
        <v>0</v>
      </c>
      <c r="E394" s="12">
        <f t="shared" si="30"/>
        <v>1.4442518775274407E-4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3</v>
      </c>
      <c r="D395" s="10">
        <v>5</v>
      </c>
      <c r="E395" s="12">
        <f t="shared" si="30"/>
        <v>7.2212593876372035E-5</v>
      </c>
      <c r="F395" s="12">
        <f t="shared" si="31"/>
        <v>1.1029006286533584E-4</v>
      </c>
      <c r="G395" s="13">
        <f t="shared" si="32"/>
        <v>0.66666666666666663</v>
      </c>
      <c r="H395" s="18">
        <f t="shared" si="33"/>
        <v>4.8141729250914686E-5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2.4070864625457346E-5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14</v>
      </c>
      <c r="D397" s="10">
        <v>10</v>
      </c>
      <c r="E397" s="12">
        <f t="shared" si="30"/>
        <v>3.3699210475640287E-4</v>
      </c>
      <c r="F397" s="12">
        <f t="shared" si="31"/>
        <v>2.2058012573067168E-4</v>
      </c>
      <c r="G397" s="13">
        <f t="shared" si="32"/>
        <v>-0.2857142857142857</v>
      </c>
      <c r="H397" s="18">
        <f t="shared" si="33"/>
        <v>-9.6283458501829385E-5</v>
      </c>
    </row>
    <row r="398" spans="2:8" ht="15" x14ac:dyDescent="0.2">
      <c r="B398" s="3" t="s">
        <v>142</v>
      </c>
      <c r="C398" s="10">
        <v>29</v>
      </c>
      <c r="D398" s="10">
        <v>17</v>
      </c>
      <c r="E398" s="12">
        <f t="shared" si="30"/>
        <v>6.9805507413826307E-4</v>
      </c>
      <c r="F398" s="12">
        <f t="shared" si="31"/>
        <v>3.7498621374214183E-4</v>
      </c>
      <c r="G398" s="13">
        <f t="shared" si="32"/>
        <v>-0.41379310344827586</v>
      </c>
      <c r="H398" s="18">
        <f t="shared" si="33"/>
        <v>-2.8885037550548814E-4</v>
      </c>
    </row>
    <row r="399" spans="2:8" ht="15" x14ac:dyDescent="0.2">
      <c r="B399" s="3" t="s">
        <v>148</v>
      </c>
      <c r="C399" s="10">
        <v>0</v>
      </c>
      <c r="D399" s="10">
        <v>1</v>
      </c>
      <c r="E399" s="12" t="str">
        <f t="shared" si="30"/>
        <v/>
      </c>
      <c r="F399" s="12">
        <f t="shared" si="31"/>
        <v>2.2058012573067168E-5</v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4</v>
      </c>
      <c r="D400" s="10">
        <v>5</v>
      </c>
      <c r="E400" s="12">
        <f t="shared" si="30"/>
        <v>9.6283458501829385E-5</v>
      </c>
      <c r="F400" s="12">
        <f t="shared" si="31"/>
        <v>1.1029006286533584E-4</v>
      </c>
      <c r="G400" s="13">
        <f t="shared" si="32"/>
        <v>0.25</v>
      </c>
      <c r="H400" s="18">
        <f t="shared" si="33"/>
        <v>2.4070864625457346E-5</v>
      </c>
    </row>
    <row r="401" spans="2:8" ht="15" x14ac:dyDescent="0.2">
      <c r="B401" s="3" t="s">
        <v>392</v>
      </c>
      <c r="C401" s="10">
        <v>353</v>
      </c>
      <c r="D401" s="10">
        <v>268</v>
      </c>
      <c r="E401" s="12">
        <f t="shared" si="30"/>
        <v>8.4970152127864431E-3</v>
      </c>
      <c r="F401" s="12">
        <f t="shared" si="31"/>
        <v>5.9115473695820009E-3</v>
      </c>
      <c r="G401" s="13">
        <f t="shared" si="32"/>
        <v>-0.24079320113314448</v>
      </c>
      <c r="H401" s="18">
        <f t="shared" si="33"/>
        <v>-2.0460234931638744E-3</v>
      </c>
    </row>
    <row r="402" spans="2:8" ht="15" x14ac:dyDescent="0.2">
      <c r="B402" s="3" t="s">
        <v>393</v>
      </c>
      <c r="C402" s="10">
        <v>1</v>
      </c>
      <c r="D402" s="10">
        <v>1</v>
      </c>
      <c r="E402" s="12">
        <f t="shared" si="30"/>
        <v>2.4070864625457346E-5</v>
      </c>
      <c r="F402" s="12">
        <f t="shared" si="31"/>
        <v>2.2058012573067168E-5</v>
      </c>
      <c r="G402" s="13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88</v>
      </c>
      <c r="D403" s="10">
        <v>72</v>
      </c>
      <c r="E403" s="12">
        <f t="shared" si="30"/>
        <v>2.1182360870402464E-3</v>
      </c>
      <c r="F403" s="12">
        <f t="shared" si="31"/>
        <v>1.5881769052608361E-3</v>
      </c>
      <c r="G403" s="13">
        <f t="shared" si="32"/>
        <v>-0.18181818181818182</v>
      </c>
      <c r="H403" s="18">
        <f t="shared" si="33"/>
        <v>-3.8513383400731754E-4</v>
      </c>
    </row>
    <row r="404" spans="2:8" ht="15" x14ac:dyDescent="0.2">
      <c r="B404" s="3" t="s">
        <v>395</v>
      </c>
      <c r="C404" s="10">
        <v>5</v>
      </c>
      <c r="D404" s="10">
        <v>9</v>
      </c>
      <c r="E404" s="12">
        <f t="shared" si="30"/>
        <v>1.2035432312728673E-4</v>
      </c>
      <c r="F404" s="12">
        <f t="shared" si="31"/>
        <v>1.9852211315760451E-4</v>
      </c>
      <c r="G404" s="13">
        <f t="shared" si="32"/>
        <v>0.8</v>
      </c>
      <c r="H404" s="18">
        <f t="shared" si="33"/>
        <v>9.6283458501829398E-5</v>
      </c>
    </row>
    <row r="405" spans="2:8" ht="15" x14ac:dyDescent="0.2">
      <c r="B405" s="3" t="s">
        <v>396</v>
      </c>
      <c r="C405" s="10">
        <v>28</v>
      </c>
      <c r="D405" s="10">
        <v>56</v>
      </c>
      <c r="E405" s="12">
        <f t="shared" si="30"/>
        <v>6.7398420951280574E-4</v>
      </c>
      <c r="F405" s="12">
        <f t="shared" si="31"/>
        <v>1.2352487040917612E-3</v>
      </c>
      <c r="G405" s="13">
        <f t="shared" si="32"/>
        <v>1</v>
      </c>
      <c r="H405" s="18">
        <f t="shared" si="33"/>
        <v>6.7398420951280574E-4</v>
      </c>
    </row>
    <row r="406" spans="2:8" ht="15" x14ac:dyDescent="0.2">
      <c r="B406" s="3" t="s">
        <v>397</v>
      </c>
      <c r="C406" s="10">
        <v>224</v>
      </c>
      <c r="D406" s="10">
        <v>233</v>
      </c>
      <c r="E406" s="12">
        <f t="shared" si="30"/>
        <v>5.3918736761024459E-3</v>
      </c>
      <c r="F406" s="12">
        <f t="shared" si="31"/>
        <v>5.1395169295246502E-3</v>
      </c>
      <c r="G406" s="13">
        <f t="shared" si="32"/>
        <v>4.0178571428571432E-2</v>
      </c>
      <c r="H406" s="18">
        <f t="shared" si="33"/>
        <v>2.1663778162911613E-4</v>
      </c>
    </row>
    <row r="407" spans="2:8" ht="15" x14ac:dyDescent="0.2">
      <c r="B407" s="3" t="s">
        <v>398</v>
      </c>
      <c r="C407" s="10">
        <v>24</v>
      </c>
      <c r="D407" s="10">
        <v>15</v>
      </c>
      <c r="E407" s="12">
        <f t="shared" si="30"/>
        <v>5.7770075101097628E-4</v>
      </c>
      <c r="F407" s="12">
        <f t="shared" si="31"/>
        <v>3.308701885960075E-4</v>
      </c>
      <c r="G407" s="13">
        <f t="shared" si="32"/>
        <v>-0.375</v>
      </c>
      <c r="H407" s="18">
        <f t="shared" si="33"/>
        <v>-2.1663778162911611E-4</v>
      </c>
    </row>
    <row r="408" spans="2:8" ht="15" x14ac:dyDescent="0.2">
      <c r="B408" s="3" t="s">
        <v>399</v>
      </c>
      <c r="C408" s="10">
        <v>26</v>
      </c>
      <c r="D408" s="10">
        <v>41</v>
      </c>
      <c r="E408" s="12">
        <f t="shared" si="30"/>
        <v>6.2584248026189095E-4</v>
      </c>
      <c r="F408" s="12">
        <f t="shared" si="31"/>
        <v>9.0437851549575378E-4</v>
      </c>
      <c r="G408" s="13">
        <f t="shared" si="32"/>
        <v>0.57692307692307687</v>
      </c>
      <c r="H408" s="18">
        <f t="shared" si="33"/>
        <v>3.6106296938186015E-4</v>
      </c>
    </row>
    <row r="409" spans="2:8" ht="15" x14ac:dyDescent="0.2">
      <c r="B409" s="3" t="s">
        <v>139</v>
      </c>
      <c r="C409" s="10">
        <v>9</v>
      </c>
      <c r="D409" s="10">
        <v>5</v>
      </c>
      <c r="E409" s="12">
        <f t="shared" si="30"/>
        <v>2.1663778162911611E-4</v>
      </c>
      <c r="F409" s="12">
        <f t="shared" si="31"/>
        <v>1.1029006286533584E-4</v>
      </c>
      <c r="G409" s="13">
        <f t="shared" si="32"/>
        <v>-0.44444444444444442</v>
      </c>
      <c r="H409" s="18">
        <f t="shared" si="33"/>
        <v>-9.6283458501829371E-5</v>
      </c>
    </row>
    <row r="410" spans="2:8" ht="15" x14ac:dyDescent="0.2">
      <c r="B410" s="3" t="s">
        <v>400</v>
      </c>
      <c r="C410" s="10">
        <v>11</v>
      </c>
      <c r="D410" s="10">
        <v>8</v>
      </c>
      <c r="E410" s="12">
        <f t="shared" si="30"/>
        <v>2.6477951088003081E-4</v>
      </c>
      <c r="F410" s="12">
        <f t="shared" si="31"/>
        <v>1.7646410058453735E-4</v>
      </c>
      <c r="G410" s="13">
        <f t="shared" si="32"/>
        <v>-0.27272727272727271</v>
      </c>
      <c r="H410" s="18">
        <f t="shared" si="33"/>
        <v>-7.2212593876372035E-5</v>
      </c>
    </row>
    <row r="411" spans="2:8" ht="15" x14ac:dyDescent="0.2">
      <c r="B411" s="3" t="s">
        <v>401</v>
      </c>
      <c r="C411" s="10">
        <v>49</v>
      </c>
      <c r="D411" s="10">
        <v>44</v>
      </c>
      <c r="E411" s="12">
        <f t="shared" si="30"/>
        <v>1.1794723666474099E-3</v>
      </c>
      <c r="F411" s="12">
        <f t="shared" si="31"/>
        <v>9.7055255321495536E-4</v>
      </c>
      <c r="G411" s="13">
        <f t="shared" si="32"/>
        <v>-0.10204081632653061</v>
      </c>
      <c r="H411" s="18">
        <f t="shared" si="33"/>
        <v>-1.2035432312728672E-4</v>
      </c>
    </row>
    <row r="412" spans="2:8" ht="15" x14ac:dyDescent="0.2">
      <c r="B412" s="3" t="s">
        <v>402</v>
      </c>
      <c r="C412" s="10">
        <v>336</v>
      </c>
      <c r="D412" s="10">
        <v>236</v>
      </c>
      <c r="E412" s="12">
        <f t="shared" si="30"/>
        <v>8.0878105141536684E-3</v>
      </c>
      <c r="F412" s="12">
        <f t="shared" si="31"/>
        <v>5.2056909672438516E-3</v>
      </c>
      <c r="G412" s="13">
        <f t="shared" si="32"/>
        <v>-0.29761904761904762</v>
      </c>
      <c r="H412" s="18">
        <f t="shared" si="33"/>
        <v>-2.4070864625457345E-3</v>
      </c>
    </row>
    <row r="413" spans="2:8" ht="15" x14ac:dyDescent="0.2">
      <c r="B413" s="3" t="s">
        <v>403</v>
      </c>
      <c r="C413" s="10">
        <v>6</v>
      </c>
      <c r="D413" s="10">
        <v>81</v>
      </c>
      <c r="E413" s="12">
        <f t="shared" si="30"/>
        <v>1.4442518775274407E-4</v>
      </c>
      <c r="F413" s="12">
        <f t="shared" si="31"/>
        <v>1.7866990184184405E-3</v>
      </c>
      <c r="G413" s="13">
        <f t="shared" si="32"/>
        <v>12.5</v>
      </c>
      <c r="H413" s="18">
        <f t="shared" si="33"/>
        <v>1.8053148469093009E-3</v>
      </c>
    </row>
    <row r="414" spans="2:8" ht="15" x14ac:dyDescent="0.2">
      <c r="B414" s="3" t="s">
        <v>404</v>
      </c>
      <c r="C414" s="10">
        <v>8</v>
      </c>
      <c r="D414" s="10">
        <v>7</v>
      </c>
      <c r="E414" s="12">
        <f t="shared" si="30"/>
        <v>1.9256691700365877E-4</v>
      </c>
      <c r="F414" s="12">
        <f t="shared" si="31"/>
        <v>1.5440608801147015E-4</v>
      </c>
      <c r="G414" s="13">
        <f t="shared" si="32"/>
        <v>-0.125</v>
      </c>
      <c r="H414" s="18">
        <f t="shared" si="33"/>
        <v>-2.4070864625457346E-5</v>
      </c>
    </row>
    <row r="415" spans="2:8" ht="15" x14ac:dyDescent="0.2">
      <c r="B415" s="3" t="s">
        <v>405</v>
      </c>
      <c r="C415" s="10">
        <v>1</v>
      </c>
      <c r="D415" s="10">
        <v>7</v>
      </c>
      <c r="E415" s="12">
        <f t="shared" si="30"/>
        <v>2.4070864625457346E-5</v>
      </c>
      <c r="F415" s="12">
        <f t="shared" si="31"/>
        <v>1.5440608801147015E-4</v>
      </c>
      <c r="G415" s="13">
        <f t="shared" si="32"/>
        <v>6</v>
      </c>
      <c r="H415" s="18">
        <f t="shared" si="33"/>
        <v>1.4442518775274407E-4</v>
      </c>
    </row>
    <row r="416" spans="2:8" ht="15" x14ac:dyDescent="0.2">
      <c r="B416" s="3" t="s">
        <v>406</v>
      </c>
      <c r="C416" s="10">
        <v>3</v>
      </c>
      <c r="D416" s="10">
        <v>5</v>
      </c>
      <c r="E416" s="12">
        <f t="shared" si="30"/>
        <v>7.2212593876372035E-5</v>
      </c>
      <c r="F416" s="12">
        <f t="shared" si="31"/>
        <v>1.1029006286533584E-4</v>
      </c>
      <c r="G416" s="13">
        <f t="shared" si="32"/>
        <v>0.66666666666666663</v>
      </c>
      <c r="H416" s="18">
        <f t="shared" si="33"/>
        <v>4.8141729250914686E-5</v>
      </c>
    </row>
    <row r="417" spans="2:8" ht="15" x14ac:dyDescent="0.2">
      <c r="B417" s="3" t="s">
        <v>165</v>
      </c>
      <c r="C417" s="10">
        <v>9</v>
      </c>
      <c r="D417" s="10">
        <v>13</v>
      </c>
      <c r="E417" s="12">
        <f t="shared" si="30"/>
        <v>2.1663778162911611E-4</v>
      </c>
      <c r="F417" s="12">
        <f t="shared" si="31"/>
        <v>2.8675416344987317E-4</v>
      </c>
      <c r="G417" s="13">
        <f t="shared" si="32"/>
        <v>0.44444444444444442</v>
      </c>
      <c r="H417" s="18">
        <f t="shared" si="33"/>
        <v>9.6283458501829371E-5</v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16</v>
      </c>
      <c r="D419" s="10">
        <v>19</v>
      </c>
      <c r="E419" s="12">
        <f t="shared" si="30"/>
        <v>3.8513383400731754E-4</v>
      </c>
      <c r="F419" s="12">
        <f t="shared" si="31"/>
        <v>4.1910223888827616E-4</v>
      </c>
      <c r="G419" s="13">
        <f t="shared" si="32"/>
        <v>0.1875</v>
      </c>
      <c r="H419" s="18">
        <f t="shared" si="33"/>
        <v>7.2212593876372035E-5</v>
      </c>
    </row>
    <row r="420" spans="2:8" ht="15" x14ac:dyDescent="0.2">
      <c r="B420" s="3" t="s">
        <v>408</v>
      </c>
      <c r="C420" s="10">
        <v>56</v>
      </c>
      <c r="D420" s="10">
        <v>75</v>
      </c>
      <c r="E420" s="12">
        <f t="shared" si="30"/>
        <v>1.3479684190256115E-3</v>
      </c>
      <c r="F420" s="12">
        <f t="shared" si="31"/>
        <v>1.6543509429800375E-3</v>
      </c>
      <c r="G420" s="13">
        <f t="shared" si="32"/>
        <v>0.3392857142857143</v>
      </c>
      <c r="H420" s="18">
        <f t="shared" si="33"/>
        <v>4.573464278836896E-4</v>
      </c>
    </row>
    <row r="421" spans="2:8" ht="30" x14ac:dyDescent="0.2">
      <c r="B421" s="3" t="s">
        <v>409</v>
      </c>
      <c r="C421" s="10">
        <v>4</v>
      </c>
      <c r="D421" s="10">
        <v>6</v>
      </c>
      <c r="E421" s="12">
        <f t="shared" si="30"/>
        <v>9.6283458501829385E-5</v>
      </c>
      <c r="F421" s="12">
        <f t="shared" si="31"/>
        <v>1.3234807543840299E-4</v>
      </c>
      <c r="G421" s="13">
        <f t="shared" si="32"/>
        <v>0.5</v>
      </c>
      <c r="H421" s="18">
        <f t="shared" si="33"/>
        <v>4.8141729250914692E-5</v>
      </c>
    </row>
    <row r="422" spans="2:8" ht="15" x14ac:dyDescent="0.2">
      <c r="B422" s="3" t="s">
        <v>163</v>
      </c>
      <c r="C422" s="10">
        <v>11</v>
      </c>
      <c r="D422" s="10">
        <v>16</v>
      </c>
      <c r="E422" s="12">
        <f t="shared" si="30"/>
        <v>2.6477951088003081E-4</v>
      </c>
      <c r="F422" s="12">
        <f t="shared" si="31"/>
        <v>3.5292820116907469E-4</v>
      </c>
      <c r="G422" s="13">
        <f t="shared" si="32"/>
        <v>0.45454545454545453</v>
      </c>
      <c r="H422" s="18">
        <f t="shared" si="33"/>
        <v>1.2035432312728672E-4</v>
      </c>
    </row>
    <row r="423" spans="2:8" ht="15" x14ac:dyDescent="0.2">
      <c r="B423" s="3" t="s">
        <v>410</v>
      </c>
      <c r="C423" s="10">
        <v>5</v>
      </c>
      <c r="D423" s="10">
        <v>3</v>
      </c>
      <c r="E423" s="12">
        <f t="shared" si="30"/>
        <v>1.2035432312728673E-4</v>
      </c>
      <c r="F423" s="12">
        <f t="shared" si="31"/>
        <v>6.6174037719201494E-5</v>
      </c>
      <c r="G423" s="13">
        <f t="shared" si="32"/>
        <v>-0.4</v>
      </c>
      <c r="H423" s="18">
        <f t="shared" si="33"/>
        <v>-4.8141729250914699E-5</v>
      </c>
    </row>
    <row r="424" spans="2:8" ht="15" x14ac:dyDescent="0.2">
      <c r="B424" s="3" t="s">
        <v>411</v>
      </c>
      <c r="C424" s="10">
        <v>1</v>
      </c>
      <c r="D424" s="10">
        <v>1</v>
      </c>
      <c r="E424" s="12">
        <f t="shared" ref="E424:E487" si="34">+IF(C424=0,"",C424/C$294)</f>
        <v>2.4070864625457346E-5</v>
      </c>
      <c r="F424" s="12">
        <f t="shared" ref="F424:F487" si="35">+IF(D424=0,"",D424/D$294)</f>
        <v>2.2058012573067168E-5</v>
      </c>
      <c r="G424" s="13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10">
        <v>2</v>
      </c>
      <c r="D425" s="10">
        <v>2</v>
      </c>
      <c r="E425" s="12">
        <f t="shared" si="34"/>
        <v>4.8141729250914692E-5</v>
      </c>
      <c r="F425" s="12">
        <f t="shared" si="35"/>
        <v>4.4116025146134336E-5</v>
      </c>
      <c r="G425" s="13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9</v>
      </c>
      <c r="D426" s="10">
        <v>7</v>
      </c>
      <c r="E426" s="12">
        <f t="shared" si="34"/>
        <v>2.1663778162911611E-4</v>
      </c>
      <c r="F426" s="12">
        <f t="shared" si="35"/>
        <v>1.5440608801147015E-4</v>
      </c>
      <c r="G426" s="13">
        <f t="shared" si="36"/>
        <v>-0.22222222222222221</v>
      </c>
      <c r="H426" s="18">
        <f t="shared" si="37"/>
        <v>-4.8141729250914686E-5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3</v>
      </c>
      <c r="D428" s="10">
        <v>2</v>
      </c>
      <c r="E428" s="12">
        <f t="shared" si="34"/>
        <v>7.2212593876372035E-5</v>
      </c>
      <c r="F428" s="12">
        <f t="shared" si="35"/>
        <v>4.4116025146134336E-5</v>
      </c>
      <c r="G428" s="13">
        <f t="shared" si="36"/>
        <v>-0.33333333333333331</v>
      </c>
      <c r="H428" s="18">
        <f t="shared" si="37"/>
        <v>-2.4070864625457343E-5</v>
      </c>
    </row>
    <row r="429" spans="2:8" ht="15" x14ac:dyDescent="0.2">
      <c r="B429" s="3" t="s">
        <v>415</v>
      </c>
      <c r="C429" s="10">
        <v>10</v>
      </c>
      <c r="D429" s="10">
        <v>32</v>
      </c>
      <c r="E429" s="12">
        <f t="shared" si="34"/>
        <v>2.4070864625457347E-4</v>
      </c>
      <c r="F429" s="12">
        <f t="shared" si="35"/>
        <v>7.0585640233814938E-4</v>
      </c>
      <c r="G429" s="13">
        <f t="shared" si="36"/>
        <v>2.2000000000000002</v>
      </c>
      <c r="H429" s="18">
        <f t="shared" si="37"/>
        <v>5.2955902176006172E-4</v>
      </c>
    </row>
    <row r="430" spans="2:8" ht="15" x14ac:dyDescent="0.2">
      <c r="B430" s="3" t="s">
        <v>416</v>
      </c>
      <c r="C430" s="10">
        <v>30</v>
      </c>
      <c r="D430" s="10">
        <v>22</v>
      </c>
      <c r="E430" s="12">
        <f t="shared" si="34"/>
        <v>7.2212593876372041E-4</v>
      </c>
      <c r="F430" s="12">
        <f t="shared" si="35"/>
        <v>4.8527627660747768E-4</v>
      </c>
      <c r="G430" s="13">
        <f t="shared" si="36"/>
        <v>-0.26666666666666666</v>
      </c>
      <c r="H430" s="18">
        <f t="shared" si="37"/>
        <v>-1.9256691700365877E-4</v>
      </c>
    </row>
    <row r="431" spans="2:8" ht="15" x14ac:dyDescent="0.2">
      <c r="B431" s="3" t="s">
        <v>169</v>
      </c>
      <c r="C431" s="10">
        <v>13</v>
      </c>
      <c r="D431" s="10">
        <v>25</v>
      </c>
      <c r="E431" s="12">
        <f t="shared" si="34"/>
        <v>3.1292124013094548E-4</v>
      </c>
      <c r="F431" s="12">
        <f t="shared" si="35"/>
        <v>5.5145031432667915E-4</v>
      </c>
      <c r="G431" s="13">
        <f t="shared" si="36"/>
        <v>0.92307692307692313</v>
      </c>
      <c r="H431" s="18">
        <f t="shared" si="37"/>
        <v>2.8885037550548814E-4</v>
      </c>
    </row>
    <row r="432" spans="2:8" ht="15" x14ac:dyDescent="0.2">
      <c r="B432" s="3" t="s">
        <v>417</v>
      </c>
      <c r="C432" s="10">
        <v>493</v>
      </c>
      <c r="D432" s="10">
        <v>464</v>
      </c>
      <c r="E432" s="12">
        <f t="shared" si="34"/>
        <v>1.1866936260350472E-2</v>
      </c>
      <c r="F432" s="12">
        <f t="shared" si="35"/>
        <v>1.0234917833903165E-2</v>
      </c>
      <c r="G432" s="13">
        <f t="shared" si="36"/>
        <v>-5.8823529411764705E-2</v>
      </c>
      <c r="H432" s="18">
        <f t="shared" si="37"/>
        <v>-6.9805507413826307E-4</v>
      </c>
    </row>
    <row r="433" spans="2:8" ht="15" x14ac:dyDescent="0.2">
      <c r="B433" s="3" t="s">
        <v>162</v>
      </c>
      <c r="C433" s="10">
        <v>200</v>
      </c>
      <c r="D433" s="10">
        <v>213</v>
      </c>
      <c r="E433" s="12">
        <f t="shared" si="34"/>
        <v>4.8141729250914689E-3</v>
      </c>
      <c r="F433" s="12">
        <f t="shared" si="35"/>
        <v>4.6983566780633068E-3</v>
      </c>
      <c r="G433" s="13">
        <f t="shared" si="36"/>
        <v>6.5000000000000002E-2</v>
      </c>
      <c r="H433" s="18">
        <f t="shared" si="37"/>
        <v>3.1292124013094548E-4</v>
      </c>
    </row>
    <row r="434" spans="2:8" ht="30" x14ac:dyDescent="0.2">
      <c r="B434" s="3" t="s">
        <v>418</v>
      </c>
      <c r="C434" s="10">
        <v>52</v>
      </c>
      <c r="D434" s="10">
        <v>102</v>
      </c>
      <c r="E434" s="12">
        <f t="shared" si="34"/>
        <v>1.2516849605237819E-3</v>
      </c>
      <c r="F434" s="12">
        <f t="shared" si="35"/>
        <v>2.2499172824528512E-3</v>
      </c>
      <c r="G434" s="13">
        <f t="shared" si="36"/>
        <v>0.96153846153846156</v>
      </c>
      <c r="H434" s="18">
        <f t="shared" si="37"/>
        <v>1.2035432312728672E-3</v>
      </c>
    </row>
    <row r="435" spans="2:8" ht="15" x14ac:dyDescent="0.2">
      <c r="B435" s="3" t="s">
        <v>164</v>
      </c>
      <c r="C435" s="10">
        <v>1</v>
      </c>
      <c r="D435" s="10">
        <v>1</v>
      </c>
      <c r="E435" s="12">
        <f t="shared" si="34"/>
        <v>2.4070864625457346E-5</v>
      </c>
      <c r="F435" s="12">
        <f t="shared" si="35"/>
        <v>2.2058012573067168E-5</v>
      </c>
      <c r="G435" s="13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23</v>
      </c>
      <c r="D436" s="10">
        <v>25</v>
      </c>
      <c r="E436" s="12">
        <f t="shared" si="34"/>
        <v>5.5362988638551895E-4</v>
      </c>
      <c r="F436" s="12">
        <f t="shared" si="35"/>
        <v>5.5145031432667915E-4</v>
      </c>
      <c r="G436" s="13">
        <f t="shared" si="36"/>
        <v>8.6956521739130432E-2</v>
      </c>
      <c r="H436" s="18">
        <f t="shared" si="37"/>
        <v>4.8141729250914692E-5</v>
      </c>
    </row>
    <row r="437" spans="2:8" ht="30" x14ac:dyDescent="0.2">
      <c r="B437" s="3" t="s">
        <v>420</v>
      </c>
      <c r="C437" s="10">
        <v>133</v>
      </c>
      <c r="D437" s="10">
        <v>196</v>
      </c>
      <c r="E437" s="12">
        <f t="shared" si="34"/>
        <v>3.201424995185827E-3</v>
      </c>
      <c r="F437" s="12">
        <f t="shared" si="35"/>
        <v>4.3233704643211648E-3</v>
      </c>
      <c r="G437" s="13">
        <f t="shared" si="36"/>
        <v>0.47368421052631576</v>
      </c>
      <c r="H437" s="18">
        <f t="shared" si="37"/>
        <v>1.5164644714038126E-3</v>
      </c>
    </row>
    <row r="438" spans="2:8" ht="15" x14ac:dyDescent="0.2">
      <c r="B438" s="3" t="s">
        <v>155</v>
      </c>
      <c r="C438" s="10">
        <v>17</v>
      </c>
      <c r="D438" s="10">
        <v>18</v>
      </c>
      <c r="E438" s="12">
        <f t="shared" si="34"/>
        <v>4.0920469863277488E-4</v>
      </c>
      <c r="F438" s="12">
        <f t="shared" si="35"/>
        <v>3.9704422631520902E-4</v>
      </c>
      <c r="G438" s="13">
        <f t="shared" si="36"/>
        <v>5.8823529411764705E-2</v>
      </c>
      <c r="H438" s="18">
        <f t="shared" si="37"/>
        <v>2.4070864625457346E-5</v>
      </c>
    </row>
    <row r="439" spans="2:8" ht="15" x14ac:dyDescent="0.2">
      <c r="B439" s="3" t="s">
        <v>154</v>
      </c>
      <c r="C439" s="10">
        <v>3</v>
      </c>
      <c r="D439" s="10">
        <v>0</v>
      </c>
      <c r="E439" s="12">
        <f t="shared" si="34"/>
        <v>7.2212593876372035E-5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2</v>
      </c>
      <c r="D440" s="10">
        <v>2</v>
      </c>
      <c r="E440" s="12">
        <f t="shared" si="34"/>
        <v>4.8141729250914692E-5</v>
      </c>
      <c r="F440" s="12">
        <f t="shared" si="35"/>
        <v>4.4116025146134336E-5</v>
      </c>
      <c r="G440" s="13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24</v>
      </c>
      <c r="D441" s="10">
        <v>31</v>
      </c>
      <c r="E441" s="12">
        <f t="shared" si="34"/>
        <v>5.7770075101097628E-4</v>
      </c>
      <c r="F441" s="12">
        <f t="shared" si="35"/>
        <v>6.8379838976508219E-4</v>
      </c>
      <c r="G441" s="13">
        <f t="shared" si="36"/>
        <v>0.29166666666666669</v>
      </c>
      <c r="H441" s="18">
        <f t="shared" si="37"/>
        <v>1.6849605237820143E-4</v>
      </c>
    </row>
    <row r="442" spans="2:8" ht="15" x14ac:dyDescent="0.2">
      <c r="B442" s="3" t="s">
        <v>422</v>
      </c>
      <c r="C442" s="10">
        <v>40</v>
      </c>
      <c r="D442" s="10">
        <v>59</v>
      </c>
      <c r="E442" s="12">
        <f t="shared" si="34"/>
        <v>9.6283458501829388E-4</v>
      </c>
      <c r="F442" s="12">
        <f t="shared" si="35"/>
        <v>1.3014227418109629E-3</v>
      </c>
      <c r="G442" s="13">
        <f t="shared" si="36"/>
        <v>0.47499999999999998</v>
      </c>
      <c r="H442" s="18">
        <f t="shared" si="37"/>
        <v>4.5734642788368955E-4</v>
      </c>
    </row>
    <row r="443" spans="2:8" ht="15" x14ac:dyDescent="0.2">
      <c r="B443" s="3" t="s">
        <v>423</v>
      </c>
      <c r="C443" s="10">
        <v>28</v>
      </c>
      <c r="D443" s="10">
        <v>7</v>
      </c>
      <c r="E443" s="12">
        <f t="shared" si="34"/>
        <v>6.7398420951280574E-4</v>
      </c>
      <c r="F443" s="12">
        <f t="shared" si="35"/>
        <v>1.5440608801147015E-4</v>
      </c>
      <c r="G443" s="13">
        <f t="shared" si="36"/>
        <v>-0.75</v>
      </c>
      <c r="H443" s="18">
        <f t="shared" si="37"/>
        <v>-5.0548815713460427E-4</v>
      </c>
    </row>
    <row r="444" spans="2:8" ht="15" x14ac:dyDescent="0.2">
      <c r="B444" s="3" t="s">
        <v>424</v>
      </c>
      <c r="C444" s="10">
        <v>9</v>
      </c>
      <c r="D444" s="10">
        <v>10</v>
      </c>
      <c r="E444" s="12">
        <f t="shared" si="34"/>
        <v>2.1663778162911611E-4</v>
      </c>
      <c r="F444" s="12">
        <f t="shared" si="35"/>
        <v>2.2058012573067168E-4</v>
      </c>
      <c r="G444" s="13">
        <f t="shared" si="36"/>
        <v>0.1111111111111111</v>
      </c>
      <c r="H444" s="18">
        <f t="shared" si="37"/>
        <v>2.4070864625457343E-5</v>
      </c>
    </row>
    <row r="445" spans="2:8" ht="15" x14ac:dyDescent="0.2">
      <c r="B445" s="3" t="s">
        <v>425</v>
      </c>
      <c r="C445" s="10">
        <v>3</v>
      </c>
      <c r="D445" s="10">
        <v>0</v>
      </c>
      <c r="E445" s="12">
        <f t="shared" si="34"/>
        <v>7.2212593876372035E-5</v>
      </c>
      <c r="F445" s="12" t="str">
        <f t="shared" si="35"/>
        <v/>
      </c>
      <c r="G445" s="13" t="str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10">
        <v>17</v>
      </c>
      <c r="D446" s="10">
        <v>19</v>
      </c>
      <c r="E446" s="12">
        <f t="shared" si="34"/>
        <v>4.0920469863277488E-4</v>
      </c>
      <c r="F446" s="12">
        <f t="shared" si="35"/>
        <v>4.1910223888827616E-4</v>
      </c>
      <c r="G446" s="13">
        <f t="shared" si="36"/>
        <v>0.11764705882352941</v>
      </c>
      <c r="H446" s="18">
        <f t="shared" si="37"/>
        <v>4.8141729250914692E-5</v>
      </c>
    </row>
    <row r="447" spans="2:8" ht="30" x14ac:dyDescent="0.2">
      <c r="B447" s="3" t="s">
        <v>427</v>
      </c>
      <c r="C447" s="10">
        <v>2</v>
      </c>
      <c r="D447" s="10">
        <v>7</v>
      </c>
      <c r="E447" s="12">
        <f t="shared" si="34"/>
        <v>4.8141729250914692E-5</v>
      </c>
      <c r="F447" s="12">
        <f t="shared" si="35"/>
        <v>1.5440608801147015E-4</v>
      </c>
      <c r="G447" s="13">
        <f t="shared" si="36"/>
        <v>2.5</v>
      </c>
      <c r="H447" s="18">
        <f t="shared" si="37"/>
        <v>1.2035432312728673E-4</v>
      </c>
    </row>
    <row r="448" spans="2:8" ht="15" x14ac:dyDescent="0.2">
      <c r="B448" s="3" t="s">
        <v>428</v>
      </c>
      <c r="C448" s="10">
        <v>9</v>
      </c>
      <c r="D448" s="10">
        <v>5</v>
      </c>
      <c r="E448" s="12">
        <f t="shared" si="34"/>
        <v>2.1663778162911611E-4</v>
      </c>
      <c r="F448" s="12">
        <f t="shared" si="35"/>
        <v>1.1029006286533584E-4</v>
      </c>
      <c r="G448" s="13">
        <f t="shared" si="36"/>
        <v>-0.44444444444444442</v>
      </c>
      <c r="H448" s="18">
        <f t="shared" si="37"/>
        <v>-9.6283458501829371E-5</v>
      </c>
    </row>
    <row r="449" spans="2:8" ht="30" x14ac:dyDescent="0.2">
      <c r="B449" s="3" t="s">
        <v>429</v>
      </c>
      <c r="C449" s="10">
        <v>7</v>
      </c>
      <c r="D449" s="10">
        <v>7</v>
      </c>
      <c r="E449" s="12">
        <f t="shared" si="34"/>
        <v>1.6849605237820143E-4</v>
      </c>
      <c r="F449" s="12">
        <f t="shared" si="35"/>
        <v>1.5440608801147015E-4</v>
      </c>
      <c r="G449" s="13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10</v>
      </c>
      <c r="D450" s="10">
        <v>6</v>
      </c>
      <c r="E450" s="12">
        <f t="shared" si="34"/>
        <v>2.4070864625457347E-4</v>
      </c>
      <c r="F450" s="12">
        <f t="shared" si="35"/>
        <v>1.3234807543840299E-4</v>
      </c>
      <c r="G450" s="13">
        <f t="shared" si="36"/>
        <v>-0.4</v>
      </c>
      <c r="H450" s="18">
        <f t="shared" si="37"/>
        <v>-9.6283458501829398E-5</v>
      </c>
    </row>
    <row r="451" spans="2:8" ht="15" x14ac:dyDescent="0.2">
      <c r="B451" s="3" t="s">
        <v>157</v>
      </c>
      <c r="C451" s="10">
        <v>2</v>
      </c>
      <c r="D451" s="10">
        <v>0</v>
      </c>
      <c r="E451" s="12">
        <f t="shared" si="34"/>
        <v>4.8141729250914692E-5</v>
      </c>
      <c r="F451" s="12" t="str">
        <f t="shared" si="35"/>
        <v/>
      </c>
      <c r="G451" s="13" t="str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5</v>
      </c>
      <c r="D452" s="10">
        <v>3</v>
      </c>
      <c r="E452" s="12">
        <f t="shared" si="34"/>
        <v>1.2035432312728673E-4</v>
      </c>
      <c r="F452" s="12">
        <f t="shared" si="35"/>
        <v>6.6174037719201494E-5</v>
      </c>
      <c r="G452" s="13">
        <f t="shared" si="36"/>
        <v>-0.4</v>
      </c>
      <c r="H452" s="18">
        <f t="shared" si="37"/>
        <v>-4.8141729250914699E-5</v>
      </c>
    </row>
    <row r="453" spans="2:8" ht="15" x14ac:dyDescent="0.2">
      <c r="B453" s="3" t="s">
        <v>167</v>
      </c>
      <c r="C453" s="10">
        <v>0</v>
      </c>
      <c r="D453" s="10">
        <v>1</v>
      </c>
      <c r="E453" s="12" t="str">
        <f t="shared" si="34"/>
        <v/>
      </c>
      <c r="F453" s="12">
        <f t="shared" si="35"/>
        <v>2.2058012573067168E-5</v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5</v>
      </c>
      <c r="D454" s="10">
        <v>7</v>
      </c>
      <c r="E454" s="12">
        <f t="shared" si="34"/>
        <v>1.2035432312728673E-4</v>
      </c>
      <c r="F454" s="12">
        <f t="shared" si="35"/>
        <v>1.5440608801147015E-4</v>
      </c>
      <c r="G454" s="13">
        <f t="shared" si="36"/>
        <v>0.4</v>
      </c>
      <c r="H454" s="18">
        <f t="shared" si="37"/>
        <v>4.8141729250914699E-5</v>
      </c>
    </row>
    <row r="455" spans="2:8" ht="15" x14ac:dyDescent="0.2">
      <c r="B455" s="3" t="s">
        <v>158</v>
      </c>
      <c r="C455" s="10">
        <v>14</v>
      </c>
      <c r="D455" s="10">
        <v>18</v>
      </c>
      <c r="E455" s="12">
        <f t="shared" si="34"/>
        <v>3.3699210475640287E-4</v>
      </c>
      <c r="F455" s="12">
        <f t="shared" si="35"/>
        <v>3.9704422631520902E-4</v>
      </c>
      <c r="G455" s="13">
        <f t="shared" si="36"/>
        <v>0.2857142857142857</v>
      </c>
      <c r="H455" s="18">
        <f t="shared" si="37"/>
        <v>9.6283458501829385E-5</v>
      </c>
    </row>
    <row r="456" spans="2:8" ht="15" x14ac:dyDescent="0.2">
      <c r="B456" s="3" t="s">
        <v>432</v>
      </c>
      <c r="C456" s="10">
        <v>23</v>
      </c>
      <c r="D456" s="10">
        <v>40</v>
      </c>
      <c r="E456" s="12">
        <f t="shared" si="34"/>
        <v>5.5362988638551895E-4</v>
      </c>
      <c r="F456" s="12">
        <f t="shared" si="35"/>
        <v>8.823205029226867E-4</v>
      </c>
      <c r="G456" s="13">
        <f t="shared" si="36"/>
        <v>0.73913043478260865</v>
      </c>
      <c r="H456" s="18">
        <f t="shared" si="37"/>
        <v>4.0920469863277482E-4</v>
      </c>
    </row>
    <row r="457" spans="2:8" ht="15" x14ac:dyDescent="0.2">
      <c r="B457" s="3" t="s">
        <v>433</v>
      </c>
      <c r="C457" s="10">
        <v>2</v>
      </c>
      <c r="D457" s="10">
        <v>0</v>
      </c>
      <c r="E457" s="12">
        <f t="shared" si="34"/>
        <v>4.8141729250914692E-5</v>
      </c>
      <c r="F457" s="12" t="str">
        <f t="shared" si="35"/>
        <v/>
      </c>
      <c r="G457" s="13" t="str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44</v>
      </c>
      <c r="D458" s="10">
        <v>12</v>
      </c>
      <c r="E458" s="12">
        <f t="shared" si="34"/>
        <v>1.0591180435201232E-3</v>
      </c>
      <c r="F458" s="12">
        <f t="shared" si="35"/>
        <v>2.6469615087680598E-4</v>
      </c>
      <c r="G458" s="13">
        <f t="shared" si="36"/>
        <v>-0.72727272727272729</v>
      </c>
      <c r="H458" s="18">
        <f t="shared" si="37"/>
        <v>-7.7026766801463508E-4</v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70</v>
      </c>
      <c r="D460" s="10">
        <v>120</v>
      </c>
      <c r="E460" s="12">
        <f t="shared" si="34"/>
        <v>1.6849605237820142E-3</v>
      </c>
      <c r="F460" s="12">
        <f t="shared" si="35"/>
        <v>2.64696150876806E-3</v>
      </c>
      <c r="G460" s="13">
        <f t="shared" si="36"/>
        <v>0.7142857142857143</v>
      </c>
      <c r="H460" s="18">
        <f t="shared" si="37"/>
        <v>1.2035432312728672E-3</v>
      </c>
    </row>
    <row r="461" spans="2:8" ht="30" x14ac:dyDescent="0.2">
      <c r="B461" s="3" t="s">
        <v>173</v>
      </c>
      <c r="C461" s="10">
        <v>6</v>
      </c>
      <c r="D461" s="10">
        <v>37</v>
      </c>
      <c r="E461" s="12">
        <f t="shared" si="34"/>
        <v>1.4442518775274407E-4</v>
      </c>
      <c r="F461" s="12">
        <f t="shared" si="35"/>
        <v>8.1614646520348512E-4</v>
      </c>
      <c r="G461" s="13">
        <f t="shared" si="36"/>
        <v>5.166666666666667</v>
      </c>
      <c r="H461" s="18">
        <f t="shared" si="37"/>
        <v>7.4619680338917774E-4</v>
      </c>
    </row>
    <row r="462" spans="2:8" ht="15" x14ac:dyDescent="0.2">
      <c r="B462" s="3" t="s">
        <v>174</v>
      </c>
      <c r="C462" s="10">
        <v>1</v>
      </c>
      <c r="D462" s="10">
        <v>2</v>
      </c>
      <c r="E462" s="12">
        <f t="shared" si="34"/>
        <v>2.4070864625457346E-5</v>
      </c>
      <c r="F462" s="12">
        <f t="shared" si="35"/>
        <v>4.4116025146134336E-5</v>
      </c>
      <c r="G462" s="13">
        <f t="shared" si="36"/>
        <v>1</v>
      </c>
      <c r="H462" s="18">
        <f t="shared" si="37"/>
        <v>2.4070864625457346E-5</v>
      </c>
    </row>
    <row r="463" spans="2:8" ht="15" x14ac:dyDescent="0.2">
      <c r="B463" s="3" t="s">
        <v>477</v>
      </c>
      <c r="C463" s="10">
        <v>298</v>
      </c>
      <c r="D463" s="10">
        <v>539</v>
      </c>
      <c r="E463" s="12">
        <f t="shared" si="34"/>
        <v>7.1731176583862896E-3</v>
      </c>
      <c r="F463" s="12">
        <f t="shared" si="35"/>
        <v>1.1889268776883203E-2</v>
      </c>
      <c r="G463" s="13">
        <f t="shared" si="36"/>
        <v>0.8087248322147651</v>
      </c>
      <c r="H463" s="18">
        <f t="shared" si="37"/>
        <v>5.8010783747352206E-3</v>
      </c>
    </row>
    <row r="464" spans="2:8" ht="15" x14ac:dyDescent="0.2">
      <c r="B464" s="3" t="s">
        <v>478</v>
      </c>
      <c r="C464" s="10">
        <v>72</v>
      </c>
      <c r="D464" s="10">
        <v>115</v>
      </c>
      <c r="E464" s="12">
        <f t="shared" si="34"/>
        <v>1.7331022530329288E-3</v>
      </c>
      <c r="F464" s="12">
        <f t="shared" si="35"/>
        <v>2.5366714459027244E-3</v>
      </c>
      <c r="G464" s="13">
        <f t="shared" si="36"/>
        <v>0.59722222222222221</v>
      </c>
      <c r="H464" s="18">
        <f t="shared" si="37"/>
        <v>1.0350471788946659E-3</v>
      </c>
    </row>
    <row r="465" spans="2:8" ht="15" x14ac:dyDescent="0.2">
      <c r="B465" s="3" t="s">
        <v>183</v>
      </c>
      <c r="C465" s="10">
        <v>6</v>
      </c>
      <c r="D465" s="10">
        <v>4</v>
      </c>
      <c r="E465" s="12">
        <f t="shared" si="34"/>
        <v>1.4442518775274407E-4</v>
      </c>
      <c r="F465" s="12">
        <f t="shared" si="35"/>
        <v>8.8232050292268673E-5</v>
      </c>
      <c r="G465" s="13">
        <f t="shared" si="36"/>
        <v>-0.33333333333333331</v>
      </c>
      <c r="H465" s="18">
        <f t="shared" si="37"/>
        <v>-4.8141729250914686E-5</v>
      </c>
    </row>
    <row r="466" spans="2:8" ht="15" x14ac:dyDescent="0.2">
      <c r="B466" s="3" t="s">
        <v>178</v>
      </c>
      <c r="C466" s="10">
        <v>2</v>
      </c>
      <c r="D466" s="10">
        <v>13</v>
      </c>
      <c r="E466" s="12">
        <f t="shared" si="34"/>
        <v>4.8141729250914692E-5</v>
      </c>
      <c r="F466" s="12">
        <f t="shared" si="35"/>
        <v>2.8675416344987317E-4</v>
      </c>
      <c r="G466" s="13">
        <f t="shared" si="36"/>
        <v>5.5</v>
      </c>
      <c r="H466" s="18">
        <f t="shared" si="37"/>
        <v>2.6477951088003081E-4</v>
      </c>
    </row>
    <row r="467" spans="2:8" ht="15" x14ac:dyDescent="0.2">
      <c r="B467" s="3" t="s">
        <v>479</v>
      </c>
      <c r="C467" s="10">
        <v>49</v>
      </c>
      <c r="D467" s="10">
        <v>46</v>
      </c>
      <c r="E467" s="12">
        <f t="shared" si="34"/>
        <v>1.1794723666474099E-3</v>
      </c>
      <c r="F467" s="12">
        <f t="shared" si="35"/>
        <v>1.0146685783610897E-3</v>
      </c>
      <c r="G467" s="13">
        <f t="shared" si="36"/>
        <v>-6.1224489795918366E-2</v>
      </c>
      <c r="H467" s="18">
        <f t="shared" si="37"/>
        <v>-7.2212593876372035E-5</v>
      </c>
    </row>
    <row r="468" spans="2:8" ht="15" x14ac:dyDescent="0.2">
      <c r="B468" s="3" t="s">
        <v>182</v>
      </c>
      <c r="C468" s="10">
        <v>9</v>
      </c>
      <c r="D468" s="10">
        <v>19</v>
      </c>
      <c r="E468" s="12">
        <f t="shared" si="34"/>
        <v>2.1663778162911611E-4</v>
      </c>
      <c r="F468" s="12">
        <f t="shared" si="35"/>
        <v>4.1910223888827616E-4</v>
      </c>
      <c r="G468" s="13">
        <f t="shared" si="36"/>
        <v>1.1111111111111112</v>
      </c>
      <c r="H468" s="18">
        <f t="shared" si="37"/>
        <v>2.4070864625457347E-4</v>
      </c>
    </row>
    <row r="469" spans="2:8" ht="15" x14ac:dyDescent="0.2">
      <c r="B469" s="3" t="s">
        <v>175</v>
      </c>
      <c r="C469" s="10">
        <v>1</v>
      </c>
      <c r="D469" s="10">
        <v>5</v>
      </c>
      <c r="E469" s="12">
        <f t="shared" si="34"/>
        <v>2.4070864625457346E-5</v>
      </c>
      <c r="F469" s="12">
        <f t="shared" si="35"/>
        <v>1.1029006286533584E-4</v>
      </c>
      <c r="G469" s="13">
        <f t="shared" si="36"/>
        <v>4</v>
      </c>
      <c r="H469" s="18">
        <f t="shared" si="37"/>
        <v>9.6283458501829385E-5</v>
      </c>
    </row>
    <row r="470" spans="2:8" ht="15" x14ac:dyDescent="0.2">
      <c r="B470" s="3" t="s">
        <v>434</v>
      </c>
      <c r="C470" s="10">
        <v>4</v>
      </c>
      <c r="D470" s="10">
        <v>4</v>
      </c>
      <c r="E470" s="12">
        <f t="shared" si="34"/>
        <v>9.6283458501829385E-5</v>
      </c>
      <c r="F470" s="12">
        <f t="shared" si="35"/>
        <v>8.8232050292268673E-5</v>
      </c>
      <c r="G470" s="13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11</v>
      </c>
      <c r="D471" s="10">
        <v>1</v>
      </c>
      <c r="E471" s="12">
        <f t="shared" si="34"/>
        <v>2.6477951088003081E-4</v>
      </c>
      <c r="F471" s="12">
        <f t="shared" si="35"/>
        <v>2.2058012573067168E-5</v>
      </c>
      <c r="G471" s="13">
        <f t="shared" si="36"/>
        <v>-0.90909090909090906</v>
      </c>
      <c r="H471" s="18">
        <f t="shared" si="37"/>
        <v>-2.4070864625457344E-4</v>
      </c>
    </row>
    <row r="472" spans="2:8" ht="15" x14ac:dyDescent="0.2">
      <c r="B472" s="3" t="s">
        <v>185</v>
      </c>
      <c r="C472" s="10">
        <v>0</v>
      </c>
      <c r="D472" s="10">
        <v>1</v>
      </c>
      <c r="E472" s="12" t="str">
        <f t="shared" si="34"/>
        <v/>
      </c>
      <c r="F472" s="12">
        <f t="shared" si="35"/>
        <v>2.2058012573067168E-5</v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16</v>
      </c>
      <c r="D473" s="10">
        <v>20</v>
      </c>
      <c r="E473" s="12">
        <f t="shared" si="34"/>
        <v>3.8513383400731754E-4</v>
      </c>
      <c r="F473" s="12">
        <f t="shared" si="35"/>
        <v>4.4116025146134335E-4</v>
      </c>
      <c r="G473" s="13">
        <f t="shared" si="36"/>
        <v>0.25</v>
      </c>
      <c r="H473" s="18">
        <f t="shared" si="37"/>
        <v>9.6283458501829385E-5</v>
      </c>
    </row>
    <row r="474" spans="2:8" ht="15" x14ac:dyDescent="0.2">
      <c r="B474" s="3" t="s">
        <v>436</v>
      </c>
      <c r="C474" s="10">
        <v>2</v>
      </c>
      <c r="D474" s="10">
        <v>2</v>
      </c>
      <c r="E474" s="12">
        <f t="shared" si="34"/>
        <v>4.8141729250914692E-5</v>
      </c>
      <c r="F474" s="12">
        <f t="shared" si="35"/>
        <v>4.4116025146134336E-5</v>
      </c>
      <c r="G474" s="13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10">
        <v>8</v>
      </c>
      <c r="D475" s="10">
        <v>4</v>
      </c>
      <c r="E475" s="12">
        <f t="shared" si="34"/>
        <v>1.9256691700365877E-4</v>
      </c>
      <c r="F475" s="12">
        <f t="shared" si="35"/>
        <v>8.8232050292268673E-5</v>
      </c>
      <c r="G475" s="13">
        <f t="shared" si="36"/>
        <v>-0.5</v>
      </c>
      <c r="H475" s="18">
        <f t="shared" si="37"/>
        <v>-9.6283458501829385E-5</v>
      </c>
    </row>
    <row r="476" spans="2:8" ht="30" x14ac:dyDescent="0.2">
      <c r="B476" s="3" t="s">
        <v>438</v>
      </c>
      <c r="C476" s="10">
        <v>4</v>
      </c>
      <c r="D476" s="10">
        <v>4</v>
      </c>
      <c r="E476" s="12">
        <f t="shared" si="34"/>
        <v>9.6283458501829385E-5</v>
      </c>
      <c r="F476" s="12">
        <f t="shared" si="35"/>
        <v>8.8232050292268673E-5</v>
      </c>
      <c r="G476" s="13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4</v>
      </c>
      <c r="D477" s="10">
        <v>1</v>
      </c>
      <c r="E477" s="12">
        <f t="shared" si="34"/>
        <v>9.6283458501829385E-5</v>
      </c>
      <c r="F477" s="12">
        <f t="shared" si="35"/>
        <v>2.2058012573067168E-5</v>
      </c>
      <c r="G477" s="13">
        <f t="shared" si="36"/>
        <v>-0.75</v>
      </c>
      <c r="H477" s="18">
        <f t="shared" si="37"/>
        <v>-7.2212593876372035E-5</v>
      </c>
    </row>
    <row r="478" spans="2:8" ht="15" x14ac:dyDescent="0.2">
      <c r="B478" s="3" t="s">
        <v>439</v>
      </c>
      <c r="C478" s="10">
        <v>72</v>
      </c>
      <c r="D478" s="10">
        <v>104</v>
      </c>
      <c r="E478" s="12">
        <f t="shared" si="34"/>
        <v>1.7331022530329288E-3</v>
      </c>
      <c r="F478" s="12">
        <f t="shared" si="35"/>
        <v>2.2940333075989854E-3</v>
      </c>
      <c r="G478" s="13">
        <f t="shared" si="36"/>
        <v>0.44444444444444442</v>
      </c>
      <c r="H478" s="18">
        <f t="shared" si="37"/>
        <v>7.7026766801463497E-4</v>
      </c>
    </row>
    <row r="479" spans="2:8" ht="15" x14ac:dyDescent="0.2">
      <c r="B479" s="3" t="s">
        <v>440</v>
      </c>
      <c r="C479" s="10">
        <v>5</v>
      </c>
      <c r="D479" s="10">
        <v>4</v>
      </c>
      <c r="E479" s="12">
        <f t="shared" si="34"/>
        <v>1.2035432312728673E-4</v>
      </c>
      <c r="F479" s="12">
        <f t="shared" si="35"/>
        <v>8.8232050292268673E-5</v>
      </c>
      <c r="G479" s="13">
        <f t="shared" si="36"/>
        <v>-0.2</v>
      </c>
      <c r="H479" s="18">
        <f t="shared" si="37"/>
        <v>-2.407086462545735E-5</v>
      </c>
    </row>
    <row r="480" spans="2:8" ht="15" x14ac:dyDescent="0.2">
      <c r="B480" s="3" t="s">
        <v>441</v>
      </c>
      <c r="C480" s="10">
        <v>22</v>
      </c>
      <c r="D480" s="10">
        <v>74</v>
      </c>
      <c r="E480" s="12">
        <f t="shared" si="34"/>
        <v>5.2955902176006161E-4</v>
      </c>
      <c r="F480" s="12">
        <f t="shared" si="35"/>
        <v>1.6322929304069702E-3</v>
      </c>
      <c r="G480" s="13">
        <f t="shared" si="36"/>
        <v>2.3636363636363638</v>
      </c>
      <c r="H480" s="18">
        <f t="shared" si="37"/>
        <v>1.2516849605237821E-3</v>
      </c>
    </row>
    <row r="481" spans="2:8" ht="15" x14ac:dyDescent="0.2">
      <c r="B481" s="3" t="s">
        <v>177</v>
      </c>
      <c r="C481" s="10">
        <v>1</v>
      </c>
      <c r="D481" s="10">
        <v>7</v>
      </c>
      <c r="E481" s="12">
        <f t="shared" si="34"/>
        <v>2.4070864625457346E-5</v>
      </c>
      <c r="F481" s="12">
        <f t="shared" si="35"/>
        <v>1.5440608801147015E-4</v>
      </c>
      <c r="G481" s="13">
        <f t="shared" si="36"/>
        <v>6</v>
      </c>
      <c r="H481" s="18">
        <f t="shared" si="37"/>
        <v>1.4442518775274407E-4</v>
      </c>
    </row>
    <row r="482" spans="2:8" ht="15" x14ac:dyDescent="0.2">
      <c r="B482" s="3" t="s">
        <v>179</v>
      </c>
      <c r="C482" s="10">
        <v>1</v>
      </c>
      <c r="D482" s="10">
        <v>0</v>
      </c>
      <c r="E482" s="12">
        <f t="shared" si="34"/>
        <v>2.4070864625457346E-5</v>
      </c>
      <c r="F482" s="12" t="str">
        <f t="shared" si="35"/>
        <v/>
      </c>
      <c r="G482" s="13" t="str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10">
        <v>205</v>
      </c>
      <c r="D483" s="10">
        <v>287</v>
      </c>
      <c r="E483" s="12">
        <f t="shared" si="34"/>
        <v>4.9345272482187556E-3</v>
      </c>
      <c r="F483" s="12">
        <f t="shared" si="35"/>
        <v>6.3306496084702766E-3</v>
      </c>
      <c r="G483" s="13">
        <f t="shared" si="36"/>
        <v>0.4</v>
      </c>
      <c r="H483" s="18">
        <f t="shared" si="37"/>
        <v>1.9738108992875024E-3</v>
      </c>
    </row>
    <row r="484" spans="2:8" ht="30" x14ac:dyDescent="0.2">
      <c r="B484" s="3" t="s">
        <v>184</v>
      </c>
      <c r="C484" s="10">
        <v>195</v>
      </c>
      <c r="D484" s="10">
        <v>487</v>
      </c>
      <c r="E484" s="12">
        <f t="shared" si="34"/>
        <v>4.6938186019641823E-3</v>
      </c>
      <c r="F484" s="12">
        <f t="shared" si="35"/>
        <v>1.0742252123083711E-2</v>
      </c>
      <c r="G484" s="13">
        <f t="shared" si="36"/>
        <v>1.4974358974358974</v>
      </c>
      <c r="H484" s="18">
        <f t="shared" si="37"/>
        <v>7.0286924706335447E-3</v>
      </c>
    </row>
    <row r="485" spans="2:8" ht="15" x14ac:dyDescent="0.2">
      <c r="B485" s="3" t="s">
        <v>443</v>
      </c>
      <c r="C485" s="10">
        <v>244</v>
      </c>
      <c r="D485" s="10">
        <v>291</v>
      </c>
      <c r="E485" s="12">
        <f t="shared" si="34"/>
        <v>5.8732909686115926E-3</v>
      </c>
      <c r="F485" s="12">
        <f t="shared" si="35"/>
        <v>6.4188816587625458E-3</v>
      </c>
      <c r="G485" s="13">
        <f t="shared" si="36"/>
        <v>0.19262295081967212</v>
      </c>
      <c r="H485" s="18">
        <f t="shared" si="37"/>
        <v>1.1313306373964952E-3</v>
      </c>
    </row>
    <row r="486" spans="2:8" ht="15" x14ac:dyDescent="0.2">
      <c r="B486" s="3" t="s">
        <v>171</v>
      </c>
      <c r="C486" s="10">
        <v>204</v>
      </c>
      <c r="D486" s="10">
        <v>1</v>
      </c>
      <c r="E486" s="12">
        <f t="shared" si="34"/>
        <v>4.9104563835932983E-3</v>
      </c>
      <c r="F486" s="12">
        <f t="shared" si="35"/>
        <v>2.2058012573067168E-5</v>
      </c>
      <c r="G486" s="13">
        <f t="shared" si="36"/>
        <v>-0.99509803921568629</v>
      </c>
      <c r="H486" s="18">
        <f t="shared" si="37"/>
        <v>-4.886385518967841E-3</v>
      </c>
    </row>
    <row r="487" spans="2:8" ht="15" x14ac:dyDescent="0.2">
      <c r="B487" s="3" t="s">
        <v>444</v>
      </c>
      <c r="C487" s="10">
        <v>7</v>
      </c>
      <c r="D487" s="10">
        <v>0</v>
      </c>
      <c r="E487" s="12">
        <f t="shared" si="34"/>
        <v>1.6849605237820143E-4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4</v>
      </c>
      <c r="D488" s="10">
        <v>0</v>
      </c>
      <c r="E488" s="12">
        <f t="shared" ref="E488:E499" si="38">+IF(C488=0,"",C488/C$294)</f>
        <v>9.6283458501829385E-5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5</v>
      </c>
      <c r="D489" s="10">
        <v>17</v>
      </c>
      <c r="E489" s="12">
        <f t="shared" si="38"/>
        <v>1.2035432312728673E-4</v>
      </c>
      <c r="F489" s="12">
        <f t="shared" si="39"/>
        <v>3.7498621374214183E-4</v>
      </c>
      <c r="G489" s="13">
        <f t="shared" si="40"/>
        <v>2.4</v>
      </c>
      <c r="H489" s="18">
        <f t="shared" si="41"/>
        <v>2.8885037550548814E-4</v>
      </c>
    </row>
    <row r="490" spans="2:8" ht="25.5" customHeight="1" x14ac:dyDescent="0.2">
      <c r="B490" s="3" t="s">
        <v>172</v>
      </c>
      <c r="C490" s="10">
        <v>958</v>
      </c>
      <c r="D490" s="10">
        <v>453</v>
      </c>
      <c r="E490" s="12">
        <f t="shared" si="38"/>
        <v>2.3059888311188138E-2</v>
      </c>
      <c r="F490" s="12">
        <f t="shared" si="39"/>
        <v>9.9922796955994268E-3</v>
      </c>
      <c r="G490" s="13">
        <f t="shared" si="40"/>
        <v>-0.52713987473903967</v>
      </c>
      <c r="H490" s="18">
        <f t="shared" si="41"/>
        <v>-1.215578663585596E-2</v>
      </c>
    </row>
    <row r="491" spans="2:8" ht="13.5" customHeight="1" x14ac:dyDescent="0.2">
      <c r="B491" s="3" t="s">
        <v>180</v>
      </c>
      <c r="C491" s="10">
        <v>173</v>
      </c>
      <c r="D491" s="10">
        <v>521</v>
      </c>
      <c r="E491" s="12">
        <f t="shared" si="38"/>
        <v>4.1642595802041209E-3</v>
      </c>
      <c r="F491" s="12">
        <f t="shared" si="39"/>
        <v>1.1492224550567995E-2</v>
      </c>
      <c r="G491" s="13">
        <f t="shared" si="40"/>
        <v>2.0115606936416186</v>
      </c>
      <c r="H491" s="18">
        <f t="shared" si="41"/>
        <v>8.3766608896591564E-3</v>
      </c>
    </row>
    <row r="492" spans="2:8" ht="15" x14ac:dyDescent="0.2">
      <c r="B492" s="3" t="s">
        <v>480</v>
      </c>
      <c r="C492" s="10">
        <v>2</v>
      </c>
      <c r="D492" s="10">
        <v>6</v>
      </c>
      <c r="E492" s="12">
        <f t="shared" si="38"/>
        <v>4.8141729250914692E-5</v>
      </c>
      <c r="F492" s="12">
        <f t="shared" si="39"/>
        <v>1.3234807543840299E-4</v>
      </c>
      <c r="G492" s="13">
        <f t="shared" si="40"/>
        <v>2</v>
      </c>
      <c r="H492" s="18">
        <f t="shared" si="41"/>
        <v>9.6283458501829385E-5</v>
      </c>
    </row>
    <row r="493" spans="2:8" ht="15" x14ac:dyDescent="0.2">
      <c r="B493" s="3" t="s">
        <v>447</v>
      </c>
      <c r="C493" s="10">
        <v>52</v>
      </c>
      <c r="D493" s="10">
        <v>92</v>
      </c>
      <c r="E493" s="12">
        <f t="shared" si="38"/>
        <v>1.2516849605237819E-3</v>
      </c>
      <c r="F493" s="12">
        <f t="shared" si="39"/>
        <v>2.0293371567221795E-3</v>
      </c>
      <c r="G493" s="13">
        <f t="shared" si="40"/>
        <v>0.76923076923076927</v>
      </c>
      <c r="H493" s="18">
        <f t="shared" si="41"/>
        <v>9.6283458501829388E-4</v>
      </c>
    </row>
    <row r="494" spans="2:8" ht="15" x14ac:dyDescent="0.2">
      <c r="B494" s="3" t="s">
        <v>448</v>
      </c>
      <c r="C494" s="10">
        <v>6</v>
      </c>
      <c r="D494" s="10">
        <v>28</v>
      </c>
      <c r="E494" s="12">
        <f t="shared" si="38"/>
        <v>1.4442518775274407E-4</v>
      </c>
      <c r="F494" s="12">
        <f t="shared" si="39"/>
        <v>6.1762435204588061E-4</v>
      </c>
      <c r="G494" s="13">
        <f t="shared" si="40"/>
        <v>3.6666666666666665</v>
      </c>
      <c r="H494" s="18">
        <f t="shared" si="41"/>
        <v>5.2955902176006161E-4</v>
      </c>
    </row>
    <row r="495" spans="2:8" ht="13.5" customHeight="1" x14ac:dyDescent="0.2">
      <c r="B495" s="3" t="s">
        <v>449</v>
      </c>
      <c r="C495" s="10">
        <v>7</v>
      </c>
      <c r="D495" s="10">
        <v>9</v>
      </c>
      <c r="E495" s="12">
        <f t="shared" si="38"/>
        <v>1.6849605237820143E-4</v>
      </c>
      <c r="F495" s="12">
        <f t="shared" si="39"/>
        <v>1.9852211315760451E-4</v>
      </c>
      <c r="G495" s="13">
        <f t="shared" si="40"/>
        <v>0.2857142857142857</v>
      </c>
      <c r="H495" s="18">
        <f t="shared" si="41"/>
        <v>4.8141729250914692E-5</v>
      </c>
    </row>
    <row r="496" spans="2:8" s="16" customFormat="1" ht="26.25" customHeight="1" x14ac:dyDescent="0.2">
      <c r="B496" s="3" t="s">
        <v>450</v>
      </c>
      <c r="C496" s="10">
        <v>5</v>
      </c>
      <c r="D496" s="10">
        <v>0</v>
      </c>
      <c r="E496" s="12">
        <f t="shared" si="38"/>
        <v>1.2035432312728673E-4</v>
      </c>
      <c r="F496" s="12" t="str">
        <f t="shared" si="39"/>
        <v/>
      </c>
      <c r="G496" s="13" t="str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39</v>
      </c>
      <c r="D497" s="10">
        <v>30</v>
      </c>
      <c r="E497" s="12">
        <f t="shared" si="38"/>
        <v>9.3876372039283654E-4</v>
      </c>
      <c r="F497" s="12">
        <f t="shared" si="39"/>
        <v>6.61740377192015E-4</v>
      </c>
      <c r="G497" s="13">
        <f t="shared" si="40"/>
        <v>-0.23076923076923078</v>
      </c>
      <c r="H497" s="18">
        <f t="shared" si="41"/>
        <v>-2.1663778162911613E-4</v>
      </c>
    </row>
    <row r="498" spans="2:8" ht="30" x14ac:dyDescent="0.2">
      <c r="B498" s="3" t="s">
        <v>452</v>
      </c>
      <c r="C498" s="10">
        <v>2</v>
      </c>
      <c r="D498" s="10">
        <v>1</v>
      </c>
      <c r="E498" s="12">
        <f t="shared" si="38"/>
        <v>4.8141729250914692E-5</v>
      </c>
      <c r="F498" s="12">
        <f t="shared" si="39"/>
        <v>2.2058012573067168E-5</v>
      </c>
      <c r="G498" s="13">
        <f t="shared" si="40"/>
        <v>-0.5</v>
      </c>
      <c r="H498" s="18">
        <f t="shared" si="41"/>
        <v>-2.4070864625457346E-5</v>
      </c>
    </row>
    <row r="499" spans="2:8" ht="15" x14ac:dyDescent="0.2">
      <c r="B499" s="3" t="s">
        <v>453</v>
      </c>
      <c r="C499" s="10">
        <v>0</v>
      </c>
      <c r="D499" s="10">
        <v>4</v>
      </c>
      <c r="E499" s="12" t="str">
        <f t="shared" si="38"/>
        <v/>
      </c>
      <c r="F499" s="12">
        <f t="shared" si="39"/>
        <v>8.8232050292268673E-5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24415</v>
      </c>
      <c r="D505" s="40">
        <f>SUM(D506:D530)</f>
        <v>22069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-9.6088470202744219E-2</v>
      </c>
      <c r="H505" s="41">
        <f>+IF(OR(AND(E505=""),(G505="")),"",E505*G505)</f>
        <v>-9.6088470202744219E-2</v>
      </c>
    </row>
    <row r="506" spans="2:8" ht="15" x14ac:dyDescent="0.2">
      <c r="B506" s="3" t="s">
        <v>454</v>
      </c>
      <c r="C506" s="10">
        <v>19</v>
      </c>
      <c r="D506" s="10">
        <v>29</v>
      </c>
      <c r="E506" s="12">
        <f>+IF(C506=0,"",C506/C$505)</f>
        <v>7.7821011673151756E-4</v>
      </c>
      <c r="F506" s="12">
        <f>+IF(D506=0,"",D506/D$505)</f>
        <v>1.3140604467805519E-3</v>
      </c>
      <c r="G506" s="13">
        <f>+IF(OR(AND(D506=0),(C506=0)),"0",((D506-C506)/C506))</f>
        <v>0.52631578947368418</v>
      </c>
      <c r="H506" s="18">
        <f>+IF(OR(AND(E506=""),(G506="")),"",E506*G506)</f>
        <v>4.0958427196395656E-4</v>
      </c>
    </row>
    <row r="507" spans="2:8" ht="15" x14ac:dyDescent="0.2">
      <c r="B507" s="3" t="s">
        <v>187</v>
      </c>
      <c r="C507" s="10">
        <v>278</v>
      </c>
      <c r="D507" s="10">
        <v>359</v>
      </c>
      <c r="E507" s="12">
        <f t="shared" ref="E507:E529" si="42">+IF(C507=0,"",C507/C$505)</f>
        <v>1.1386442760597993E-2</v>
      </c>
      <c r="F507" s="12">
        <f t="shared" ref="F507:F529" si="43">+IF(D507=0,"",D507/D$505)</f>
        <v>1.6267162082559246E-2</v>
      </c>
      <c r="G507" s="13">
        <f t="shared" ref="G507:G529" si="44">+IF(OR(AND(D507=0),(C507=0)),"0",((D507-C507)/C507))</f>
        <v>0.29136690647482016</v>
      </c>
      <c r="H507" s="18">
        <f t="shared" ref="H507:H530" si="45">+IF(OR(AND(E507=""),(G507="")),"",E507*G507)</f>
        <v>3.3176326029080486E-3</v>
      </c>
    </row>
    <row r="508" spans="2:8" ht="15" x14ac:dyDescent="0.2">
      <c r="B508" s="3" t="s">
        <v>455</v>
      </c>
      <c r="C508" s="10">
        <v>979</v>
      </c>
      <c r="D508" s="10">
        <v>1085</v>
      </c>
      <c r="E508" s="12">
        <f t="shared" si="42"/>
        <v>4.0098300225271347E-2</v>
      </c>
      <c r="F508" s="12">
        <f t="shared" si="43"/>
        <v>4.9163985681272372E-2</v>
      </c>
      <c r="G508" s="13">
        <f t="shared" si="44"/>
        <v>0.10827374872318693</v>
      </c>
      <c r="H508" s="18">
        <f t="shared" si="45"/>
        <v>4.3415932828179396E-3</v>
      </c>
    </row>
    <row r="509" spans="2:8" ht="15" x14ac:dyDescent="0.2">
      <c r="B509" s="3" t="s">
        <v>456</v>
      </c>
      <c r="C509" s="10">
        <v>1868</v>
      </c>
      <c r="D509" s="10">
        <v>1027</v>
      </c>
      <c r="E509" s="12">
        <f t="shared" si="42"/>
        <v>7.6510342002867091E-2</v>
      </c>
      <c r="F509" s="12">
        <f t="shared" si="43"/>
        <v>4.6535864787711267E-2</v>
      </c>
      <c r="G509" s="13">
        <f t="shared" si="44"/>
        <v>-0.45021413276231265</v>
      </c>
      <c r="H509" s="18">
        <f t="shared" si="45"/>
        <v>-3.4446037272168752E-2</v>
      </c>
    </row>
    <row r="510" spans="2:8" ht="15" x14ac:dyDescent="0.2">
      <c r="B510" s="3" t="s">
        <v>188</v>
      </c>
      <c r="C510" s="10">
        <v>37</v>
      </c>
      <c r="D510" s="10">
        <v>23</v>
      </c>
      <c r="E510" s="12">
        <f t="shared" si="42"/>
        <v>1.5154618062666395E-3</v>
      </c>
      <c r="F510" s="12">
        <f t="shared" si="43"/>
        <v>1.0421858715845757E-3</v>
      </c>
      <c r="G510" s="13">
        <f t="shared" si="44"/>
        <v>-0.3783783783783784</v>
      </c>
      <c r="H510" s="18">
        <f t="shared" si="45"/>
        <v>-5.7341798074953931E-4</v>
      </c>
    </row>
    <row r="511" spans="2:8" ht="15" x14ac:dyDescent="0.2">
      <c r="B511" s="3" t="s">
        <v>186</v>
      </c>
      <c r="C511" s="10">
        <v>5</v>
      </c>
      <c r="D511" s="10">
        <v>6</v>
      </c>
      <c r="E511" s="12">
        <f t="shared" si="42"/>
        <v>2.0479213598197828E-4</v>
      </c>
      <c r="F511" s="12">
        <f t="shared" si="43"/>
        <v>2.7187457519597626E-4</v>
      </c>
      <c r="G511" s="13">
        <f t="shared" si="44"/>
        <v>0.2</v>
      </c>
      <c r="H511" s="18">
        <f t="shared" si="45"/>
        <v>4.0958427196395659E-5</v>
      </c>
    </row>
    <row r="512" spans="2:8" ht="15" x14ac:dyDescent="0.2">
      <c r="B512" s="3" t="s">
        <v>189</v>
      </c>
      <c r="C512" s="10">
        <v>6</v>
      </c>
      <c r="D512" s="10">
        <v>10</v>
      </c>
      <c r="E512" s="12">
        <f t="shared" si="42"/>
        <v>2.4575056317837393E-4</v>
      </c>
      <c r="F512" s="12">
        <f t="shared" si="43"/>
        <v>4.5312429199329375E-4</v>
      </c>
      <c r="G512" s="13">
        <f t="shared" si="44"/>
        <v>0.66666666666666663</v>
      </c>
      <c r="H512" s="18">
        <f t="shared" si="45"/>
        <v>1.6383370878558261E-4</v>
      </c>
    </row>
    <row r="513" spans="2:8" ht="15" x14ac:dyDescent="0.2">
      <c r="B513" s="3" t="s">
        <v>457</v>
      </c>
      <c r="C513" s="10">
        <v>26</v>
      </c>
      <c r="D513" s="10">
        <v>65</v>
      </c>
      <c r="E513" s="12">
        <f t="shared" si="42"/>
        <v>1.0649191071062871E-3</v>
      </c>
      <c r="F513" s="12">
        <f t="shared" si="43"/>
        <v>2.9453078979564096E-3</v>
      </c>
      <c r="G513" s="13">
        <f t="shared" si="44"/>
        <v>1.5</v>
      </c>
      <c r="H513" s="18">
        <f t="shared" si="45"/>
        <v>1.5973786606594306E-3</v>
      </c>
    </row>
    <row r="514" spans="2:8" ht="15" x14ac:dyDescent="0.2">
      <c r="B514" s="3" t="s">
        <v>458</v>
      </c>
      <c r="C514" s="10">
        <v>6</v>
      </c>
      <c r="D514" s="10">
        <v>14</v>
      </c>
      <c r="E514" s="12">
        <f t="shared" si="42"/>
        <v>2.4575056317837393E-4</v>
      </c>
      <c r="F514" s="12">
        <f t="shared" si="43"/>
        <v>6.343740087906113E-4</v>
      </c>
      <c r="G514" s="13">
        <f t="shared" si="44"/>
        <v>1.3333333333333333</v>
      </c>
      <c r="H514" s="18">
        <f t="shared" si="45"/>
        <v>3.2766741757116522E-4</v>
      </c>
    </row>
    <row r="515" spans="2:8" ht="15" x14ac:dyDescent="0.2">
      <c r="B515" s="3" t="s">
        <v>565</v>
      </c>
      <c r="C515" s="10">
        <v>44</v>
      </c>
      <c r="D515" s="10">
        <v>26</v>
      </c>
      <c r="E515" s="12">
        <f t="shared" si="42"/>
        <v>1.8021707966414089E-3</v>
      </c>
      <c r="F515" s="12">
        <f t="shared" si="43"/>
        <v>1.1781231591825637E-3</v>
      </c>
      <c r="G515" s="13">
        <f t="shared" si="44"/>
        <v>-0.40909090909090912</v>
      </c>
      <c r="H515" s="18">
        <f t="shared" si="45"/>
        <v>-7.3725168953512189E-4</v>
      </c>
    </row>
    <row r="516" spans="2:8" ht="15" x14ac:dyDescent="0.2">
      <c r="B516" s="3" t="s">
        <v>459</v>
      </c>
      <c r="C516" s="10">
        <v>3</v>
      </c>
      <c r="D516" s="10">
        <v>0</v>
      </c>
      <c r="E516" s="12">
        <f t="shared" si="42"/>
        <v>1.2287528158918696E-4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10">
        <v>67</v>
      </c>
      <c r="D517" s="10">
        <v>11</v>
      </c>
      <c r="E517" s="12">
        <f t="shared" si="42"/>
        <v>2.7442146221585092E-3</v>
      </c>
      <c r="F517" s="12">
        <f t="shared" si="43"/>
        <v>4.9843672119262309E-4</v>
      </c>
      <c r="G517" s="13">
        <f t="shared" si="44"/>
        <v>-0.83582089552238803</v>
      </c>
      <c r="H517" s="18">
        <f t="shared" si="45"/>
        <v>-2.2936719229981568E-3</v>
      </c>
    </row>
    <row r="518" spans="2:8" ht="15" x14ac:dyDescent="0.2">
      <c r="B518" s="3" t="s">
        <v>190</v>
      </c>
      <c r="C518" s="10">
        <v>197</v>
      </c>
      <c r="D518" s="10">
        <v>254</v>
      </c>
      <c r="E518" s="12">
        <f t="shared" si="42"/>
        <v>8.0688101576899453E-3</v>
      </c>
      <c r="F518" s="12">
        <f t="shared" si="43"/>
        <v>1.1509357016629661E-2</v>
      </c>
      <c r="G518" s="13">
        <f t="shared" si="44"/>
        <v>0.28934010152284262</v>
      </c>
      <c r="H518" s="18">
        <f t="shared" si="45"/>
        <v>2.3346303501945525E-3</v>
      </c>
    </row>
    <row r="519" spans="2:8" ht="15" x14ac:dyDescent="0.2">
      <c r="B519" s="3" t="s">
        <v>192</v>
      </c>
      <c r="C519" s="10">
        <v>50</v>
      </c>
      <c r="D519" s="10">
        <v>64</v>
      </c>
      <c r="E519" s="12">
        <f t="shared" si="42"/>
        <v>2.0479213598197828E-3</v>
      </c>
      <c r="F519" s="12">
        <f t="shared" si="43"/>
        <v>2.8999954687570799E-3</v>
      </c>
      <c r="G519" s="13">
        <f t="shared" si="44"/>
        <v>0.28000000000000003</v>
      </c>
      <c r="H519" s="18">
        <f t="shared" si="45"/>
        <v>5.734179807495392E-4</v>
      </c>
    </row>
    <row r="520" spans="2:8" ht="13.5" customHeight="1" x14ac:dyDescent="0.2">
      <c r="B520" s="3" t="s">
        <v>191</v>
      </c>
      <c r="C520" s="10">
        <v>1</v>
      </c>
      <c r="D520" s="10">
        <v>2</v>
      </c>
      <c r="E520" s="12">
        <f t="shared" si="42"/>
        <v>4.0958427196395659E-5</v>
      </c>
      <c r="F520" s="12">
        <f t="shared" si="43"/>
        <v>9.0624858398658746E-5</v>
      </c>
      <c r="G520" s="13">
        <f t="shared" si="44"/>
        <v>1</v>
      </c>
      <c r="H520" s="18">
        <f t="shared" si="45"/>
        <v>4.0958427196395659E-5</v>
      </c>
    </row>
    <row r="521" spans="2:8" ht="13.5" customHeight="1" x14ac:dyDescent="0.2">
      <c r="B521" s="3" t="s">
        <v>461</v>
      </c>
      <c r="C521" s="10">
        <v>765</v>
      </c>
      <c r="D521" s="10">
        <v>564</v>
      </c>
      <c r="E521" s="12">
        <f t="shared" si="42"/>
        <v>3.1333196805242679E-2</v>
      </c>
      <c r="F521" s="12">
        <f t="shared" si="43"/>
        <v>2.5556210068421768E-2</v>
      </c>
      <c r="G521" s="13">
        <f t="shared" si="44"/>
        <v>-0.2627450980392157</v>
      </c>
      <c r="H521" s="18">
        <f t="shared" si="45"/>
        <v>-8.232643866475528E-3</v>
      </c>
    </row>
    <row r="522" spans="2:8" ht="25.5" customHeight="1" x14ac:dyDescent="0.2">
      <c r="B522" s="3" t="s">
        <v>193</v>
      </c>
      <c r="C522" s="10">
        <v>438</v>
      </c>
      <c r="D522" s="10">
        <v>1284</v>
      </c>
      <c r="E522" s="12">
        <f t="shared" si="42"/>
        <v>1.7939791112021299E-2</v>
      </c>
      <c r="F522" s="12">
        <f t="shared" si="43"/>
        <v>5.8181159091938918E-2</v>
      </c>
      <c r="G522" s="13">
        <f t="shared" si="44"/>
        <v>1.9315068493150684</v>
      </c>
      <c r="H522" s="18">
        <f t="shared" si="45"/>
        <v>3.465082940815073E-2</v>
      </c>
    </row>
    <row r="523" spans="2:8" ht="13.5" customHeight="1" x14ac:dyDescent="0.2">
      <c r="B523" s="3" t="s">
        <v>462</v>
      </c>
      <c r="C523" s="10">
        <v>242</v>
      </c>
      <c r="D523" s="10">
        <v>98</v>
      </c>
      <c r="E523" s="12">
        <f t="shared" si="42"/>
        <v>9.9119393815277502E-3</v>
      </c>
      <c r="F523" s="12">
        <f t="shared" si="43"/>
        <v>4.4406180615342789E-3</v>
      </c>
      <c r="G523" s="13">
        <f t="shared" si="44"/>
        <v>-0.5950413223140496</v>
      </c>
      <c r="H523" s="18">
        <f t="shared" si="45"/>
        <v>-5.8980135162809751E-3</v>
      </c>
    </row>
    <row r="524" spans="2:8" ht="12" customHeight="1" x14ac:dyDescent="0.2">
      <c r="B524" s="3" t="s">
        <v>194</v>
      </c>
      <c r="C524" s="10">
        <v>67</v>
      </c>
      <c r="D524" s="10">
        <v>73</v>
      </c>
      <c r="E524" s="12">
        <f t="shared" si="42"/>
        <v>2.7442146221585092E-3</v>
      </c>
      <c r="F524" s="12">
        <f t="shared" si="43"/>
        <v>3.3078073315510443E-3</v>
      </c>
      <c r="G524" s="13">
        <f t="shared" si="44"/>
        <v>8.9552238805970144E-2</v>
      </c>
      <c r="H524" s="18">
        <f t="shared" si="45"/>
        <v>2.4575056317837393E-4</v>
      </c>
    </row>
    <row r="525" spans="2:8" ht="13.5" customHeight="1" x14ac:dyDescent="0.2">
      <c r="B525" s="3" t="s">
        <v>195</v>
      </c>
      <c r="C525" s="10">
        <v>5</v>
      </c>
      <c r="D525" s="10">
        <v>7</v>
      </c>
      <c r="E525" s="12">
        <f t="shared" si="42"/>
        <v>2.0479213598197828E-4</v>
      </c>
      <c r="F525" s="12">
        <f t="shared" si="43"/>
        <v>3.1718700439530565E-4</v>
      </c>
      <c r="G525" s="13">
        <f t="shared" si="44"/>
        <v>0.4</v>
      </c>
      <c r="H525" s="18">
        <f t="shared" si="45"/>
        <v>8.1916854392791318E-5</v>
      </c>
    </row>
    <row r="526" spans="2:8" ht="13.5" customHeight="1" x14ac:dyDescent="0.2">
      <c r="B526" s="3" t="s">
        <v>463</v>
      </c>
      <c r="C526" s="10">
        <v>351</v>
      </c>
      <c r="D526" s="10">
        <v>251</v>
      </c>
      <c r="E526" s="12">
        <f t="shared" si="42"/>
        <v>1.4376407945934876E-2</v>
      </c>
      <c r="F526" s="12">
        <f t="shared" si="43"/>
        <v>1.1373419729031673E-2</v>
      </c>
      <c r="G526" s="13">
        <f t="shared" si="44"/>
        <v>-0.28490028490028491</v>
      </c>
      <c r="H526" s="18">
        <f t="shared" si="45"/>
        <v>-4.0958427196395664E-3</v>
      </c>
    </row>
    <row r="527" spans="2:8" ht="15" x14ac:dyDescent="0.2">
      <c r="B527" s="3" t="s">
        <v>464</v>
      </c>
      <c r="C527" s="10">
        <v>3</v>
      </c>
      <c r="D527" s="10">
        <v>7</v>
      </c>
      <c r="E527" s="12">
        <f t="shared" si="42"/>
        <v>1.2287528158918696E-4</v>
      </c>
      <c r="F527" s="12">
        <f t="shared" si="43"/>
        <v>3.1718700439530565E-4</v>
      </c>
      <c r="G527" s="13">
        <f t="shared" si="44"/>
        <v>1.3333333333333333</v>
      </c>
      <c r="H527" s="18">
        <f t="shared" si="45"/>
        <v>1.6383370878558261E-4</v>
      </c>
    </row>
    <row r="528" spans="2:8" ht="30" x14ac:dyDescent="0.2">
      <c r="B528" s="3" t="s">
        <v>465</v>
      </c>
      <c r="C528" s="10">
        <v>4</v>
      </c>
      <c r="D528" s="10">
        <v>3</v>
      </c>
      <c r="E528" s="12">
        <f t="shared" si="42"/>
        <v>1.6383370878558264E-4</v>
      </c>
      <c r="F528" s="12">
        <f t="shared" si="43"/>
        <v>1.3593728759798813E-4</v>
      </c>
      <c r="G528" s="13">
        <f t="shared" si="44"/>
        <v>-0.25</v>
      </c>
      <c r="H528" s="18">
        <f t="shared" si="45"/>
        <v>-4.0958427196395659E-5</v>
      </c>
    </row>
    <row r="529" spans="2:8" ht="15" x14ac:dyDescent="0.2">
      <c r="B529" s="3" t="s">
        <v>466</v>
      </c>
      <c r="C529" s="10">
        <v>166</v>
      </c>
      <c r="D529" s="10">
        <v>279</v>
      </c>
      <c r="E529" s="12">
        <f t="shared" si="42"/>
        <v>6.7990989146016791E-3</v>
      </c>
      <c r="F529" s="12">
        <f t="shared" si="43"/>
        <v>1.2642167746612896E-2</v>
      </c>
      <c r="G529" s="13">
        <f t="shared" si="44"/>
        <v>0.68072289156626509</v>
      </c>
      <c r="H529" s="18">
        <f t="shared" si="45"/>
        <v>4.6283022731927097E-3</v>
      </c>
    </row>
    <row r="530" spans="2:8" ht="15" x14ac:dyDescent="0.2">
      <c r="B530" s="3" t="s">
        <v>467</v>
      </c>
      <c r="C530" s="10">
        <v>18788</v>
      </c>
      <c r="D530" s="10">
        <v>16528</v>
      </c>
      <c r="E530" s="12">
        <f>+IF(C530=0,"",C530/C$505)</f>
        <v>0.76952693016588158</v>
      </c>
      <c r="F530" s="12">
        <f>+IF(D530=0,"",D530/D$505)</f>
        <v>0.74892382980651595</v>
      </c>
      <c r="G530" s="13">
        <f>+IF(OR(AND(D530=0),(C530=0)),"0",((D530-C530)/C530))</f>
        <v>-0.12028954651905471</v>
      </c>
      <c r="H530" s="18">
        <f t="shared" si="45"/>
        <v>-9.2566045463854177E-2</v>
      </c>
    </row>
    <row r="531" spans="2:8" x14ac:dyDescent="0.2">
      <c r="B531" s="37" t="s">
        <v>525</v>
      </c>
      <c r="C531" s="15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558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492</v>
      </c>
      <c r="C8" s="45">
        <f>+C18+C70+C151+C294+C505</f>
        <v>696</v>
      </c>
      <c r="D8" s="46">
        <f>+D18+D70+D151+D294+D505</f>
        <v>841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0.20833333333333334</v>
      </c>
      <c r="H8" s="47">
        <f>+E8*G8</f>
        <v>0.20833333333333334</v>
      </c>
    </row>
    <row r="9" spans="2:8" ht="20.100000000000001" customHeight="1" x14ac:dyDescent="0.2">
      <c r="B9" s="33" t="s">
        <v>486</v>
      </c>
      <c r="C9" s="34">
        <v>13</v>
      </c>
      <c r="D9" s="34">
        <f>D18</f>
        <v>3</v>
      </c>
      <c r="E9" s="35">
        <f t="shared" si="0"/>
        <v>1.8678160919540231E-2</v>
      </c>
      <c r="F9" s="35">
        <f t="shared" si="0"/>
        <v>3.5671819262782403E-3</v>
      </c>
      <c r="G9" s="35">
        <f t="shared" si="1"/>
        <v>-0.76923076923076927</v>
      </c>
      <c r="H9" s="35">
        <f>+IF(OR(AND(E9=""),(G9="")),"",E9*G9)</f>
        <v>-1.4367816091954025E-2</v>
      </c>
    </row>
    <row r="10" spans="2:8" ht="20.100000000000001" customHeight="1" x14ac:dyDescent="0.2">
      <c r="B10" s="33" t="s">
        <v>487</v>
      </c>
      <c r="C10" s="36">
        <v>57</v>
      </c>
      <c r="D10" s="36">
        <f>D70</f>
        <v>31</v>
      </c>
      <c r="E10" s="35">
        <f t="shared" si="0"/>
        <v>8.1896551724137928E-2</v>
      </c>
      <c r="F10" s="35">
        <f t="shared" si="0"/>
        <v>3.6860879904875146E-2</v>
      </c>
      <c r="G10" s="35">
        <f t="shared" si="1"/>
        <v>-0.45614035087719296</v>
      </c>
      <c r="H10" s="35">
        <f>+IF(OR(AND(E10=""),(G10="")),"",E10*G10)</f>
        <v>-3.7356321839080456E-2</v>
      </c>
    </row>
    <row r="11" spans="2:8" ht="20.100000000000001" customHeight="1" x14ac:dyDescent="0.2">
      <c r="B11" s="33" t="s">
        <v>488</v>
      </c>
      <c r="C11" s="36">
        <v>293</v>
      </c>
      <c r="D11" s="36">
        <f>D151</f>
        <v>25</v>
      </c>
      <c r="E11" s="35">
        <f t="shared" si="0"/>
        <v>0.42097701149425287</v>
      </c>
      <c r="F11" s="35">
        <f t="shared" si="0"/>
        <v>2.9726516052318668E-2</v>
      </c>
      <c r="G11" s="35">
        <f t="shared" si="1"/>
        <v>-0.91467576791808869</v>
      </c>
      <c r="H11" s="35">
        <f>+IF(OR(AND(E11=""),(G11="")),"",E11*G11)</f>
        <v>-0.38505747126436779</v>
      </c>
    </row>
    <row r="12" spans="2:8" ht="20.100000000000001" customHeight="1" x14ac:dyDescent="0.2">
      <c r="B12" s="33" t="s">
        <v>489</v>
      </c>
      <c r="C12" s="36">
        <v>387</v>
      </c>
      <c r="D12" s="36">
        <f>D294</f>
        <v>742</v>
      </c>
      <c r="E12" s="35">
        <f t="shared" si="0"/>
        <v>0.55603448275862066</v>
      </c>
      <c r="F12" s="35">
        <f t="shared" si="0"/>
        <v>0.88228299643281805</v>
      </c>
      <c r="G12" s="35">
        <f t="shared" si="1"/>
        <v>0.91731266149870805</v>
      </c>
      <c r="H12" s="35">
        <f>+IF(OR(AND(E12=""),(G12="")),"",E12*G12)</f>
        <v>0.51005747126436785</v>
      </c>
    </row>
    <row r="13" spans="2:8" ht="20.100000000000001" customHeight="1" x14ac:dyDescent="0.2">
      <c r="B13" s="33" t="s">
        <v>490</v>
      </c>
      <c r="C13" s="36">
        <v>28</v>
      </c>
      <c r="D13" s="36">
        <f>D505</f>
        <v>40</v>
      </c>
      <c r="E13" s="35">
        <f t="shared" si="0"/>
        <v>4.0229885057471264E-2</v>
      </c>
      <c r="F13" s="35">
        <f t="shared" si="0"/>
        <v>4.7562425683709872E-2</v>
      </c>
      <c r="G13" s="35">
        <f t="shared" si="1"/>
        <v>0.42857142857142855</v>
      </c>
      <c r="H13" s="35">
        <f>+IF(OR(AND(E13=""),(G13="")),"",E13*G13)</f>
        <v>1.7241379310344827E-2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9</v>
      </c>
      <c r="D18" s="40">
        <f>SUM(D19:D64)</f>
        <v>3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-0.66666666666666663</v>
      </c>
      <c r="H18" s="41">
        <f>+IF(OR(AND(E18=""),(G18="")),"",E18*G18)</f>
        <v>-0.66666666666666663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5</v>
      </c>
      <c r="D20" s="10">
        <v>0</v>
      </c>
      <c r="E20" s="8">
        <f t="shared" ref="E20:E64" si="2">+IF(C20=0,"",C20/C$18)</f>
        <v>0.55555555555555558</v>
      </c>
      <c r="F20" s="8" t="str">
        <f t="shared" ref="F20:F64" si="3">+IF(D20=0,"",D20/D$18)</f>
        <v/>
      </c>
      <c r="G20" s="13" t="str">
        <f t="shared" ref="G20:G64" si="4">+IF(OR(AND(D20=0),(C20=0)),"0",((D20-C20)/C20))</f>
        <v>0</v>
      </c>
      <c r="H20" s="18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0</v>
      </c>
      <c r="E25" s="8">
        <f t="shared" si="2"/>
        <v>0.1111111111111111</v>
      </c>
      <c r="F25" s="8" t="str">
        <f t="shared" si="3"/>
        <v/>
      </c>
      <c r="G25" s="13" t="str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0</v>
      </c>
      <c r="D26" s="10">
        <v>0</v>
      </c>
      <c r="E26" s="8" t="str">
        <f t="shared" si="2"/>
        <v/>
      </c>
      <c r="F26" s="8" t="str">
        <f t="shared" si="3"/>
        <v/>
      </c>
      <c r="G26" s="13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</v>
      </c>
      <c r="D28" s="10">
        <v>0</v>
      </c>
      <c r="E28" s="8">
        <f t="shared" si="2"/>
        <v>0.1111111111111111</v>
      </c>
      <c r="F28" s="8" t="str">
        <f t="shared" si="3"/>
        <v/>
      </c>
      <c r="G28" s="13" t="str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0</v>
      </c>
      <c r="E34" s="8" t="str">
        <f t="shared" si="2"/>
        <v/>
      </c>
      <c r="F34" s="8" t="str">
        <f t="shared" si="3"/>
        <v/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0.33333333333333331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0</v>
      </c>
      <c r="D48" s="10">
        <v>0</v>
      </c>
      <c r="E48" s="8" t="str">
        <f t="shared" si="2"/>
        <v/>
      </c>
      <c r="F48" s="8" t="str">
        <f t="shared" si="3"/>
        <v/>
      </c>
      <c r="G48" s="13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1</v>
      </c>
      <c r="D50" s="10">
        <v>1</v>
      </c>
      <c r="E50" s="8">
        <f t="shared" si="2"/>
        <v>0.1111111111111111</v>
      </c>
      <c r="F50" s="8">
        <f t="shared" si="3"/>
        <v>0.33333333333333331</v>
      </c>
      <c r="G50" s="13">
        <f t="shared" si="4"/>
        <v>0</v>
      </c>
      <c r="H50" s="18">
        <f t="shared" si="5"/>
        <v>0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0</v>
      </c>
      <c r="E52" s="8" t="str">
        <f t="shared" si="2"/>
        <v/>
      </c>
      <c r="F52" s="8" t="str">
        <f t="shared" si="3"/>
        <v/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1</v>
      </c>
      <c r="D53" s="10">
        <v>0</v>
      </c>
      <c r="E53" s="8">
        <f t="shared" si="2"/>
        <v>0.1111111111111111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0</v>
      </c>
      <c r="D58" s="10">
        <v>0</v>
      </c>
      <c r="E58" s="8" t="str">
        <f t="shared" si="2"/>
        <v/>
      </c>
      <c r="F58" s="8" t="str">
        <f t="shared" si="3"/>
        <v/>
      </c>
      <c r="G58" s="13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0</v>
      </c>
      <c r="D60" s="10">
        <v>0</v>
      </c>
      <c r="E60" s="8" t="str">
        <f t="shared" si="2"/>
        <v/>
      </c>
      <c r="F60" s="8" t="str">
        <f t="shared" si="3"/>
        <v/>
      </c>
      <c r="G60" s="13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10">
        <v>0</v>
      </c>
      <c r="D61" s="10">
        <v>0</v>
      </c>
      <c r="E61" s="8" t="str">
        <f t="shared" si="2"/>
        <v/>
      </c>
      <c r="F61" s="8" t="str">
        <f t="shared" si="3"/>
        <v/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1</v>
      </c>
      <c r="E64" s="8" t="str">
        <f t="shared" si="2"/>
        <v/>
      </c>
      <c r="F64" s="8">
        <f t="shared" si="3"/>
        <v>0.33333333333333331</v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45</v>
      </c>
      <c r="D70" s="40">
        <f>SUM(D71:D145)</f>
        <v>31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-0.31111111111111112</v>
      </c>
      <c r="H70" s="41">
        <f>+IF(OR(AND(E70=""),(G70="")),"",E70*G70)</f>
        <v>-0.31111111111111112</v>
      </c>
    </row>
    <row r="71" spans="2:8" ht="15" x14ac:dyDescent="0.2">
      <c r="B71" s="3" t="s">
        <v>20</v>
      </c>
      <c r="C71" s="10">
        <v>1</v>
      </c>
      <c r="D71" s="10">
        <v>2</v>
      </c>
      <c r="E71" s="12">
        <f>+IF(C71=0,"",C71/C$70)</f>
        <v>2.2222222222222223E-2</v>
      </c>
      <c r="F71" s="12">
        <f>+IF(D71=0,"",D71/D$70)</f>
        <v>6.4516129032258063E-2</v>
      </c>
      <c r="G71" s="13">
        <f>+IF(OR(AND(D71=0),(C71=0)),"0",((D71-C71)/C71))</f>
        <v>1</v>
      </c>
      <c r="H71" s="18">
        <f>+IF(OR(AND(E71=""),(G71="")),"",E71*G71)</f>
        <v>2.2222222222222223E-2</v>
      </c>
    </row>
    <row r="72" spans="2:8" ht="15" x14ac:dyDescent="0.2">
      <c r="B72" s="3" t="s">
        <v>21</v>
      </c>
      <c r="C72" s="10">
        <v>0</v>
      </c>
      <c r="D72" s="10">
        <v>0</v>
      </c>
      <c r="E72" s="12" t="str">
        <f t="shared" ref="E72:E135" si="6">+IF(C72=0,"",C72/C$70)</f>
        <v/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10">
        <v>0</v>
      </c>
      <c r="D73" s="10">
        <v>0</v>
      </c>
      <c r="E73" s="12" t="str">
        <f t="shared" si="6"/>
        <v/>
      </c>
      <c r="F73" s="12" t="str">
        <f t="shared" si="7"/>
        <v/>
      </c>
      <c r="G73" s="13" t="str">
        <f t="shared" si="8"/>
        <v>0</v>
      </c>
      <c r="H73" s="18" t="str">
        <f t="shared" si="9"/>
        <v/>
      </c>
    </row>
    <row r="74" spans="2:8" ht="15" x14ac:dyDescent="0.2">
      <c r="B74" s="3" t="s">
        <v>222</v>
      </c>
      <c r="C74" s="10">
        <v>2</v>
      </c>
      <c r="D74" s="10">
        <v>0</v>
      </c>
      <c r="E74" s="12">
        <f t="shared" si="6"/>
        <v>4.4444444444444446E-2</v>
      </c>
      <c r="F74" s="12" t="str">
        <f t="shared" si="7"/>
        <v/>
      </c>
      <c r="G74" s="13" t="str">
        <f t="shared" si="8"/>
        <v>0</v>
      </c>
      <c r="H74" s="18">
        <f t="shared" si="9"/>
        <v>0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1</v>
      </c>
      <c r="E80" s="12">
        <f t="shared" si="6"/>
        <v>2.2222222222222223E-2</v>
      </c>
      <c r="F80" s="12">
        <f t="shared" si="7"/>
        <v>3.2258064516129031E-2</v>
      </c>
      <c r="G80" s="13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1</v>
      </c>
      <c r="D82" s="10">
        <v>1</v>
      </c>
      <c r="E82" s="12">
        <f t="shared" si="6"/>
        <v>2.2222222222222223E-2</v>
      </c>
      <c r="F82" s="12">
        <f t="shared" si="7"/>
        <v>3.2258064516129031E-2</v>
      </c>
      <c r="G82" s="13">
        <f t="shared" si="8"/>
        <v>0</v>
      </c>
      <c r="H82" s="18">
        <f t="shared" si="9"/>
        <v>0</v>
      </c>
    </row>
    <row r="83" spans="2:8" ht="15" x14ac:dyDescent="0.2">
      <c r="B83" s="3" t="s">
        <v>229</v>
      </c>
      <c r="C83" s="10">
        <v>1</v>
      </c>
      <c r="D83" s="10">
        <v>1</v>
      </c>
      <c r="E83" s="12">
        <f t="shared" si="6"/>
        <v>2.2222222222222223E-2</v>
      </c>
      <c r="F83" s="12">
        <f t="shared" si="7"/>
        <v>3.2258064516129031E-2</v>
      </c>
      <c r="G83" s="13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10">
        <v>0</v>
      </c>
      <c r="D84" s="10">
        <v>0</v>
      </c>
      <c r="E84" s="12" t="str">
        <f t="shared" si="6"/>
        <v/>
      </c>
      <c r="F84" s="12" t="str">
        <f t="shared" si="7"/>
        <v/>
      </c>
      <c r="G84" s="13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0</v>
      </c>
      <c r="D86" s="10">
        <v>0</v>
      </c>
      <c r="E86" s="12" t="str">
        <f t="shared" si="6"/>
        <v/>
      </c>
      <c r="F86" s="12" t="str">
        <f t="shared" si="7"/>
        <v/>
      </c>
      <c r="G86" s="13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1</v>
      </c>
      <c r="D88" s="10">
        <v>0</v>
      </c>
      <c r="E88" s="12">
        <f t="shared" si="6"/>
        <v>2.2222222222222223E-2</v>
      </c>
      <c r="F88" s="12" t="str">
        <f t="shared" si="7"/>
        <v/>
      </c>
      <c r="G88" s="13" t="str">
        <f t="shared" si="8"/>
        <v>0</v>
      </c>
      <c r="H88" s="18">
        <f t="shared" si="9"/>
        <v>0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1</v>
      </c>
      <c r="D92" s="10">
        <v>0</v>
      </c>
      <c r="E92" s="12">
        <f t="shared" si="6"/>
        <v>2.2222222222222223E-2</v>
      </c>
      <c r="F92" s="12" t="str">
        <f t="shared" si="7"/>
        <v/>
      </c>
      <c r="G92" s="13" t="str">
        <f t="shared" si="8"/>
        <v>0</v>
      </c>
      <c r="H92" s="18">
        <f t="shared" si="9"/>
        <v>0</v>
      </c>
    </row>
    <row r="93" spans="2:8" ht="15" x14ac:dyDescent="0.2">
      <c r="B93" s="3" t="s">
        <v>560</v>
      </c>
      <c r="C93" s="10">
        <v>3</v>
      </c>
      <c r="D93" s="10">
        <v>1</v>
      </c>
      <c r="E93" s="12">
        <f t="shared" si="6"/>
        <v>6.6666666666666666E-2</v>
      </c>
      <c r="F93" s="12">
        <f t="shared" si="7"/>
        <v>3.2258064516129031E-2</v>
      </c>
      <c r="G93" s="13">
        <f t="shared" si="8"/>
        <v>-0.66666666666666663</v>
      </c>
      <c r="H93" s="18">
        <f t="shared" si="9"/>
        <v>-4.4444444444444439E-2</v>
      </c>
    </row>
    <row r="94" spans="2:8" ht="15" x14ac:dyDescent="0.2">
      <c r="B94" s="3" t="s">
        <v>25</v>
      </c>
      <c r="C94" s="10">
        <v>0</v>
      </c>
      <c r="D94" s="10">
        <v>0</v>
      </c>
      <c r="E94" s="12" t="str">
        <f t="shared" si="6"/>
        <v/>
      </c>
      <c r="F94" s="12" t="str">
        <f t="shared" si="7"/>
        <v/>
      </c>
      <c r="G94" s="13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10">
        <v>0</v>
      </c>
      <c r="D95" s="10">
        <v>0</v>
      </c>
      <c r="E95" s="12" t="str">
        <f t="shared" si="6"/>
        <v/>
      </c>
      <c r="F95" s="12" t="str">
        <f t="shared" si="7"/>
        <v/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2</v>
      </c>
      <c r="D97" s="10">
        <v>0</v>
      </c>
      <c r="E97" s="12">
        <f t="shared" si="6"/>
        <v>4.4444444444444446E-2</v>
      </c>
      <c r="F97" s="12" t="str">
        <f t="shared" si="7"/>
        <v/>
      </c>
      <c r="G97" s="13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0</v>
      </c>
      <c r="D98" s="10">
        <v>1</v>
      </c>
      <c r="E98" s="12" t="str">
        <f t="shared" si="6"/>
        <v/>
      </c>
      <c r="F98" s="12">
        <f t="shared" si="7"/>
        <v>3.2258064516129031E-2</v>
      </c>
      <c r="G98" s="13" t="str">
        <f t="shared" si="8"/>
        <v>0</v>
      </c>
      <c r="H98" s="18" t="str">
        <f t="shared" si="9"/>
        <v/>
      </c>
    </row>
    <row r="99" spans="2:8" ht="15" x14ac:dyDescent="0.2">
      <c r="B99" s="3" t="s">
        <v>239</v>
      </c>
      <c r="C99" s="10">
        <v>0</v>
      </c>
      <c r="D99" s="10">
        <v>0</v>
      </c>
      <c r="E99" s="12" t="str">
        <f t="shared" si="6"/>
        <v/>
      </c>
      <c r="F99" s="12" t="str">
        <f t="shared" si="7"/>
        <v/>
      </c>
      <c r="G99" s="13" t="str">
        <f t="shared" si="8"/>
        <v>0</v>
      </c>
      <c r="H99" s="18" t="str">
        <f t="shared" si="9"/>
        <v/>
      </c>
    </row>
    <row r="100" spans="2:8" ht="15" x14ac:dyDescent="0.2">
      <c r="B100" s="3" t="s">
        <v>240</v>
      </c>
      <c r="C100" s="10">
        <v>0</v>
      </c>
      <c r="D100" s="10">
        <v>0</v>
      </c>
      <c r="E100" s="12" t="str">
        <f t="shared" si="6"/>
        <v/>
      </c>
      <c r="F100" s="12" t="str">
        <f t="shared" si="7"/>
        <v/>
      </c>
      <c r="G100" s="13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10">
        <v>0</v>
      </c>
      <c r="D101" s="10">
        <v>1</v>
      </c>
      <c r="E101" s="12" t="str">
        <f t="shared" si="6"/>
        <v/>
      </c>
      <c r="F101" s="12">
        <f t="shared" si="7"/>
        <v>3.2258064516129031E-2</v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0</v>
      </c>
      <c r="D102" s="10">
        <v>0</v>
      </c>
      <c r="E102" s="12" t="str">
        <f t="shared" si="6"/>
        <v/>
      </c>
      <c r="F102" s="12" t="str">
        <f t="shared" si="7"/>
        <v/>
      </c>
      <c r="G102" s="13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10">
        <v>0</v>
      </c>
      <c r="D103" s="10">
        <v>0</v>
      </c>
      <c r="E103" s="12" t="str">
        <f t="shared" si="6"/>
        <v/>
      </c>
      <c r="F103" s="12" t="str">
        <f t="shared" si="7"/>
        <v/>
      </c>
      <c r="G103" s="13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10">
        <v>0</v>
      </c>
      <c r="D104" s="10">
        <v>0</v>
      </c>
      <c r="E104" s="12" t="str">
        <f t="shared" si="6"/>
        <v/>
      </c>
      <c r="F104" s="12" t="str">
        <f t="shared" si="7"/>
        <v/>
      </c>
      <c r="G104" s="13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0</v>
      </c>
      <c r="D108" s="10">
        <v>0</v>
      </c>
      <c r="E108" s="12" t="str">
        <f t="shared" si="6"/>
        <v/>
      </c>
      <c r="F108" s="12" t="str">
        <f t="shared" si="7"/>
        <v/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0</v>
      </c>
      <c r="D110" s="10">
        <v>0</v>
      </c>
      <c r="E110" s="12" t="str">
        <f t="shared" si="6"/>
        <v/>
      </c>
      <c r="F110" s="12" t="str">
        <f t="shared" si="7"/>
        <v/>
      </c>
      <c r="G110" s="13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0</v>
      </c>
      <c r="D112" s="10">
        <v>0</v>
      </c>
      <c r="E112" s="12" t="str">
        <f t="shared" si="6"/>
        <v/>
      </c>
      <c r="F112" s="12" t="str">
        <f t="shared" si="7"/>
        <v/>
      </c>
      <c r="G112" s="13" t="str">
        <f t="shared" si="8"/>
        <v>0</v>
      </c>
      <c r="H112" s="18" t="str">
        <f t="shared" si="9"/>
        <v/>
      </c>
    </row>
    <row r="113" spans="2:8" ht="15" x14ac:dyDescent="0.2">
      <c r="B113" s="3" t="s">
        <v>248</v>
      </c>
      <c r="C113" s="10">
        <v>2</v>
      </c>
      <c r="D113" s="10">
        <v>0</v>
      </c>
      <c r="E113" s="12">
        <f t="shared" si="6"/>
        <v>4.4444444444444446E-2</v>
      </c>
      <c r="F113" s="12" t="str">
        <f t="shared" si="7"/>
        <v/>
      </c>
      <c r="G113" s="13" t="str">
        <f t="shared" si="8"/>
        <v>0</v>
      </c>
      <c r="H113" s="18">
        <f t="shared" si="9"/>
        <v>0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5</v>
      </c>
      <c r="D115" s="10">
        <v>1</v>
      </c>
      <c r="E115" s="12">
        <f t="shared" si="6"/>
        <v>0.1111111111111111</v>
      </c>
      <c r="F115" s="12">
        <f t="shared" si="7"/>
        <v>3.2258064516129031E-2</v>
      </c>
      <c r="G115" s="13">
        <f t="shared" si="8"/>
        <v>-0.8</v>
      </c>
      <c r="H115" s="18">
        <f t="shared" si="9"/>
        <v>-8.8888888888888892E-2</v>
      </c>
    </row>
    <row r="116" spans="2:8" ht="15" x14ac:dyDescent="0.2">
      <c r="B116" s="3" t="s">
        <v>249</v>
      </c>
      <c r="C116" s="10">
        <v>0</v>
      </c>
      <c r="D116" s="10">
        <v>2</v>
      </c>
      <c r="E116" s="12" t="str">
        <f t="shared" si="6"/>
        <v/>
      </c>
      <c r="F116" s="12">
        <f t="shared" si="7"/>
        <v>6.4516129032258063E-2</v>
      </c>
      <c r="G116" s="13" t="str">
        <f t="shared" si="8"/>
        <v>0</v>
      </c>
      <c r="H116" s="18" t="str">
        <f t="shared" si="9"/>
        <v/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3</v>
      </c>
      <c r="D118" s="10">
        <v>0</v>
      </c>
      <c r="E118" s="12">
        <f t="shared" si="6"/>
        <v>6.6666666666666666E-2</v>
      </c>
      <c r="F118" s="12" t="str">
        <f t="shared" si="7"/>
        <v/>
      </c>
      <c r="G118" s="13" t="str">
        <f t="shared" si="8"/>
        <v>0</v>
      </c>
      <c r="H118" s="18">
        <f t="shared" si="9"/>
        <v>0</v>
      </c>
    </row>
    <row r="119" spans="2:8" ht="15" x14ac:dyDescent="0.2">
      <c r="B119" s="3" t="s">
        <v>252</v>
      </c>
      <c r="C119" s="10">
        <v>8</v>
      </c>
      <c r="D119" s="10">
        <v>4</v>
      </c>
      <c r="E119" s="12">
        <f t="shared" si="6"/>
        <v>0.17777777777777778</v>
      </c>
      <c r="F119" s="12">
        <f t="shared" si="7"/>
        <v>0.12903225806451613</v>
      </c>
      <c r="G119" s="13">
        <f t="shared" si="8"/>
        <v>-0.5</v>
      </c>
      <c r="H119" s="18">
        <f t="shared" si="9"/>
        <v>-8.8888888888888892E-2</v>
      </c>
    </row>
    <row r="120" spans="2:8" ht="15" x14ac:dyDescent="0.2">
      <c r="B120" s="3" t="s">
        <v>253</v>
      </c>
      <c r="C120" s="10">
        <v>7</v>
      </c>
      <c r="D120" s="10">
        <v>2</v>
      </c>
      <c r="E120" s="12">
        <f t="shared" si="6"/>
        <v>0.15555555555555556</v>
      </c>
      <c r="F120" s="12">
        <f t="shared" si="7"/>
        <v>6.4516129032258063E-2</v>
      </c>
      <c r="G120" s="13">
        <f t="shared" si="8"/>
        <v>-0.7142857142857143</v>
      </c>
      <c r="H120" s="18">
        <f t="shared" si="9"/>
        <v>-0.11111111111111112</v>
      </c>
    </row>
    <row r="121" spans="2:8" ht="15" x14ac:dyDescent="0.2">
      <c r="B121" s="3" t="s">
        <v>35</v>
      </c>
      <c r="C121" s="10">
        <v>1</v>
      </c>
      <c r="D121" s="10">
        <v>1</v>
      </c>
      <c r="E121" s="12">
        <f t="shared" si="6"/>
        <v>2.2222222222222223E-2</v>
      </c>
      <c r="F121" s="12">
        <f t="shared" si="7"/>
        <v>3.2258064516129031E-2</v>
      </c>
      <c r="G121" s="13">
        <f t="shared" si="8"/>
        <v>0</v>
      </c>
      <c r="H121" s="18">
        <f t="shared" si="9"/>
        <v>0</v>
      </c>
    </row>
    <row r="122" spans="2:8" ht="15" x14ac:dyDescent="0.2">
      <c r="B122" s="3" t="s">
        <v>39</v>
      </c>
      <c r="C122" s="10">
        <v>0</v>
      </c>
      <c r="D122" s="10">
        <v>12</v>
      </c>
      <c r="E122" s="12" t="str">
        <f t="shared" si="6"/>
        <v/>
      </c>
      <c r="F122" s="12">
        <f t="shared" si="7"/>
        <v>0.38709677419354838</v>
      </c>
      <c r="G122" s="13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10">
        <v>0</v>
      </c>
      <c r="D123" s="10">
        <v>0</v>
      </c>
      <c r="E123" s="12" t="str">
        <f t="shared" si="6"/>
        <v/>
      </c>
      <c r="F123" s="12" t="str">
        <f t="shared" si="7"/>
        <v/>
      </c>
      <c r="G123" s="13" t="str">
        <f t="shared" si="8"/>
        <v>0</v>
      </c>
      <c r="H123" s="18" t="str">
        <f t="shared" si="9"/>
        <v/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1</v>
      </c>
      <c r="D125" s="10">
        <v>1</v>
      </c>
      <c r="E125" s="12">
        <f t="shared" si="6"/>
        <v>2.2222222222222223E-2</v>
      </c>
      <c r="F125" s="12">
        <f t="shared" si="7"/>
        <v>3.2258064516129031E-2</v>
      </c>
      <c r="G125" s="13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0</v>
      </c>
      <c r="E127" s="12" t="str">
        <f t="shared" si="6"/>
        <v/>
      </c>
      <c r="F127" s="12" t="str">
        <f t="shared" si="7"/>
        <v/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1</v>
      </c>
      <c r="D129" s="10">
        <v>0</v>
      </c>
      <c r="E129" s="12">
        <f t="shared" si="6"/>
        <v>2.2222222222222223E-2</v>
      </c>
      <c r="F129" s="12" t="str">
        <f t="shared" si="7"/>
        <v/>
      </c>
      <c r="G129" s="13" t="str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2</v>
      </c>
      <c r="D130" s="10">
        <v>0</v>
      </c>
      <c r="E130" s="12">
        <f t="shared" si="6"/>
        <v>4.4444444444444446E-2</v>
      </c>
      <c r="F130" s="12" t="str">
        <f t="shared" si="7"/>
        <v/>
      </c>
      <c r="G130" s="13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10">
        <v>0</v>
      </c>
      <c r="D131" s="10">
        <v>0</v>
      </c>
      <c r="E131" s="12" t="str">
        <f t="shared" si="6"/>
        <v/>
      </c>
      <c r="F131" s="12" t="str">
        <f t="shared" si="7"/>
        <v/>
      </c>
      <c r="G131" s="13" t="str">
        <f t="shared" si="8"/>
        <v>0</v>
      </c>
      <c r="H131" s="18" t="str">
        <f t="shared" si="9"/>
        <v/>
      </c>
    </row>
    <row r="132" spans="2:8" ht="15" x14ac:dyDescent="0.2">
      <c r="B132" s="3" t="s">
        <v>50</v>
      </c>
      <c r="C132" s="10">
        <v>0</v>
      </c>
      <c r="D132" s="10">
        <v>0</v>
      </c>
      <c r="E132" s="12" t="str">
        <f t="shared" si="6"/>
        <v/>
      </c>
      <c r="F132" s="12" t="str">
        <f t="shared" si="7"/>
        <v/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0</v>
      </c>
      <c r="D134" s="10">
        <v>0</v>
      </c>
      <c r="E134" s="12" t="str">
        <f t="shared" si="6"/>
        <v/>
      </c>
      <c r="F134" s="12" t="str">
        <f t="shared" si="7"/>
        <v/>
      </c>
      <c r="G134" s="13" t="str">
        <f t="shared" si="8"/>
        <v>0</v>
      </c>
      <c r="H134" s="18" t="str">
        <f t="shared" si="9"/>
        <v/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0</v>
      </c>
      <c r="D137" s="10">
        <v>0</v>
      </c>
      <c r="E137" s="12" t="str">
        <f t="shared" si="10"/>
        <v/>
      </c>
      <c r="F137" s="12" t="str">
        <f t="shared" si="11"/>
        <v/>
      </c>
      <c r="G137" s="13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10">
        <v>0</v>
      </c>
      <c r="D138" s="10">
        <v>0</v>
      </c>
      <c r="E138" s="12" t="str">
        <f t="shared" si="10"/>
        <v/>
      </c>
      <c r="F138" s="12" t="str">
        <f t="shared" si="11"/>
        <v/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1</v>
      </c>
      <c r="D139" s="10">
        <v>0</v>
      </c>
      <c r="E139" s="12">
        <f t="shared" si="10"/>
        <v>2.2222222222222223E-2</v>
      </c>
      <c r="F139" s="12" t="str">
        <f t="shared" si="11"/>
        <v/>
      </c>
      <c r="G139" s="13" t="str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0</v>
      </c>
      <c r="E142" s="12">
        <f t="shared" si="10"/>
        <v>2.2222222222222223E-2</v>
      </c>
      <c r="F142" s="12" t="str">
        <f t="shared" si="11"/>
        <v/>
      </c>
      <c r="G142" s="13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0</v>
      </c>
      <c r="D143" s="10">
        <v>0</v>
      </c>
      <c r="E143" s="12" t="str">
        <f t="shared" si="10"/>
        <v/>
      </c>
      <c r="F143" s="12" t="str">
        <f t="shared" si="11"/>
        <v/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82</v>
      </c>
      <c r="D151" s="40">
        <f>SUM(D152:D288)</f>
        <v>25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-0.69512195121951215</v>
      </c>
      <c r="H151" s="41">
        <f>+IF(OR(AND(E151=""),(G151="")),"",E151*G151)</f>
        <v>-0.69512195121951215</v>
      </c>
    </row>
    <row r="152" spans="2:8" ht="15" x14ac:dyDescent="0.2">
      <c r="B152" s="4" t="s">
        <v>54</v>
      </c>
      <c r="C152" s="10">
        <v>0</v>
      </c>
      <c r="D152" s="10">
        <v>0</v>
      </c>
      <c r="E152" s="12" t="str">
        <f>+IF(C152=0,"",C152/C$151)</f>
        <v/>
      </c>
      <c r="F152" s="12" t="str">
        <f>+IF(D152=0,"",D152/D$151)</f>
        <v/>
      </c>
      <c r="G152" s="13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5</v>
      </c>
      <c r="D157" s="10">
        <v>5</v>
      </c>
      <c r="E157" s="12">
        <f t="shared" si="14"/>
        <v>6.097560975609756E-2</v>
      </c>
      <c r="F157" s="12">
        <f t="shared" si="15"/>
        <v>0.2</v>
      </c>
      <c r="G157" s="13">
        <f t="shared" si="16"/>
        <v>0</v>
      </c>
      <c r="H157" s="18">
        <f t="shared" si="17"/>
        <v>0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0</v>
      </c>
      <c r="D159" s="10">
        <v>0</v>
      </c>
      <c r="E159" s="12" t="str">
        <f t="shared" si="14"/>
        <v/>
      </c>
      <c r="F159" s="12" t="str">
        <f t="shared" si="15"/>
        <v/>
      </c>
      <c r="G159" s="13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0</v>
      </c>
      <c r="E161" s="12" t="str">
        <f t="shared" si="14"/>
        <v/>
      </c>
      <c r="F161" s="12" t="str">
        <f t="shared" si="15"/>
        <v/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0</v>
      </c>
      <c r="D163" s="10">
        <v>0</v>
      </c>
      <c r="E163" s="12" t="str">
        <f t="shared" si="14"/>
        <v/>
      </c>
      <c r="F163" s="12" t="str">
        <f t="shared" si="15"/>
        <v/>
      </c>
      <c r="G163" s="13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1</v>
      </c>
      <c r="D165" s="10">
        <v>0</v>
      </c>
      <c r="E165" s="12">
        <f t="shared" si="14"/>
        <v>1.2195121951219513E-2</v>
      </c>
      <c r="F165" s="12" t="str">
        <f t="shared" si="15"/>
        <v/>
      </c>
      <c r="G165" s="13" t="str">
        <f t="shared" si="16"/>
        <v>0</v>
      </c>
      <c r="H165" s="18">
        <f t="shared" si="17"/>
        <v>0</v>
      </c>
    </row>
    <row r="166" spans="2:8" ht="15" x14ac:dyDescent="0.2">
      <c r="B166" s="4" t="s">
        <v>270</v>
      </c>
      <c r="C166" s="10">
        <v>0</v>
      </c>
      <c r="D166" s="10">
        <v>0</v>
      </c>
      <c r="E166" s="12" t="str">
        <f t="shared" si="14"/>
        <v/>
      </c>
      <c r="F166" s="12" t="str">
        <f t="shared" si="15"/>
        <v/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1</v>
      </c>
      <c r="E169" s="12" t="str">
        <f t="shared" si="14"/>
        <v/>
      </c>
      <c r="F169" s="12">
        <f t="shared" si="15"/>
        <v>0.04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5</v>
      </c>
      <c r="D173" s="10">
        <v>4</v>
      </c>
      <c r="E173" s="12">
        <f t="shared" si="14"/>
        <v>6.097560975609756E-2</v>
      </c>
      <c r="F173" s="12">
        <f t="shared" si="15"/>
        <v>0.16</v>
      </c>
      <c r="G173" s="13">
        <f t="shared" si="16"/>
        <v>-0.2</v>
      </c>
      <c r="H173" s="18">
        <f t="shared" si="17"/>
        <v>-1.2195121951219513E-2</v>
      </c>
    </row>
    <row r="174" spans="2:8" ht="15" x14ac:dyDescent="0.2">
      <c r="B174" s="4" t="s">
        <v>276</v>
      </c>
      <c r="C174" s="10">
        <v>1</v>
      </c>
      <c r="D174" s="10">
        <v>0</v>
      </c>
      <c r="E174" s="12">
        <f t="shared" si="14"/>
        <v>1.2195121951219513E-2</v>
      </c>
      <c r="F174" s="12" t="str">
        <f t="shared" si="15"/>
        <v/>
      </c>
      <c r="G174" s="13" t="str">
        <f t="shared" si="16"/>
        <v>0</v>
      </c>
      <c r="H174" s="18">
        <f t="shared" si="17"/>
        <v>0</v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0</v>
      </c>
      <c r="D176" s="10">
        <v>0</v>
      </c>
      <c r="E176" s="12" t="str">
        <f t="shared" si="14"/>
        <v/>
      </c>
      <c r="F176" s="12" t="str">
        <f t="shared" si="15"/>
        <v/>
      </c>
      <c r="G176" s="13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10">
        <v>0</v>
      </c>
      <c r="D177" s="10">
        <v>0</v>
      </c>
      <c r="E177" s="12" t="str">
        <f t="shared" si="14"/>
        <v/>
      </c>
      <c r="F177" s="12" t="str">
        <f t="shared" si="15"/>
        <v/>
      </c>
      <c r="G177" s="13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10">
        <v>0</v>
      </c>
      <c r="D178" s="10">
        <v>0</v>
      </c>
      <c r="E178" s="12" t="str">
        <f t="shared" si="14"/>
        <v/>
      </c>
      <c r="F178" s="12" t="str">
        <f t="shared" si="15"/>
        <v/>
      </c>
      <c r="G178" s="13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0</v>
      </c>
      <c r="E183" s="12" t="str">
        <f t="shared" si="14"/>
        <v/>
      </c>
      <c r="F183" s="12" t="str">
        <f t="shared" si="15"/>
        <v/>
      </c>
      <c r="G183" s="13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2</v>
      </c>
      <c r="D186" s="10">
        <v>0</v>
      </c>
      <c r="E186" s="12">
        <f t="shared" si="14"/>
        <v>2.4390243902439025E-2</v>
      </c>
      <c r="F186" s="12" t="str">
        <f t="shared" si="15"/>
        <v/>
      </c>
      <c r="G186" s="13" t="str">
        <f t="shared" si="16"/>
        <v>0</v>
      </c>
      <c r="H186" s="18">
        <f t="shared" si="17"/>
        <v>0</v>
      </c>
    </row>
    <row r="187" spans="2:8" ht="15" x14ac:dyDescent="0.2">
      <c r="B187" s="4" t="s">
        <v>287</v>
      </c>
      <c r="C187" s="10">
        <v>0</v>
      </c>
      <c r="D187" s="10">
        <v>0</v>
      </c>
      <c r="E187" s="12" t="str">
        <f t="shared" si="14"/>
        <v/>
      </c>
      <c r="F187" s="12" t="str">
        <f t="shared" si="15"/>
        <v/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0</v>
      </c>
      <c r="D189" s="10">
        <v>0</v>
      </c>
      <c r="E189" s="12" t="str">
        <f t="shared" si="14"/>
        <v/>
      </c>
      <c r="F189" s="12" t="str">
        <f t="shared" si="15"/>
        <v/>
      </c>
      <c r="G189" s="13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</v>
      </c>
      <c r="D196" s="10">
        <v>3</v>
      </c>
      <c r="E196" s="12">
        <f t="shared" si="14"/>
        <v>1.2195121951219513E-2</v>
      </c>
      <c r="F196" s="12">
        <f t="shared" si="15"/>
        <v>0.12</v>
      </c>
      <c r="G196" s="13">
        <f t="shared" si="16"/>
        <v>2</v>
      </c>
      <c r="H196" s="18">
        <f t="shared" si="17"/>
        <v>2.4390243902439025E-2</v>
      </c>
    </row>
    <row r="197" spans="2:8" ht="15" x14ac:dyDescent="0.2">
      <c r="B197" s="4" t="s">
        <v>294</v>
      </c>
      <c r="C197" s="10">
        <v>0</v>
      </c>
      <c r="D197" s="10">
        <v>0</v>
      </c>
      <c r="E197" s="12" t="str">
        <f t="shared" si="14"/>
        <v/>
      </c>
      <c r="F197" s="12" t="str">
        <f t="shared" si="15"/>
        <v/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3</v>
      </c>
      <c r="D208" s="10">
        <v>1</v>
      </c>
      <c r="E208" s="12">
        <f t="shared" si="14"/>
        <v>3.6585365853658534E-2</v>
      </c>
      <c r="F208" s="12">
        <f t="shared" si="15"/>
        <v>0.04</v>
      </c>
      <c r="G208" s="13">
        <f t="shared" si="16"/>
        <v>-0.66666666666666663</v>
      </c>
      <c r="H208" s="18">
        <f t="shared" si="17"/>
        <v>-2.4390243902439022E-2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0</v>
      </c>
      <c r="E211" s="12" t="str">
        <f t="shared" si="14"/>
        <v/>
      </c>
      <c r="F211" s="12" t="str">
        <f t="shared" si="15"/>
        <v/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0</v>
      </c>
      <c r="D213" s="10">
        <v>0</v>
      </c>
      <c r="E213" s="12" t="str">
        <f t="shared" si="14"/>
        <v/>
      </c>
      <c r="F213" s="12" t="str">
        <f t="shared" si="15"/>
        <v/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0</v>
      </c>
      <c r="E214" s="12" t="str">
        <f t="shared" si="14"/>
        <v/>
      </c>
      <c r="F214" s="12" t="str">
        <f t="shared" si="15"/>
        <v/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6</v>
      </c>
      <c r="D216" s="10">
        <v>0</v>
      </c>
      <c r="E216" s="12">
        <f t="shared" si="14"/>
        <v>7.3170731707317069E-2</v>
      </c>
      <c r="F216" s="12" t="str">
        <f t="shared" si="15"/>
        <v/>
      </c>
      <c r="G216" s="13" t="str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1</v>
      </c>
      <c r="D226" s="10">
        <v>1</v>
      </c>
      <c r="E226" s="12">
        <f t="shared" si="18"/>
        <v>1.2195121951219513E-2</v>
      </c>
      <c r="F226" s="12">
        <f t="shared" si="19"/>
        <v>0.04</v>
      </c>
      <c r="G226" s="13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2</v>
      </c>
      <c r="D229" s="10">
        <v>0</v>
      </c>
      <c r="E229" s="12">
        <f t="shared" si="18"/>
        <v>2.4390243902439025E-2</v>
      </c>
      <c r="F229" s="12" t="str">
        <f t="shared" si="19"/>
        <v/>
      </c>
      <c r="G229" s="13" t="str">
        <f t="shared" si="20"/>
        <v>0</v>
      </c>
      <c r="H229" s="18">
        <f t="shared" si="21"/>
        <v>0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0.04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3</v>
      </c>
      <c r="D232" s="10">
        <v>1</v>
      </c>
      <c r="E232" s="12">
        <f t="shared" si="18"/>
        <v>3.6585365853658534E-2</v>
      </c>
      <c r="F232" s="12">
        <f t="shared" si="19"/>
        <v>0.04</v>
      </c>
      <c r="G232" s="13">
        <f t="shared" si="20"/>
        <v>-0.66666666666666663</v>
      </c>
      <c r="H232" s="18">
        <f t="shared" si="21"/>
        <v>-2.4390243902439022E-2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0</v>
      </c>
      <c r="D235" s="10">
        <v>3</v>
      </c>
      <c r="E235" s="12" t="str">
        <f t="shared" si="18"/>
        <v/>
      </c>
      <c r="F235" s="12">
        <f t="shared" si="19"/>
        <v>0.12</v>
      </c>
      <c r="G235" s="13" t="str">
        <f t="shared" si="20"/>
        <v>0</v>
      </c>
      <c r="H235" s="18" t="str">
        <f t="shared" si="21"/>
        <v/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0</v>
      </c>
      <c r="D237" s="10">
        <v>0</v>
      </c>
      <c r="E237" s="12" t="str">
        <f t="shared" si="18"/>
        <v/>
      </c>
      <c r="F237" s="12" t="str">
        <f t="shared" si="19"/>
        <v/>
      </c>
      <c r="G237" s="13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10">
        <v>1</v>
      </c>
      <c r="D238" s="10">
        <v>1</v>
      </c>
      <c r="E238" s="12">
        <f t="shared" si="18"/>
        <v>1.2195121951219513E-2</v>
      </c>
      <c r="F238" s="12">
        <f t="shared" si="19"/>
        <v>0.04</v>
      </c>
      <c r="G238" s="13">
        <f t="shared" si="20"/>
        <v>0</v>
      </c>
      <c r="H238" s="18">
        <f t="shared" si="21"/>
        <v>0</v>
      </c>
    </row>
    <row r="239" spans="2:8" ht="15" x14ac:dyDescent="0.2">
      <c r="B239" s="4" t="s">
        <v>81</v>
      </c>
      <c r="C239" s="10">
        <v>1</v>
      </c>
      <c r="D239" s="10">
        <v>0</v>
      </c>
      <c r="E239" s="12">
        <f t="shared" si="18"/>
        <v>1.2195121951219513E-2</v>
      </c>
      <c r="F239" s="12" t="str">
        <f t="shared" si="19"/>
        <v/>
      </c>
      <c r="G239" s="13" t="str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0</v>
      </c>
      <c r="D244" s="10">
        <v>0</v>
      </c>
      <c r="E244" s="12" t="str">
        <f t="shared" si="18"/>
        <v/>
      </c>
      <c r="F244" s="12" t="str">
        <f t="shared" si="19"/>
        <v/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0</v>
      </c>
      <c r="D247" s="10">
        <v>0</v>
      </c>
      <c r="E247" s="12" t="str">
        <f t="shared" si="18"/>
        <v/>
      </c>
      <c r="F247" s="12" t="str">
        <f t="shared" si="19"/>
        <v/>
      </c>
      <c r="G247" s="13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10">
        <v>0</v>
      </c>
      <c r="D248" s="10">
        <v>0</v>
      </c>
      <c r="E248" s="12" t="str">
        <f t="shared" si="18"/>
        <v/>
      </c>
      <c r="F248" s="12" t="str">
        <f t="shared" si="19"/>
        <v/>
      </c>
      <c r="G248" s="13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10">
        <v>0</v>
      </c>
      <c r="D249" s="10">
        <v>0</v>
      </c>
      <c r="E249" s="12" t="str">
        <f t="shared" si="18"/>
        <v/>
      </c>
      <c r="F249" s="12" t="str">
        <f t="shared" si="19"/>
        <v/>
      </c>
      <c r="G249" s="13" t="str">
        <f t="shared" si="20"/>
        <v>0</v>
      </c>
      <c r="H249" s="18" t="str">
        <f t="shared" si="21"/>
        <v/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0</v>
      </c>
      <c r="D253" s="10">
        <v>0</v>
      </c>
      <c r="E253" s="12" t="str">
        <f t="shared" si="18"/>
        <v/>
      </c>
      <c r="F253" s="12" t="str">
        <f t="shared" si="19"/>
        <v/>
      </c>
      <c r="G253" s="13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10">
        <v>0</v>
      </c>
      <c r="D254" s="10">
        <v>0</v>
      </c>
      <c r="E254" s="12" t="str">
        <f t="shared" si="18"/>
        <v/>
      </c>
      <c r="F254" s="12" t="str">
        <f t="shared" si="19"/>
        <v/>
      </c>
      <c r="G254" s="13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43</v>
      </c>
      <c r="D256" s="10">
        <v>2</v>
      </c>
      <c r="E256" s="12">
        <f t="shared" si="18"/>
        <v>0.52439024390243905</v>
      </c>
      <c r="F256" s="12">
        <f t="shared" si="19"/>
        <v>0.08</v>
      </c>
      <c r="G256" s="13">
        <f t="shared" si="20"/>
        <v>-0.95348837209302328</v>
      </c>
      <c r="H256" s="18">
        <f t="shared" si="21"/>
        <v>-0.5</v>
      </c>
    </row>
    <row r="257" spans="2:8" ht="15" x14ac:dyDescent="0.2">
      <c r="B257" s="4" t="s">
        <v>325</v>
      </c>
      <c r="C257" s="10">
        <v>0</v>
      </c>
      <c r="D257" s="10">
        <v>0</v>
      </c>
      <c r="E257" s="12" t="str">
        <f t="shared" si="18"/>
        <v/>
      </c>
      <c r="F257" s="12" t="str">
        <f t="shared" si="19"/>
        <v/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7</v>
      </c>
      <c r="D259" s="10">
        <v>0</v>
      </c>
      <c r="E259" s="12">
        <f t="shared" si="18"/>
        <v>8.5365853658536592E-2</v>
      </c>
      <c r="F259" s="12" t="str">
        <f t="shared" si="19"/>
        <v/>
      </c>
      <c r="G259" s="13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0</v>
      </c>
      <c r="D268" s="10">
        <v>2</v>
      </c>
      <c r="E268" s="12" t="str">
        <f t="shared" si="18"/>
        <v/>
      </c>
      <c r="F268" s="12">
        <f t="shared" si="19"/>
        <v>0.08</v>
      </c>
      <c r="G268" s="13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437</v>
      </c>
      <c r="D294" s="40">
        <f>SUM(D295:D499)</f>
        <v>742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0.69794050343249425</v>
      </c>
      <c r="H294" s="41">
        <f>+IF(OR(AND(E294=""),(G294="")),"",E294*G294)</f>
        <v>0.69794050343249425</v>
      </c>
    </row>
    <row r="295" spans="2:8" ht="15" x14ac:dyDescent="0.2">
      <c r="B295" s="3" t="s">
        <v>100</v>
      </c>
      <c r="C295" s="10">
        <v>0</v>
      </c>
      <c r="D295" s="10">
        <v>1</v>
      </c>
      <c r="E295" s="12" t="str">
        <f>+IF(C295=0,"",C295/C$294)</f>
        <v/>
      </c>
      <c r="F295" s="12">
        <f>+IF(D295=0,"",D295/D$294)</f>
        <v>1.3477088948787063E-3</v>
      </c>
      <c r="G295" s="13" t="str">
        <f>+IF(OR(AND(D295=0),(C295=0)),"0",((D295-C295)/C295))</f>
        <v>0</v>
      </c>
      <c r="H295" s="18" t="str">
        <f>+IF(OR(AND(E295=""),(G295="")),"",E295*G295)</f>
        <v/>
      </c>
    </row>
    <row r="296" spans="2:8" ht="15" x14ac:dyDescent="0.2">
      <c r="B296" s="3" t="s">
        <v>113</v>
      </c>
      <c r="C296" s="10">
        <v>0</v>
      </c>
      <c r="D296" s="10">
        <v>1</v>
      </c>
      <c r="E296" s="12" t="str">
        <f t="shared" ref="E296:E359" si="26">+IF(C296=0,"",C296/C$294)</f>
        <v/>
      </c>
      <c r="F296" s="12">
        <f t="shared" ref="F296:F359" si="27">+IF(D296=0,"",D296/D$294)</f>
        <v>1.3477088948787063E-3</v>
      </c>
      <c r="G296" s="13" t="str">
        <f t="shared" ref="G296:G359" si="28">+IF(OR(AND(D296=0),(C296=0)),"0",((D296-C296)/C296))</f>
        <v>0</v>
      </c>
      <c r="H296" s="18" t="str">
        <f t="shared" ref="H296:H359" si="29">+IF(OR(AND(E296=""),(G296="")),"",E296*G296)</f>
        <v/>
      </c>
    </row>
    <row r="297" spans="2:8" ht="15" x14ac:dyDescent="0.2">
      <c r="B297" s="3" t="s">
        <v>104</v>
      </c>
      <c r="C297" s="10">
        <v>0</v>
      </c>
      <c r="D297" s="10">
        <v>0</v>
      </c>
      <c r="E297" s="12" t="str">
        <f t="shared" si="26"/>
        <v/>
      </c>
      <c r="F297" s="12" t="str">
        <f t="shared" si="27"/>
        <v/>
      </c>
      <c r="G297" s="13" t="str">
        <f t="shared" si="28"/>
        <v>0</v>
      </c>
      <c r="H297" s="18" t="str">
        <f t="shared" si="29"/>
        <v/>
      </c>
    </row>
    <row r="298" spans="2:8" ht="15" x14ac:dyDescent="0.2">
      <c r="B298" s="3" t="s">
        <v>95</v>
      </c>
      <c r="C298" s="10">
        <v>2</v>
      </c>
      <c r="D298" s="10">
        <v>0</v>
      </c>
      <c r="E298" s="12">
        <f t="shared" si="26"/>
        <v>4.5766590389016018E-3</v>
      </c>
      <c r="F298" s="12" t="str">
        <f t="shared" si="27"/>
        <v/>
      </c>
      <c r="G298" s="13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1</v>
      </c>
      <c r="D301" s="10">
        <v>1</v>
      </c>
      <c r="E301" s="12">
        <f t="shared" si="26"/>
        <v>2.2883295194508009E-3</v>
      </c>
      <c r="F301" s="12">
        <f t="shared" si="27"/>
        <v>1.3477088948787063E-3</v>
      </c>
      <c r="G301" s="13">
        <f t="shared" si="28"/>
        <v>0</v>
      </c>
      <c r="H301" s="18">
        <f t="shared" si="29"/>
        <v>0</v>
      </c>
    </row>
    <row r="302" spans="2:8" ht="15" x14ac:dyDescent="0.2">
      <c r="B302" s="3" t="s">
        <v>109</v>
      </c>
      <c r="C302" s="10">
        <v>0</v>
      </c>
      <c r="D302" s="10">
        <v>0</v>
      </c>
      <c r="E302" s="12" t="str">
        <f t="shared" si="26"/>
        <v/>
      </c>
      <c r="F302" s="12" t="str">
        <f t="shared" si="27"/>
        <v/>
      </c>
      <c r="G302" s="13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10">
        <v>0</v>
      </c>
      <c r="D303" s="10">
        <v>0</v>
      </c>
      <c r="E303" s="12" t="str">
        <f t="shared" si="26"/>
        <v/>
      </c>
      <c r="F303" s="12" t="str">
        <f t="shared" si="27"/>
        <v/>
      </c>
      <c r="G303" s="13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</v>
      </c>
      <c r="D307" s="10">
        <v>4</v>
      </c>
      <c r="E307" s="12">
        <f t="shared" si="26"/>
        <v>2.2883295194508009E-3</v>
      </c>
      <c r="F307" s="12">
        <f t="shared" si="27"/>
        <v>5.3908355795148251E-3</v>
      </c>
      <c r="G307" s="13">
        <f t="shared" si="28"/>
        <v>3</v>
      </c>
      <c r="H307" s="18">
        <f t="shared" si="29"/>
        <v>6.8649885583524032E-3</v>
      </c>
    </row>
    <row r="308" spans="2:8" ht="15" x14ac:dyDescent="0.2">
      <c r="B308" s="3" t="s">
        <v>99</v>
      </c>
      <c r="C308" s="10">
        <v>0</v>
      </c>
      <c r="D308" s="10">
        <v>0</v>
      </c>
      <c r="E308" s="12" t="str">
        <f t="shared" si="26"/>
        <v/>
      </c>
      <c r="F308" s="12" t="str">
        <f t="shared" si="27"/>
        <v/>
      </c>
      <c r="G308" s="13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0</v>
      </c>
      <c r="D310" s="10">
        <v>1</v>
      </c>
      <c r="E310" s="12" t="str">
        <f t="shared" si="26"/>
        <v/>
      </c>
      <c r="F310" s="12">
        <f t="shared" si="27"/>
        <v>1.3477088948787063E-3</v>
      </c>
      <c r="G310" s="13" t="str">
        <f t="shared" si="28"/>
        <v>0</v>
      </c>
      <c r="H310" s="18" t="str">
        <f t="shared" si="29"/>
        <v/>
      </c>
    </row>
    <row r="311" spans="2:8" ht="15" x14ac:dyDescent="0.2">
      <c r="B311" s="3" t="s">
        <v>102</v>
      </c>
      <c r="C311" s="10">
        <v>0</v>
      </c>
      <c r="D311" s="10">
        <v>0</v>
      </c>
      <c r="E311" s="12" t="str">
        <f t="shared" si="26"/>
        <v/>
      </c>
      <c r="F311" s="12" t="str">
        <f t="shared" si="27"/>
        <v/>
      </c>
      <c r="G311" s="13" t="str">
        <f t="shared" si="28"/>
        <v>0</v>
      </c>
      <c r="H311" s="18" t="str">
        <f t="shared" si="29"/>
        <v/>
      </c>
    </row>
    <row r="312" spans="2:8" ht="15" x14ac:dyDescent="0.2">
      <c r="B312" s="3" t="s">
        <v>97</v>
      </c>
      <c r="C312" s="10">
        <v>0</v>
      </c>
      <c r="D312" s="10">
        <v>0</v>
      </c>
      <c r="E312" s="12" t="str">
        <f t="shared" si="26"/>
        <v/>
      </c>
      <c r="F312" s="12" t="str">
        <f t="shared" si="27"/>
        <v/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</v>
      </c>
      <c r="D314" s="10">
        <v>0</v>
      </c>
      <c r="E314" s="12">
        <f t="shared" si="26"/>
        <v>2.2883295194508009E-3</v>
      </c>
      <c r="F314" s="12" t="str">
        <f t="shared" si="27"/>
        <v/>
      </c>
      <c r="G314" s="13" t="str">
        <f t="shared" si="28"/>
        <v>0</v>
      </c>
      <c r="H314" s="18">
        <f t="shared" si="29"/>
        <v>0</v>
      </c>
    </row>
    <row r="315" spans="2:8" ht="15" x14ac:dyDescent="0.2">
      <c r="B315" s="3" t="s">
        <v>354</v>
      </c>
      <c r="C315" s="10">
        <v>2</v>
      </c>
      <c r="D315" s="10">
        <v>0</v>
      </c>
      <c r="E315" s="12">
        <f t="shared" si="26"/>
        <v>4.5766590389016018E-3</v>
      </c>
      <c r="F315" s="12" t="str">
        <f t="shared" si="27"/>
        <v/>
      </c>
      <c r="G315" s="13" t="str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0</v>
      </c>
      <c r="E317" s="12" t="str">
        <f t="shared" si="26"/>
        <v/>
      </c>
      <c r="F317" s="12" t="str">
        <f t="shared" si="27"/>
        <v/>
      </c>
      <c r="G317" s="13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10">
        <v>0</v>
      </c>
      <c r="D318" s="10">
        <v>0</v>
      </c>
      <c r="E318" s="12" t="str">
        <f t="shared" si="26"/>
        <v/>
      </c>
      <c r="F318" s="12" t="str">
        <f t="shared" si="27"/>
        <v/>
      </c>
      <c r="G318" s="13" t="str">
        <f t="shared" si="28"/>
        <v>0</v>
      </c>
      <c r="H318" s="18" t="str">
        <f t="shared" si="29"/>
        <v/>
      </c>
    </row>
    <row r="319" spans="2:8" ht="15" x14ac:dyDescent="0.2">
      <c r="B319" s="3" t="s">
        <v>115</v>
      </c>
      <c r="C319" s="10">
        <v>0</v>
      </c>
      <c r="D319" s="10">
        <v>0</v>
      </c>
      <c r="E319" s="12" t="str">
        <f t="shared" si="26"/>
        <v/>
      </c>
      <c r="F319" s="12" t="str">
        <f t="shared" si="27"/>
        <v/>
      </c>
      <c r="G319" s="13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12</v>
      </c>
      <c r="D326" s="10">
        <v>1</v>
      </c>
      <c r="E326" s="12">
        <f t="shared" si="26"/>
        <v>2.7459954233409609E-2</v>
      </c>
      <c r="F326" s="12">
        <f t="shared" si="27"/>
        <v>1.3477088948787063E-3</v>
      </c>
      <c r="G326" s="13">
        <f t="shared" si="28"/>
        <v>-0.91666666666666663</v>
      </c>
      <c r="H326" s="18">
        <f t="shared" si="29"/>
        <v>-2.5171624713958809E-2</v>
      </c>
    </row>
    <row r="327" spans="2:8" ht="15" x14ac:dyDescent="0.2">
      <c r="B327" s="3" t="s">
        <v>358</v>
      </c>
      <c r="C327" s="10">
        <v>0</v>
      </c>
      <c r="D327" s="10">
        <v>0</v>
      </c>
      <c r="E327" s="12" t="str">
        <f t="shared" si="26"/>
        <v/>
      </c>
      <c r="F327" s="12" t="str">
        <f t="shared" si="27"/>
        <v/>
      </c>
      <c r="G327" s="13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10">
        <v>1</v>
      </c>
      <c r="D328" s="10">
        <v>0</v>
      </c>
      <c r="E328" s="12">
        <f t="shared" si="26"/>
        <v>2.2883295194508009E-3</v>
      </c>
      <c r="F328" s="12" t="str">
        <f t="shared" si="27"/>
        <v/>
      </c>
      <c r="G328" s="13" t="str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0</v>
      </c>
      <c r="D330" s="10">
        <v>0</v>
      </c>
      <c r="E330" s="12" t="str">
        <f t="shared" si="26"/>
        <v/>
      </c>
      <c r="F330" s="12" t="str">
        <f t="shared" si="27"/>
        <v/>
      </c>
      <c r="G330" s="13" t="str">
        <f t="shared" si="28"/>
        <v>0</v>
      </c>
      <c r="H330" s="18" t="str">
        <f t="shared" si="29"/>
        <v/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0</v>
      </c>
      <c r="D332" s="10">
        <v>0</v>
      </c>
      <c r="E332" s="12" t="str">
        <f t="shared" si="26"/>
        <v/>
      </c>
      <c r="F332" s="12" t="str">
        <f t="shared" si="27"/>
        <v/>
      </c>
      <c r="G332" s="13" t="str">
        <f t="shared" si="28"/>
        <v>0</v>
      </c>
      <c r="H332" s="18" t="str">
        <f t="shared" si="29"/>
        <v/>
      </c>
    </row>
    <row r="333" spans="2:8" ht="15" x14ac:dyDescent="0.2">
      <c r="B333" s="3" t="s">
        <v>130</v>
      </c>
      <c r="C333" s="10">
        <v>31</v>
      </c>
      <c r="D333" s="10">
        <v>0</v>
      </c>
      <c r="E333" s="12">
        <f t="shared" si="26"/>
        <v>7.0938215102974822E-2</v>
      </c>
      <c r="F333" s="12" t="str">
        <f t="shared" si="27"/>
        <v/>
      </c>
      <c r="G333" s="13" t="str">
        <f t="shared" si="28"/>
        <v>0</v>
      </c>
      <c r="H333" s="18">
        <f t="shared" si="29"/>
        <v>0</v>
      </c>
    </row>
    <row r="334" spans="2:8" ht="15" x14ac:dyDescent="0.2">
      <c r="B334" s="3" t="s">
        <v>119</v>
      </c>
      <c r="C334" s="10">
        <v>0</v>
      </c>
      <c r="D334" s="10">
        <v>0</v>
      </c>
      <c r="E334" s="12" t="str">
        <f t="shared" si="26"/>
        <v/>
      </c>
      <c r="F334" s="12" t="str">
        <f t="shared" si="27"/>
        <v/>
      </c>
      <c r="G334" s="13" t="str">
        <f t="shared" si="28"/>
        <v>0</v>
      </c>
      <c r="H334" s="18" t="str">
        <f t="shared" si="29"/>
        <v/>
      </c>
    </row>
    <row r="335" spans="2:8" ht="15" x14ac:dyDescent="0.2">
      <c r="B335" s="3" t="s">
        <v>128</v>
      </c>
      <c r="C335" s="10">
        <v>17</v>
      </c>
      <c r="D335" s="10">
        <v>0</v>
      </c>
      <c r="E335" s="12">
        <f t="shared" si="26"/>
        <v>3.8901601830663615E-2</v>
      </c>
      <c r="F335" s="12" t="str">
        <f t="shared" si="27"/>
        <v/>
      </c>
      <c r="G335" s="13" t="str">
        <f t="shared" si="28"/>
        <v>0</v>
      </c>
      <c r="H335" s="18">
        <f t="shared" si="29"/>
        <v>0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0</v>
      </c>
      <c r="E337" s="12" t="str">
        <f t="shared" si="26"/>
        <v/>
      </c>
      <c r="F337" s="12" t="str">
        <f t="shared" si="27"/>
        <v/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10">
        <v>3</v>
      </c>
      <c r="D340" s="10">
        <v>1</v>
      </c>
      <c r="E340" s="12">
        <f t="shared" si="26"/>
        <v>6.8649885583524023E-3</v>
      </c>
      <c r="F340" s="12">
        <f t="shared" si="27"/>
        <v>1.3477088948787063E-3</v>
      </c>
      <c r="G340" s="13">
        <f t="shared" si="28"/>
        <v>-0.66666666666666663</v>
      </c>
      <c r="H340" s="18">
        <f t="shared" si="29"/>
        <v>-4.576659038901601E-3</v>
      </c>
    </row>
    <row r="341" spans="2:8" ht="15" x14ac:dyDescent="0.2">
      <c r="B341" s="3" t="s">
        <v>118</v>
      </c>
      <c r="C341" s="10">
        <v>3</v>
      </c>
      <c r="D341" s="10">
        <v>1</v>
      </c>
      <c r="E341" s="12">
        <f t="shared" si="26"/>
        <v>6.8649885583524023E-3</v>
      </c>
      <c r="F341" s="12">
        <f t="shared" si="27"/>
        <v>1.3477088948787063E-3</v>
      </c>
      <c r="G341" s="13">
        <f t="shared" si="28"/>
        <v>-0.66666666666666663</v>
      </c>
      <c r="H341" s="18">
        <f t="shared" si="29"/>
        <v>-4.576659038901601E-3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0</v>
      </c>
      <c r="D344" s="10">
        <v>0</v>
      </c>
      <c r="E344" s="12" t="str">
        <f t="shared" si="26"/>
        <v/>
      </c>
      <c r="F344" s="12" t="str">
        <f t="shared" si="27"/>
        <v/>
      </c>
      <c r="G344" s="13" t="str">
        <f t="shared" si="28"/>
        <v>0</v>
      </c>
      <c r="H344" s="18" t="str">
        <f t="shared" si="29"/>
        <v/>
      </c>
    </row>
    <row r="345" spans="2:8" ht="15" x14ac:dyDescent="0.2">
      <c r="B345" s="3" t="s">
        <v>366</v>
      </c>
      <c r="C345" s="10">
        <v>0</v>
      </c>
      <c r="D345" s="10">
        <v>0</v>
      </c>
      <c r="E345" s="12" t="str">
        <f t="shared" si="26"/>
        <v/>
      </c>
      <c r="F345" s="12" t="str">
        <f t="shared" si="27"/>
        <v/>
      </c>
      <c r="G345" s="13" t="str">
        <f t="shared" si="28"/>
        <v>0</v>
      </c>
      <c r="H345" s="18" t="str">
        <f t="shared" si="29"/>
        <v/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0</v>
      </c>
      <c r="D347" s="10">
        <v>0</v>
      </c>
      <c r="E347" s="12" t="str">
        <f t="shared" si="26"/>
        <v/>
      </c>
      <c r="F347" s="12" t="str">
        <f t="shared" si="27"/>
        <v/>
      </c>
      <c r="G347" s="13" t="str">
        <f t="shared" si="28"/>
        <v>0</v>
      </c>
      <c r="H347" s="18" t="str">
        <f t="shared" si="29"/>
        <v/>
      </c>
    </row>
    <row r="348" spans="2:8" ht="15" x14ac:dyDescent="0.2">
      <c r="B348" s="3" t="s">
        <v>367</v>
      </c>
      <c r="C348" s="10">
        <v>0</v>
      </c>
      <c r="D348" s="10">
        <v>2</v>
      </c>
      <c r="E348" s="12" t="str">
        <f t="shared" si="26"/>
        <v/>
      </c>
      <c r="F348" s="12">
        <f t="shared" si="27"/>
        <v>2.6954177897574125E-3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6</v>
      </c>
      <c r="D350" s="10">
        <v>0</v>
      </c>
      <c r="E350" s="12">
        <f t="shared" si="26"/>
        <v>1.3729977116704805E-2</v>
      </c>
      <c r="F350" s="12" t="str">
        <f t="shared" si="27"/>
        <v/>
      </c>
      <c r="G350" s="13" t="str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0</v>
      </c>
      <c r="E353" s="12">
        <f t="shared" si="26"/>
        <v>2.2883295194508009E-3</v>
      </c>
      <c r="F353" s="12" t="str">
        <f t="shared" si="27"/>
        <v/>
      </c>
      <c r="G353" s="13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10">
        <v>3</v>
      </c>
      <c r="D354" s="10">
        <v>2</v>
      </c>
      <c r="E354" s="12">
        <f t="shared" si="26"/>
        <v>6.8649885583524023E-3</v>
      </c>
      <c r="F354" s="12">
        <f t="shared" si="27"/>
        <v>2.6954177897574125E-3</v>
      </c>
      <c r="G354" s="13">
        <f t="shared" si="28"/>
        <v>-0.33333333333333331</v>
      </c>
      <c r="H354" s="18">
        <f t="shared" si="29"/>
        <v>-2.2883295194508005E-3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0</v>
      </c>
      <c r="E356" s="12" t="str">
        <f t="shared" si="26"/>
        <v/>
      </c>
      <c r="F356" s="12" t="str">
        <f t="shared" si="27"/>
        <v/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0</v>
      </c>
      <c r="D357" s="10">
        <v>1</v>
      </c>
      <c r="E357" s="12" t="str">
        <f t="shared" si="26"/>
        <v/>
      </c>
      <c r="F357" s="12">
        <f t="shared" si="27"/>
        <v>1.3477088948787063E-3</v>
      </c>
      <c r="G357" s="13" t="str">
        <f t="shared" si="28"/>
        <v>0</v>
      </c>
      <c r="H357" s="18" t="str">
        <f t="shared" si="29"/>
        <v/>
      </c>
    </row>
    <row r="358" spans="2:8" ht="15" x14ac:dyDescent="0.2">
      <c r="B358" s="3" t="s">
        <v>127</v>
      </c>
      <c r="C358" s="10">
        <v>5</v>
      </c>
      <c r="D358" s="10">
        <v>0</v>
      </c>
      <c r="E358" s="12">
        <f t="shared" si="26"/>
        <v>1.1441647597254004E-2</v>
      </c>
      <c r="F358" s="12" t="str">
        <f t="shared" si="27"/>
        <v/>
      </c>
      <c r="G358" s="13" t="str">
        <f t="shared" si="28"/>
        <v>0</v>
      </c>
      <c r="H358" s="18">
        <f t="shared" si="29"/>
        <v>0</v>
      </c>
    </row>
    <row r="359" spans="2:8" ht="15" x14ac:dyDescent="0.2">
      <c r="B359" s="3" t="s">
        <v>123</v>
      </c>
      <c r="C359" s="10">
        <v>0</v>
      </c>
      <c r="D359" s="10">
        <v>0</v>
      </c>
      <c r="E359" s="12" t="str">
        <f t="shared" si="26"/>
        <v/>
      </c>
      <c r="F359" s="12" t="str">
        <f t="shared" si="27"/>
        <v/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0</v>
      </c>
      <c r="E362" s="12" t="str">
        <f t="shared" si="30"/>
        <v/>
      </c>
      <c r="F362" s="12" t="str">
        <f t="shared" si="31"/>
        <v/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1</v>
      </c>
      <c r="D363" s="10">
        <v>0</v>
      </c>
      <c r="E363" s="12">
        <f t="shared" si="30"/>
        <v>2.2883295194508009E-3</v>
      </c>
      <c r="F363" s="12" t="str">
        <f t="shared" si="31"/>
        <v/>
      </c>
      <c r="G363" s="13" t="str">
        <f t="shared" si="32"/>
        <v>0</v>
      </c>
      <c r="H363" s="18">
        <f t="shared" si="33"/>
        <v>0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2.2883295194508009E-3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0</v>
      </c>
      <c r="E368" s="12" t="str">
        <f t="shared" si="30"/>
        <v/>
      </c>
      <c r="F368" s="12" t="str">
        <f t="shared" si="31"/>
        <v/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4</v>
      </c>
      <c r="D369" s="10">
        <v>0</v>
      </c>
      <c r="E369" s="12">
        <f t="shared" si="30"/>
        <v>9.1533180778032037E-3</v>
      </c>
      <c r="F369" s="12" t="str">
        <f t="shared" si="31"/>
        <v/>
      </c>
      <c r="G369" s="13" t="str">
        <f t="shared" si="32"/>
        <v>0</v>
      </c>
      <c r="H369" s="18">
        <f t="shared" si="33"/>
        <v>0</v>
      </c>
    </row>
    <row r="370" spans="2:8" ht="15" x14ac:dyDescent="0.2">
      <c r="B370" s="3" t="s">
        <v>135</v>
      </c>
      <c r="C370" s="10">
        <v>0</v>
      </c>
      <c r="D370" s="10">
        <v>0</v>
      </c>
      <c r="E370" s="12" t="str">
        <f t="shared" si="30"/>
        <v/>
      </c>
      <c r="F370" s="12" t="str">
        <f t="shared" si="31"/>
        <v/>
      </c>
      <c r="G370" s="13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335</v>
      </c>
      <c r="D372" s="10">
        <v>716</v>
      </c>
      <c r="E372" s="12">
        <f t="shared" si="30"/>
        <v>0.76659038901601828</v>
      </c>
      <c r="F372" s="12">
        <f t="shared" si="31"/>
        <v>0.96495956873315369</v>
      </c>
      <c r="G372" s="13">
        <f t="shared" si="32"/>
        <v>1.137313432835821</v>
      </c>
      <c r="H372" s="18">
        <f t="shared" si="33"/>
        <v>0.87185354691075523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1</v>
      </c>
      <c r="D374" s="10">
        <v>3</v>
      </c>
      <c r="E374" s="12">
        <f t="shared" si="30"/>
        <v>2.2883295194508009E-3</v>
      </c>
      <c r="F374" s="12">
        <f t="shared" si="31"/>
        <v>4.0431266846361188E-3</v>
      </c>
      <c r="G374" s="13">
        <f t="shared" si="32"/>
        <v>2</v>
      </c>
      <c r="H374" s="18">
        <f t="shared" si="33"/>
        <v>4.5766590389016018E-3</v>
      </c>
    </row>
    <row r="375" spans="2:8" ht="15" x14ac:dyDescent="0.2">
      <c r="B375" s="3" t="s">
        <v>383</v>
      </c>
      <c r="C375" s="10">
        <v>0</v>
      </c>
      <c r="D375" s="10">
        <v>0</v>
      </c>
      <c r="E375" s="12" t="str">
        <f t="shared" si="30"/>
        <v/>
      </c>
      <c r="F375" s="12" t="str">
        <f t="shared" si="31"/>
        <v/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0</v>
      </c>
      <c r="D377" s="10">
        <v>0</v>
      </c>
      <c r="E377" s="12" t="str">
        <f t="shared" si="30"/>
        <v/>
      </c>
      <c r="F377" s="12" t="str">
        <f t="shared" si="31"/>
        <v/>
      </c>
      <c r="G377" s="13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10">
        <v>0</v>
      </c>
      <c r="D378" s="10">
        <v>0</v>
      </c>
      <c r="E378" s="12" t="str">
        <f t="shared" si="30"/>
        <v/>
      </c>
      <c r="F378" s="12" t="str">
        <f t="shared" si="31"/>
        <v/>
      </c>
      <c r="G378" s="13" t="str">
        <f t="shared" si="32"/>
        <v>0</v>
      </c>
      <c r="H378" s="18" t="str">
        <f t="shared" si="33"/>
        <v/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564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0</v>
      </c>
      <c r="D387" s="10">
        <v>0</v>
      </c>
      <c r="E387" s="12" t="str">
        <f t="shared" si="30"/>
        <v/>
      </c>
      <c r="F387" s="12" t="str">
        <f t="shared" si="31"/>
        <v/>
      </c>
      <c r="G387" s="13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10">
        <v>0</v>
      </c>
      <c r="D388" s="10">
        <v>0</v>
      </c>
      <c r="E388" s="12" t="str">
        <f t="shared" si="30"/>
        <v/>
      </c>
      <c r="F388" s="12" t="str">
        <f t="shared" si="31"/>
        <v/>
      </c>
      <c r="G388" s="13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</v>
      </c>
      <c r="D391" s="10">
        <v>0</v>
      </c>
      <c r="E391" s="12">
        <f t="shared" si="30"/>
        <v>2.2883295194508009E-3</v>
      </c>
      <c r="F391" s="12" t="str">
        <f t="shared" si="31"/>
        <v/>
      </c>
      <c r="G391" s="13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1</v>
      </c>
      <c r="D393" s="10">
        <v>1</v>
      </c>
      <c r="E393" s="12">
        <f t="shared" si="30"/>
        <v>2.2883295194508009E-3</v>
      </c>
      <c r="F393" s="12">
        <f t="shared" si="31"/>
        <v>1.3477088948787063E-3</v>
      </c>
      <c r="G393" s="13">
        <f t="shared" si="32"/>
        <v>0</v>
      </c>
      <c r="H393" s="18">
        <f t="shared" si="33"/>
        <v>0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0</v>
      </c>
      <c r="D398" s="10">
        <v>0</v>
      </c>
      <c r="E398" s="12" t="str">
        <f t="shared" si="30"/>
        <v/>
      </c>
      <c r="F398" s="12" t="str">
        <f t="shared" si="31"/>
        <v/>
      </c>
      <c r="G398" s="13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0</v>
      </c>
      <c r="D401" s="10">
        <v>1</v>
      </c>
      <c r="E401" s="12" t="str">
        <f t="shared" si="30"/>
        <v/>
      </c>
      <c r="F401" s="12">
        <f t="shared" si="31"/>
        <v>1.3477088948787063E-3</v>
      </c>
      <c r="G401" s="13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0</v>
      </c>
      <c r="D405" s="10">
        <v>0</v>
      </c>
      <c r="E405" s="12" t="str">
        <f t="shared" si="30"/>
        <v/>
      </c>
      <c r="F405" s="12" t="str">
        <f t="shared" si="31"/>
        <v/>
      </c>
      <c r="G405" s="13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10">
        <v>0</v>
      </c>
      <c r="D406" s="10">
        <v>0</v>
      </c>
      <c r="E406" s="12" t="str">
        <f t="shared" si="30"/>
        <v/>
      </c>
      <c r="F406" s="12" t="str">
        <f t="shared" si="31"/>
        <v/>
      </c>
      <c r="G406" s="13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0</v>
      </c>
      <c r="D408" s="10">
        <v>0</v>
      </c>
      <c r="E408" s="12" t="str">
        <f t="shared" si="30"/>
        <v/>
      </c>
      <c r="F408" s="12" t="str">
        <f t="shared" si="31"/>
        <v/>
      </c>
      <c r="G408" s="13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0</v>
      </c>
      <c r="D412" s="10">
        <v>0</v>
      </c>
      <c r="E412" s="12" t="str">
        <f t="shared" si="30"/>
        <v/>
      </c>
      <c r="F412" s="12" t="str">
        <f t="shared" si="31"/>
        <v/>
      </c>
      <c r="G412" s="13" t="str">
        <f t="shared" si="32"/>
        <v>0</v>
      </c>
      <c r="H412" s="18" t="str">
        <f t="shared" si="33"/>
        <v/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0</v>
      </c>
      <c r="E422" s="12">
        <f t="shared" si="30"/>
        <v>2.2883295194508009E-3</v>
      </c>
      <c r="F422" s="12" t="str">
        <f t="shared" si="31"/>
        <v/>
      </c>
      <c r="G422" s="13" t="str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0</v>
      </c>
      <c r="E432" s="12" t="str">
        <f t="shared" si="34"/>
        <v/>
      </c>
      <c r="F432" s="12" t="str">
        <f t="shared" si="35"/>
        <v/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0</v>
      </c>
      <c r="D433" s="10">
        <v>0</v>
      </c>
      <c r="E433" s="12" t="str">
        <f t="shared" si="34"/>
        <v/>
      </c>
      <c r="F433" s="12" t="str">
        <f t="shared" si="35"/>
        <v/>
      </c>
      <c r="G433" s="13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0</v>
      </c>
      <c r="E436" s="12" t="str">
        <f t="shared" si="34"/>
        <v/>
      </c>
      <c r="F436" s="12" t="str">
        <f t="shared" si="35"/>
        <v/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1</v>
      </c>
      <c r="E437" s="12" t="str">
        <f t="shared" si="34"/>
        <v/>
      </c>
      <c r="F437" s="12">
        <f t="shared" si="35"/>
        <v>1.3477088948787063E-3</v>
      </c>
      <c r="G437" s="13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2.2883295194508009E-3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0</v>
      </c>
      <c r="E450" s="12" t="str">
        <f t="shared" si="34"/>
        <v/>
      </c>
      <c r="F450" s="12" t="str">
        <f t="shared" si="35"/>
        <v/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0</v>
      </c>
      <c r="D460" s="10">
        <v>1</v>
      </c>
      <c r="E460" s="12" t="str">
        <f t="shared" si="34"/>
        <v/>
      </c>
      <c r="F460" s="12">
        <f t="shared" si="35"/>
        <v>1.3477088948787063E-3</v>
      </c>
      <c r="G460" s="13" t="str">
        <f t="shared" si="36"/>
        <v>0</v>
      </c>
      <c r="H460" s="18" t="str">
        <f t="shared" si="37"/>
        <v/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</v>
      </c>
      <c r="D463" s="10">
        <v>0</v>
      </c>
      <c r="E463" s="12">
        <f t="shared" si="34"/>
        <v>2.2883295194508009E-3</v>
      </c>
      <c r="F463" s="12" t="str">
        <f t="shared" si="35"/>
        <v/>
      </c>
      <c r="G463" s="13" t="str">
        <f t="shared" si="36"/>
        <v>0</v>
      </c>
      <c r="H463" s="18">
        <f t="shared" si="37"/>
        <v>0</v>
      </c>
    </row>
    <row r="464" spans="2:8" ht="15" x14ac:dyDescent="0.2">
      <c r="B464" s="3" t="s">
        <v>478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0</v>
      </c>
      <c r="D467" s="10">
        <v>0</v>
      </c>
      <c r="E467" s="12" t="str">
        <f t="shared" si="34"/>
        <v/>
      </c>
      <c r="F467" s="12" t="str">
        <f t="shared" si="35"/>
        <v/>
      </c>
      <c r="G467" s="13" t="str">
        <f t="shared" si="36"/>
        <v>0</v>
      </c>
      <c r="H467" s="18" t="str">
        <f t="shared" si="37"/>
        <v/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2.2883295194508009E-3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0</v>
      </c>
      <c r="E480" s="12" t="str">
        <f t="shared" si="34"/>
        <v/>
      </c>
      <c r="F480" s="12" t="str">
        <f t="shared" si="35"/>
        <v/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0</v>
      </c>
      <c r="D483" s="10">
        <v>1</v>
      </c>
      <c r="E483" s="12" t="str">
        <f t="shared" si="34"/>
        <v/>
      </c>
      <c r="F483" s="12">
        <f t="shared" si="35"/>
        <v>1.3477088948787063E-3</v>
      </c>
      <c r="G483" s="13" t="str">
        <f t="shared" si="36"/>
        <v>0</v>
      </c>
      <c r="H483" s="18" t="str">
        <f t="shared" si="37"/>
        <v/>
      </c>
    </row>
    <row r="484" spans="2:8" ht="30" x14ac:dyDescent="0.2">
      <c r="B484" s="3" t="s">
        <v>184</v>
      </c>
      <c r="C484" s="10">
        <v>0</v>
      </c>
      <c r="D484" s="10">
        <v>1</v>
      </c>
      <c r="E484" s="12" t="str">
        <f t="shared" si="34"/>
        <v/>
      </c>
      <c r="F484" s="12">
        <f t="shared" si="35"/>
        <v>1.3477088948787063E-3</v>
      </c>
      <c r="G484" s="13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10">
        <v>0</v>
      </c>
      <c r="D485" s="10">
        <v>0</v>
      </c>
      <c r="E485" s="12" t="str">
        <f t="shared" si="34"/>
        <v/>
      </c>
      <c r="F485" s="12" t="str">
        <f t="shared" si="35"/>
        <v/>
      </c>
      <c r="G485" s="13" t="str">
        <f t="shared" si="36"/>
        <v>0</v>
      </c>
      <c r="H485" s="18" t="str">
        <f t="shared" si="37"/>
        <v/>
      </c>
    </row>
    <row r="486" spans="2:8" ht="15" x14ac:dyDescent="0.2">
      <c r="B486" s="3" t="s">
        <v>171</v>
      </c>
      <c r="C486" s="10">
        <v>0</v>
      </c>
      <c r="D486" s="10">
        <v>1</v>
      </c>
      <c r="E486" s="12" t="str">
        <f t="shared" si="34"/>
        <v/>
      </c>
      <c r="F486" s="12">
        <f t="shared" si="35"/>
        <v>1.3477088948787063E-3</v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0</v>
      </c>
      <c r="E488" s="12" t="str">
        <f t="shared" ref="E488:E499" si="38">+IF(C488=0,"",C488/C$294)</f>
        <v/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0</v>
      </c>
      <c r="D491" s="10">
        <v>0</v>
      </c>
      <c r="E491" s="12" t="str">
        <f t="shared" si="38"/>
        <v/>
      </c>
      <c r="F491" s="12" t="str">
        <f t="shared" si="39"/>
        <v/>
      </c>
      <c r="G491" s="13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0</v>
      </c>
      <c r="E494" s="12" t="str">
        <f t="shared" si="38"/>
        <v/>
      </c>
      <c r="F494" s="12" t="str">
        <f t="shared" si="39"/>
        <v/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123</v>
      </c>
      <c r="D505" s="40">
        <f>SUM(D506:D530)</f>
        <v>40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-0.67479674796747968</v>
      </c>
      <c r="H505" s="41">
        <f>+IF(OR(AND(E505=""),(G505="")),"",E505*G505)</f>
        <v>-0.67479674796747968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1</v>
      </c>
      <c r="D507" s="10">
        <v>0</v>
      </c>
      <c r="E507" s="12">
        <f t="shared" ref="E507:E529" si="42">+IF(C507=0,"",C507/C$505)</f>
        <v>8.130081300813009E-3</v>
      </c>
      <c r="F507" s="12" t="str">
        <f t="shared" ref="F507:F529" si="43">+IF(D507=0,"",D507/D$505)</f>
        <v/>
      </c>
      <c r="G507" s="13" t="str">
        <f t="shared" ref="G507:G529" si="44">+IF(OR(AND(D507=0),(C507=0)),"0",((D507-C507)/C507))</f>
        <v>0</v>
      </c>
      <c r="H507" s="18">
        <f t="shared" ref="H507:H530" si="45">+IF(OR(AND(E507=""),(G507="")),"",E507*G507)</f>
        <v>0</v>
      </c>
    </row>
    <row r="508" spans="2:8" ht="15" x14ac:dyDescent="0.2">
      <c r="B508" s="3" t="s">
        <v>455</v>
      </c>
      <c r="C508" s="10">
        <v>30</v>
      </c>
      <c r="D508" s="10">
        <v>2</v>
      </c>
      <c r="E508" s="12">
        <f t="shared" si="42"/>
        <v>0.24390243902439024</v>
      </c>
      <c r="F508" s="12">
        <f t="shared" si="43"/>
        <v>0.05</v>
      </c>
      <c r="G508" s="13">
        <f t="shared" si="44"/>
        <v>-0.93333333333333335</v>
      </c>
      <c r="H508" s="18">
        <f t="shared" si="45"/>
        <v>-0.22764227642276422</v>
      </c>
    </row>
    <row r="509" spans="2:8" ht="15" x14ac:dyDescent="0.2">
      <c r="B509" s="3" t="s">
        <v>456</v>
      </c>
      <c r="C509" s="10">
        <v>67</v>
      </c>
      <c r="D509" s="10">
        <v>14</v>
      </c>
      <c r="E509" s="12">
        <f t="shared" si="42"/>
        <v>0.54471544715447151</v>
      </c>
      <c r="F509" s="12">
        <f t="shared" si="43"/>
        <v>0.35</v>
      </c>
      <c r="G509" s="13">
        <f t="shared" si="44"/>
        <v>-0.79104477611940294</v>
      </c>
      <c r="H509" s="18">
        <f t="shared" si="45"/>
        <v>-0.43089430894308939</v>
      </c>
    </row>
    <row r="510" spans="2:8" ht="15" x14ac:dyDescent="0.2">
      <c r="B510" s="3" t="s">
        <v>188</v>
      </c>
      <c r="C510" s="10">
        <v>0</v>
      </c>
      <c r="D510" s="10">
        <v>0</v>
      </c>
      <c r="E510" s="12" t="str">
        <f t="shared" si="42"/>
        <v/>
      </c>
      <c r="F510" s="12" t="str">
        <f t="shared" si="43"/>
        <v/>
      </c>
      <c r="G510" s="13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0</v>
      </c>
      <c r="D513" s="10">
        <v>0</v>
      </c>
      <c r="E513" s="12" t="str">
        <f t="shared" si="42"/>
        <v/>
      </c>
      <c r="F513" s="12" t="str">
        <f t="shared" si="43"/>
        <v/>
      </c>
      <c r="G513" s="13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0</v>
      </c>
      <c r="D515" s="10">
        <v>0</v>
      </c>
      <c r="E515" s="12" t="str">
        <f t="shared" si="42"/>
        <v/>
      </c>
      <c r="F515" s="12" t="str">
        <f t="shared" si="43"/>
        <v/>
      </c>
      <c r="G515" s="13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10">
        <v>1</v>
      </c>
      <c r="D516" s="10">
        <v>0</v>
      </c>
      <c r="E516" s="12">
        <f t="shared" si="42"/>
        <v>8.130081300813009E-3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10">
        <v>0</v>
      </c>
      <c r="D517" s="10">
        <v>0</v>
      </c>
      <c r="E517" s="12" t="str">
        <f t="shared" si="42"/>
        <v/>
      </c>
      <c r="F517" s="12" t="str">
        <f t="shared" si="43"/>
        <v/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16</v>
      </c>
      <c r="D518" s="10">
        <v>5</v>
      </c>
      <c r="E518" s="12">
        <f t="shared" si="42"/>
        <v>0.13008130081300814</v>
      </c>
      <c r="F518" s="12">
        <f t="shared" si="43"/>
        <v>0.125</v>
      </c>
      <c r="G518" s="13">
        <f t="shared" si="44"/>
        <v>-0.6875</v>
      </c>
      <c r="H518" s="18">
        <f t="shared" si="45"/>
        <v>-8.9430894308943104E-2</v>
      </c>
    </row>
    <row r="519" spans="2:8" ht="15" x14ac:dyDescent="0.2">
      <c r="B519" s="3" t="s">
        <v>192</v>
      </c>
      <c r="C519" s="10">
        <v>0</v>
      </c>
      <c r="D519" s="10">
        <v>1</v>
      </c>
      <c r="E519" s="12" t="str">
        <f t="shared" si="42"/>
        <v/>
      </c>
      <c r="F519" s="12">
        <f t="shared" si="43"/>
        <v>2.5000000000000001E-2</v>
      </c>
      <c r="G519" s="13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10">
        <v>0</v>
      </c>
      <c r="D520" s="10">
        <v>1</v>
      </c>
      <c r="E520" s="12" t="str">
        <f t="shared" si="42"/>
        <v/>
      </c>
      <c r="F520" s="12">
        <f t="shared" si="43"/>
        <v>2.5000000000000001E-2</v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7</v>
      </c>
      <c r="D521" s="10">
        <v>17</v>
      </c>
      <c r="E521" s="12">
        <f t="shared" si="42"/>
        <v>5.6910569105691054E-2</v>
      </c>
      <c r="F521" s="12">
        <f t="shared" si="43"/>
        <v>0.42499999999999999</v>
      </c>
      <c r="G521" s="13">
        <f t="shared" si="44"/>
        <v>1.4285714285714286</v>
      </c>
      <c r="H521" s="18">
        <f t="shared" si="45"/>
        <v>8.1300813008130079E-2</v>
      </c>
    </row>
    <row r="522" spans="2:8" ht="25.5" customHeight="1" x14ac:dyDescent="0.2">
      <c r="B522" s="3" t="s">
        <v>193</v>
      </c>
      <c r="C522" s="10">
        <v>0</v>
      </c>
      <c r="D522" s="10">
        <v>0</v>
      </c>
      <c r="E522" s="12" t="str">
        <f t="shared" si="42"/>
        <v/>
      </c>
      <c r="F522" s="12" t="str">
        <f t="shared" si="43"/>
        <v/>
      </c>
      <c r="G522" s="13" t="str">
        <f t="shared" si="44"/>
        <v>0</v>
      </c>
      <c r="H522" s="18" t="str">
        <f t="shared" si="45"/>
        <v/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0</v>
      </c>
      <c r="D524" s="10">
        <v>0</v>
      </c>
      <c r="E524" s="12" t="str">
        <f t="shared" si="42"/>
        <v/>
      </c>
      <c r="F524" s="12" t="str">
        <f t="shared" si="43"/>
        <v/>
      </c>
      <c r="G524" s="13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0</v>
      </c>
      <c r="D526" s="10">
        <v>0</v>
      </c>
      <c r="E526" s="12" t="str">
        <f t="shared" si="42"/>
        <v/>
      </c>
      <c r="F526" s="12" t="str">
        <f t="shared" si="43"/>
        <v/>
      </c>
      <c r="G526" s="13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</v>
      </c>
      <c r="D529" s="10">
        <v>0</v>
      </c>
      <c r="E529" s="12">
        <f t="shared" si="42"/>
        <v>8.130081300813009E-3</v>
      </c>
      <c r="F529" s="12" t="str">
        <f t="shared" si="43"/>
        <v/>
      </c>
      <c r="G529" s="13" t="str">
        <f t="shared" si="44"/>
        <v>0</v>
      </c>
      <c r="H529" s="18">
        <f t="shared" si="45"/>
        <v>0</v>
      </c>
    </row>
    <row r="530" spans="2:8" ht="15" x14ac:dyDescent="0.2">
      <c r="B530" s="3" t="s">
        <v>467</v>
      </c>
      <c r="C530" s="10">
        <v>0</v>
      </c>
      <c r="D530" s="10">
        <v>0</v>
      </c>
      <c r="E530" s="12" t="str">
        <f>+IF(C530=0,"",C530/C$505)</f>
        <v/>
      </c>
      <c r="F530" s="12" t="str">
        <f>+IF(D530=0,"",D530/D$505)</f>
        <v/>
      </c>
      <c r="G530" s="13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37" t="s">
        <v>525</v>
      </c>
      <c r="C531" s="15"/>
      <c r="D531" s="15"/>
      <c r="E531" s="11"/>
    </row>
    <row r="532" spans="2:8" x14ac:dyDescent="0.2">
      <c r="C532" s="15"/>
      <c r="D532" s="15"/>
      <c r="E532" s="11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559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491</v>
      </c>
      <c r="C8" s="45">
        <f>+C18+C70+C151+C294+C505</f>
        <v>875</v>
      </c>
      <c r="D8" s="46">
        <f>+D18+D70+D151+D294+D505</f>
        <v>924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5.6000000000000001E-2</v>
      </c>
      <c r="H8" s="47">
        <f>+E8*G8</f>
        <v>5.6000000000000001E-2</v>
      </c>
    </row>
    <row r="9" spans="2:8" ht="20.100000000000001" customHeight="1" x14ac:dyDescent="0.2">
      <c r="B9" s="33" t="s">
        <v>486</v>
      </c>
      <c r="C9" s="34">
        <v>15</v>
      </c>
      <c r="D9" s="34">
        <f>D18</f>
        <v>39</v>
      </c>
      <c r="E9" s="35">
        <f t="shared" si="0"/>
        <v>1.7142857142857144E-2</v>
      </c>
      <c r="F9" s="35">
        <f t="shared" si="0"/>
        <v>4.2207792207792208E-2</v>
      </c>
      <c r="G9" s="35">
        <f t="shared" si="1"/>
        <v>1.6</v>
      </c>
      <c r="H9" s="35">
        <f>+IF(OR(AND(E9=""),(G9="")),"",E9*G9)</f>
        <v>2.7428571428571431E-2</v>
      </c>
    </row>
    <row r="10" spans="2:8" ht="20.100000000000001" customHeight="1" x14ac:dyDescent="0.2">
      <c r="B10" s="33" t="s">
        <v>487</v>
      </c>
      <c r="C10" s="36">
        <v>86</v>
      </c>
      <c r="D10" s="36">
        <f>D70</f>
        <v>149</v>
      </c>
      <c r="E10" s="35">
        <f t="shared" si="0"/>
        <v>9.8285714285714282E-2</v>
      </c>
      <c r="F10" s="35">
        <f t="shared" si="0"/>
        <v>0.16125541125541126</v>
      </c>
      <c r="G10" s="35">
        <f t="shared" si="1"/>
        <v>0.73255813953488369</v>
      </c>
      <c r="H10" s="35">
        <f>+IF(OR(AND(E10=""),(G10="")),"",E10*G10)</f>
        <v>7.1999999999999995E-2</v>
      </c>
    </row>
    <row r="11" spans="2:8" ht="20.100000000000001" customHeight="1" x14ac:dyDescent="0.2">
      <c r="B11" s="33" t="s">
        <v>488</v>
      </c>
      <c r="C11" s="36">
        <v>131</v>
      </c>
      <c r="D11" s="36">
        <f>D151</f>
        <v>285</v>
      </c>
      <c r="E11" s="35">
        <f t="shared" si="0"/>
        <v>0.14971428571428572</v>
      </c>
      <c r="F11" s="35">
        <f t="shared" si="0"/>
        <v>0.30844155844155846</v>
      </c>
      <c r="G11" s="35">
        <f t="shared" si="1"/>
        <v>1.1755725190839694</v>
      </c>
      <c r="H11" s="35">
        <f>+IF(OR(AND(E11=""),(G11="")),"",E11*G11)</f>
        <v>0.17599999999999999</v>
      </c>
    </row>
    <row r="12" spans="2:8" ht="20.100000000000001" customHeight="1" x14ac:dyDescent="0.2">
      <c r="B12" s="33" t="s">
        <v>489</v>
      </c>
      <c r="C12" s="36">
        <v>462</v>
      </c>
      <c r="D12" s="36">
        <f>D294</f>
        <v>344</v>
      </c>
      <c r="E12" s="35">
        <f t="shared" si="0"/>
        <v>0.52800000000000002</v>
      </c>
      <c r="F12" s="35">
        <f t="shared" si="0"/>
        <v>0.37229437229437229</v>
      </c>
      <c r="G12" s="35">
        <f t="shared" si="1"/>
        <v>-0.25541125541125542</v>
      </c>
      <c r="H12" s="35">
        <f>+IF(OR(AND(E12=""),(G12="")),"",E12*G12)</f>
        <v>-0.13485714285714287</v>
      </c>
    </row>
    <row r="13" spans="2:8" ht="20.100000000000001" customHeight="1" x14ac:dyDescent="0.2">
      <c r="B13" s="33" t="s">
        <v>490</v>
      </c>
      <c r="C13" s="36">
        <v>193</v>
      </c>
      <c r="D13" s="36">
        <f>D505</f>
        <v>107</v>
      </c>
      <c r="E13" s="35">
        <f t="shared" si="0"/>
        <v>0.22057142857142858</v>
      </c>
      <c r="F13" s="35">
        <f t="shared" si="0"/>
        <v>0.11580086580086581</v>
      </c>
      <c r="G13" s="35">
        <f t="shared" si="1"/>
        <v>-0.44559585492227977</v>
      </c>
      <c r="H13" s="35">
        <f>+IF(OR(AND(E13=""),(G13="")),"",E13*G13)</f>
        <v>-9.8285714285714282E-2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23</v>
      </c>
      <c r="D18" s="40">
        <f>SUM(D19:D64)</f>
        <v>39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0.69565217391304346</v>
      </c>
      <c r="H18" s="41">
        <f>+IF(OR(AND(E18=""),(G18="")),"",E18*G18)</f>
        <v>0.69565217391304346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1</v>
      </c>
      <c r="D20" s="10">
        <v>0</v>
      </c>
      <c r="E20" s="8">
        <f t="shared" ref="E20:E64" si="2">+IF(C20=0,"",C20/C$18)</f>
        <v>4.3478260869565216E-2</v>
      </c>
      <c r="F20" s="8" t="str">
        <f t="shared" ref="F20:F64" si="3">+IF(D20=0,"",D20/D$18)</f>
        <v/>
      </c>
      <c r="G20" s="13" t="str">
        <f t="shared" ref="G20:G64" si="4">+IF(OR(AND(D20=0),(C20=0)),"0",((D20-C20)/C20))</f>
        <v>0</v>
      </c>
      <c r="H20" s="18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10">
        <v>0</v>
      </c>
      <c r="D21" s="10">
        <v>1</v>
      </c>
      <c r="E21" s="8" t="str">
        <f t="shared" si="2"/>
        <v/>
      </c>
      <c r="F21" s="8">
        <f t="shared" si="3"/>
        <v>2.564102564102564E-2</v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1</v>
      </c>
      <c r="D22" s="10">
        <v>1</v>
      </c>
      <c r="E22" s="8">
        <f t="shared" si="2"/>
        <v>4.3478260869565216E-2</v>
      </c>
      <c r="F22" s="8">
        <f t="shared" si="3"/>
        <v>2.564102564102564E-2</v>
      </c>
      <c r="G22" s="13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10">
        <v>0</v>
      </c>
      <c r="D23" s="10">
        <v>0</v>
      </c>
      <c r="E23" s="8" t="str">
        <f t="shared" si="2"/>
        <v/>
      </c>
      <c r="F23" s="8" t="str">
        <f t="shared" si="3"/>
        <v/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1</v>
      </c>
      <c r="E25" s="8">
        <f t="shared" si="2"/>
        <v>4.3478260869565216E-2</v>
      </c>
      <c r="F25" s="8">
        <f t="shared" si="3"/>
        <v>2.564102564102564E-2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2</v>
      </c>
      <c r="D26" s="10">
        <v>1</v>
      </c>
      <c r="E26" s="8">
        <f t="shared" si="2"/>
        <v>8.6956521739130432E-2</v>
      </c>
      <c r="F26" s="8">
        <f t="shared" si="3"/>
        <v>2.564102564102564E-2</v>
      </c>
      <c r="G26" s="13">
        <f t="shared" si="4"/>
        <v>-0.5</v>
      </c>
      <c r="H26" s="18">
        <f t="shared" si="5"/>
        <v>-4.3478260869565216E-2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3</v>
      </c>
      <c r="D28" s="10">
        <v>8</v>
      </c>
      <c r="E28" s="8">
        <f t="shared" si="2"/>
        <v>0.13043478260869565</v>
      </c>
      <c r="F28" s="8">
        <f t="shared" si="3"/>
        <v>0.20512820512820512</v>
      </c>
      <c r="G28" s="13">
        <f t="shared" si="4"/>
        <v>1.6666666666666667</v>
      </c>
      <c r="H28" s="18">
        <f t="shared" si="5"/>
        <v>0.21739130434782608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4.3478260869565216E-2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0</v>
      </c>
      <c r="D30" s="10">
        <v>0</v>
      </c>
      <c r="E30" s="8" t="str">
        <f t="shared" si="2"/>
        <v/>
      </c>
      <c r="F30" s="8" t="str">
        <f t="shared" si="3"/>
        <v/>
      </c>
      <c r="G30" s="13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10">
        <v>0</v>
      </c>
      <c r="D31" s="10">
        <v>0</v>
      </c>
      <c r="E31" s="8" t="str">
        <f t="shared" si="2"/>
        <v/>
      </c>
      <c r="F31" s="8" t="str">
        <f t="shared" si="3"/>
        <v/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0</v>
      </c>
      <c r="D34" s="10">
        <v>1</v>
      </c>
      <c r="E34" s="8" t="str">
        <f t="shared" si="2"/>
        <v/>
      </c>
      <c r="F34" s="8">
        <f t="shared" si="3"/>
        <v>2.564102564102564E-2</v>
      </c>
      <c r="G34" s="13" t="str">
        <f t="shared" si="4"/>
        <v>0</v>
      </c>
      <c r="H34" s="18" t="str">
        <f t="shared" si="5"/>
        <v/>
      </c>
    </row>
    <row r="35" spans="2:8" ht="30" x14ac:dyDescent="0.2">
      <c r="B35" s="3" t="s">
        <v>204</v>
      </c>
      <c r="C35" s="10">
        <v>0</v>
      </c>
      <c r="D35" s="10">
        <v>1</v>
      </c>
      <c r="E35" s="8" t="str">
        <f t="shared" si="2"/>
        <v/>
      </c>
      <c r="F35" s="8">
        <f t="shared" si="3"/>
        <v>2.564102564102564E-2</v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0</v>
      </c>
      <c r="E36" s="8" t="str">
        <f t="shared" si="2"/>
        <v/>
      </c>
      <c r="F36" s="8" t="str">
        <f t="shared" si="3"/>
        <v/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0</v>
      </c>
      <c r="D37" s="10">
        <v>0</v>
      </c>
      <c r="E37" s="8" t="str">
        <f t="shared" si="2"/>
        <v/>
      </c>
      <c r="F37" s="8" t="str">
        <f t="shared" si="3"/>
        <v/>
      </c>
      <c r="G37" s="13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0</v>
      </c>
      <c r="D42" s="10">
        <v>0</v>
      </c>
      <c r="E42" s="8" t="str">
        <f t="shared" si="2"/>
        <v/>
      </c>
      <c r="F42" s="8" t="str">
        <f t="shared" si="3"/>
        <v/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0</v>
      </c>
      <c r="E47" s="8" t="str">
        <f t="shared" si="2"/>
        <v/>
      </c>
      <c r="F47" s="8" t="str">
        <f t="shared" si="3"/>
        <v/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1</v>
      </c>
      <c r="D48" s="10">
        <v>1</v>
      </c>
      <c r="E48" s="8">
        <f t="shared" si="2"/>
        <v>4.3478260869565216E-2</v>
      </c>
      <c r="F48" s="8">
        <f t="shared" si="3"/>
        <v>2.564102564102564E-2</v>
      </c>
      <c r="G48" s="13">
        <f t="shared" si="4"/>
        <v>0</v>
      </c>
      <c r="H48" s="18">
        <f t="shared" si="5"/>
        <v>0</v>
      </c>
    </row>
    <row r="49" spans="2:8" ht="15" x14ac:dyDescent="0.2">
      <c r="B49" s="3" t="s">
        <v>16</v>
      </c>
      <c r="C49" s="10">
        <v>1</v>
      </c>
      <c r="D49" s="10">
        <v>0</v>
      </c>
      <c r="E49" s="8">
        <f t="shared" si="2"/>
        <v>4.3478260869565216E-2</v>
      </c>
      <c r="F49" s="8" t="str">
        <f t="shared" si="3"/>
        <v/>
      </c>
      <c r="G49" s="13" t="str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10">
        <v>9</v>
      </c>
      <c r="D50" s="10">
        <v>15</v>
      </c>
      <c r="E50" s="8">
        <f t="shared" si="2"/>
        <v>0.39130434782608697</v>
      </c>
      <c r="F50" s="8">
        <f t="shared" si="3"/>
        <v>0.38461538461538464</v>
      </c>
      <c r="G50" s="13">
        <f t="shared" si="4"/>
        <v>0.66666666666666663</v>
      </c>
      <c r="H50" s="18">
        <f t="shared" si="5"/>
        <v>0.2608695652173913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3</v>
      </c>
      <c r="E52" s="8" t="str">
        <f t="shared" si="2"/>
        <v/>
      </c>
      <c r="F52" s="8">
        <f t="shared" si="3"/>
        <v>7.6923076923076927E-2</v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0</v>
      </c>
      <c r="D53" s="10">
        <v>0</v>
      </c>
      <c r="E53" s="8" t="str">
        <f t="shared" si="2"/>
        <v/>
      </c>
      <c r="F53" s="8" t="str">
        <f t="shared" si="3"/>
        <v/>
      </c>
      <c r="G53" s="13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0</v>
      </c>
      <c r="D56" s="10">
        <v>0</v>
      </c>
      <c r="E56" s="8" t="str">
        <f t="shared" si="2"/>
        <v/>
      </c>
      <c r="F56" s="8" t="str">
        <f t="shared" si="3"/>
        <v/>
      </c>
      <c r="G56" s="13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2</v>
      </c>
      <c r="D58" s="10">
        <v>2</v>
      </c>
      <c r="E58" s="8">
        <f t="shared" si="2"/>
        <v>8.6956521739130432E-2</v>
      </c>
      <c r="F58" s="8">
        <f t="shared" si="3"/>
        <v>5.128205128205128E-2</v>
      </c>
      <c r="G58" s="13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10">
        <v>0</v>
      </c>
      <c r="D59" s="10">
        <v>0</v>
      </c>
      <c r="E59" s="8" t="str">
        <f t="shared" si="2"/>
        <v/>
      </c>
      <c r="F59" s="8" t="str">
        <f t="shared" si="3"/>
        <v/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1</v>
      </c>
      <c r="D60" s="10">
        <v>1</v>
      </c>
      <c r="E60" s="8">
        <f t="shared" si="2"/>
        <v>4.3478260869565216E-2</v>
      </c>
      <c r="F60" s="8">
        <f t="shared" si="3"/>
        <v>2.564102564102564E-2</v>
      </c>
      <c r="G60" s="13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10">
        <v>0</v>
      </c>
      <c r="D61" s="10">
        <v>1</v>
      </c>
      <c r="E61" s="8" t="str">
        <f t="shared" si="2"/>
        <v/>
      </c>
      <c r="F61" s="8">
        <f t="shared" si="3"/>
        <v>2.564102564102564E-2</v>
      </c>
      <c r="G61" s="13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0</v>
      </c>
      <c r="D63" s="10">
        <v>0</v>
      </c>
      <c r="E63" s="8" t="str">
        <f t="shared" si="2"/>
        <v/>
      </c>
      <c r="F63" s="8" t="str">
        <f t="shared" si="3"/>
        <v/>
      </c>
      <c r="G63" s="13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10">
        <v>0</v>
      </c>
      <c r="D64" s="10">
        <v>2</v>
      </c>
      <c r="E64" s="8" t="str">
        <f t="shared" si="2"/>
        <v/>
      </c>
      <c r="F64" s="8">
        <f t="shared" si="3"/>
        <v>5.128205128205128E-2</v>
      </c>
      <c r="G64" s="13" t="str">
        <f t="shared" si="4"/>
        <v>0</v>
      </c>
      <c r="H64" s="18" t="str">
        <f t="shared" si="5"/>
        <v/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110</v>
      </c>
      <c r="D70" s="40">
        <f>SUM(D71:D145)</f>
        <v>149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0.35454545454545455</v>
      </c>
      <c r="H70" s="41">
        <f>+IF(OR(AND(E70=""),(G70="")),"",E70*G70)</f>
        <v>0.35454545454545455</v>
      </c>
    </row>
    <row r="71" spans="2:8" ht="15" x14ac:dyDescent="0.2">
      <c r="B71" s="3" t="s">
        <v>20</v>
      </c>
      <c r="C71" s="10">
        <v>4</v>
      </c>
      <c r="D71" s="10">
        <v>2</v>
      </c>
      <c r="E71" s="12">
        <f>+IF(C71=0,"",C71/C$70)</f>
        <v>3.6363636363636362E-2</v>
      </c>
      <c r="F71" s="12">
        <f>+IF(D71=0,"",D71/D$70)</f>
        <v>1.3422818791946308E-2</v>
      </c>
      <c r="G71" s="13">
        <f>+IF(OR(AND(D71=0),(C71=0)),"0",((D71-C71)/C71))</f>
        <v>-0.5</v>
      </c>
      <c r="H71" s="18">
        <f>+IF(OR(AND(E71=""),(G71="")),"",E71*G71)</f>
        <v>-1.8181818181818181E-2</v>
      </c>
    </row>
    <row r="72" spans="2:8" ht="15" x14ac:dyDescent="0.2">
      <c r="B72" s="3" t="s">
        <v>21</v>
      </c>
      <c r="C72" s="10">
        <v>2</v>
      </c>
      <c r="D72" s="10">
        <v>0</v>
      </c>
      <c r="E72" s="12">
        <f t="shared" ref="E72:E135" si="6">+IF(C72=0,"",C72/C$70)</f>
        <v>1.8181818181818181E-2</v>
      </c>
      <c r="F72" s="12" t="str">
        <f t="shared" ref="F72:F135" si="7">+IF(D72=0,"",D72/D$70)</f>
        <v/>
      </c>
      <c r="G72" s="13" t="str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10">
        <v>8</v>
      </c>
      <c r="D73" s="10">
        <v>4</v>
      </c>
      <c r="E73" s="12">
        <f t="shared" si="6"/>
        <v>7.2727272727272724E-2</v>
      </c>
      <c r="F73" s="12">
        <f t="shared" si="7"/>
        <v>2.6845637583892617E-2</v>
      </c>
      <c r="G73" s="13">
        <f t="shared" si="8"/>
        <v>-0.5</v>
      </c>
      <c r="H73" s="18">
        <f t="shared" si="9"/>
        <v>-3.6363636363636362E-2</v>
      </c>
    </row>
    <row r="74" spans="2:8" ht="15" x14ac:dyDescent="0.2">
      <c r="B74" s="3" t="s">
        <v>222</v>
      </c>
      <c r="C74" s="10">
        <v>6</v>
      </c>
      <c r="D74" s="10">
        <v>9</v>
      </c>
      <c r="E74" s="12">
        <f t="shared" si="6"/>
        <v>5.4545454545454543E-2</v>
      </c>
      <c r="F74" s="12">
        <f t="shared" si="7"/>
        <v>6.0402684563758392E-2</v>
      </c>
      <c r="G74" s="13">
        <f t="shared" si="8"/>
        <v>0.5</v>
      </c>
      <c r="H74" s="18">
        <f t="shared" si="9"/>
        <v>2.7272727272727271E-2</v>
      </c>
    </row>
    <row r="75" spans="2:8" ht="15" x14ac:dyDescent="0.2">
      <c r="B75" s="3" t="s">
        <v>23</v>
      </c>
      <c r="C75" s="10">
        <v>0</v>
      </c>
      <c r="D75" s="10">
        <v>0</v>
      </c>
      <c r="E75" s="12" t="str">
        <f t="shared" si="6"/>
        <v/>
      </c>
      <c r="F75" s="12" t="str">
        <f t="shared" si="7"/>
        <v/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1</v>
      </c>
      <c r="D76" s="10">
        <v>0</v>
      </c>
      <c r="E76" s="12">
        <f t="shared" si="6"/>
        <v>9.0909090909090905E-3</v>
      </c>
      <c r="F76" s="12" t="str">
        <f t="shared" si="7"/>
        <v/>
      </c>
      <c r="G76" s="13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0</v>
      </c>
      <c r="D77" s="10">
        <v>0</v>
      </c>
      <c r="E77" s="12" t="str">
        <f t="shared" si="6"/>
        <v/>
      </c>
      <c r="F77" s="12" t="str">
        <f t="shared" si="7"/>
        <v/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0</v>
      </c>
      <c r="E78" s="12" t="str">
        <f t="shared" si="6"/>
        <v/>
      </c>
      <c r="F78" s="12" t="str">
        <f t="shared" si="7"/>
        <v/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</v>
      </c>
      <c r="D80" s="10">
        <v>0</v>
      </c>
      <c r="E80" s="12">
        <f t="shared" si="6"/>
        <v>9.0909090909090905E-3</v>
      </c>
      <c r="F80" s="12" t="str">
        <f t="shared" si="7"/>
        <v/>
      </c>
      <c r="G80" s="13" t="str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10">
        <v>1</v>
      </c>
      <c r="D81" s="10">
        <v>0</v>
      </c>
      <c r="E81" s="12">
        <f t="shared" si="6"/>
        <v>9.0909090909090905E-3</v>
      </c>
      <c r="F81" s="12" t="str">
        <f t="shared" si="7"/>
        <v/>
      </c>
      <c r="G81" s="13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11</v>
      </c>
      <c r="D82" s="10">
        <v>12</v>
      </c>
      <c r="E82" s="12">
        <f t="shared" si="6"/>
        <v>0.1</v>
      </c>
      <c r="F82" s="12">
        <f t="shared" si="7"/>
        <v>8.0536912751677847E-2</v>
      </c>
      <c r="G82" s="13">
        <f t="shared" si="8"/>
        <v>9.0909090909090912E-2</v>
      </c>
      <c r="H82" s="18">
        <f t="shared" si="9"/>
        <v>9.0909090909090922E-3</v>
      </c>
    </row>
    <row r="83" spans="2:8" ht="15" x14ac:dyDescent="0.2">
      <c r="B83" s="3" t="s">
        <v>229</v>
      </c>
      <c r="C83" s="10">
        <v>2</v>
      </c>
      <c r="D83" s="10">
        <v>1</v>
      </c>
      <c r="E83" s="12">
        <f t="shared" si="6"/>
        <v>1.8181818181818181E-2</v>
      </c>
      <c r="F83" s="12">
        <f t="shared" si="7"/>
        <v>6.7114093959731542E-3</v>
      </c>
      <c r="G83" s="13">
        <f t="shared" si="8"/>
        <v>-0.5</v>
      </c>
      <c r="H83" s="18">
        <f t="shared" si="9"/>
        <v>-9.0909090909090905E-3</v>
      </c>
    </row>
    <row r="84" spans="2:8" ht="15" x14ac:dyDescent="0.2">
      <c r="B84" s="3" t="s">
        <v>230</v>
      </c>
      <c r="C84" s="10">
        <v>2</v>
      </c>
      <c r="D84" s="10">
        <v>0</v>
      </c>
      <c r="E84" s="12">
        <f t="shared" si="6"/>
        <v>1.8181818181818181E-2</v>
      </c>
      <c r="F84" s="12" t="str">
        <f t="shared" si="7"/>
        <v/>
      </c>
      <c r="G84" s="13" t="str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10">
        <v>0</v>
      </c>
      <c r="D85" s="10">
        <v>0</v>
      </c>
      <c r="E85" s="12" t="str">
        <f t="shared" si="6"/>
        <v/>
      </c>
      <c r="F85" s="12" t="str">
        <f t="shared" si="7"/>
        <v/>
      </c>
      <c r="G85" s="13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10">
        <v>1</v>
      </c>
      <c r="D86" s="10">
        <v>0</v>
      </c>
      <c r="E86" s="12">
        <f t="shared" si="6"/>
        <v>9.0909090909090905E-3</v>
      </c>
      <c r="F86" s="12" t="str">
        <f t="shared" si="7"/>
        <v/>
      </c>
      <c r="G86" s="13" t="str">
        <f t="shared" si="8"/>
        <v>0</v>
      </c>
      <c r="H86" s="18">
        <f t="shared" si="9"/>
        <v>0</v>
      </c>
    </row>
    <row r="87" spans="2:8" ht="15" x14ac:dyDescent="0.2">
      <c r="B87" s="3" t="s">
        <v>232</v>
      </c>
      <c r="C87" s="10">
        <v>0</v>
      </c>
      <c r="D87" s="10">
        <v>0</v>
      </c>
      <c r="E87" s="12" t="str">
        <f t="shared" si="6"/>
        <v/>
      </c>
      <c r="F87" s="12" t="str">
        <f t="shared" si="7"/>
        <v/>
      </c>
      <c r="G87" s="13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10">
        <v>1</v>
      </c>
      <c r="D88" s="10">
        <v>0</v>
      </c>
      <c r="E88" s="12">
        <f t="shared" si="6"/>
        <v>9.0909090909090905E-3</v>
      </c>
      <c r="F88" s="12" t="str">
        <f t="shared" si="7"/>
        <v/>
      </c>
      <c r="G88" s="13" t="str">
        <f t="shared" si="8"/>
        <v>0</v>
      </c>
      <c r="H88" s="18">
        <f t="shared" si="9"/>
        <v>0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0</v>
      </c>
      <c r="D91" s="10">
        <v>0</v>
      </c>
      <c r="E91" s="12" t="str">
        <f t="shared" si="6"/>
        <v/>
      </c>
      <c r="F91" s="12" t="str">
        <f t="shared" si="7"/>
        <v/>
      </c>
      <c r="G91" s="13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10">
        <v>1</v>
      </c>
      <c r="D92" s="10">
        <v>0</v>
      </c>
      <c r="E92" s="12">
        <f t="shared" si="6"/>
        <v>9.0909090909090905E-3</v>
      </c>
      <c r="F92" s="12" t="str">
        <f t="shared" si="7"/>
        <v/>
      </c>
      <c r="G92" s="13" t="str">
        <f t="shared" si="8"/>
        <v>0</v>
      </c>
      <c r="H92" s="18">
        <f t="shared" si="9"/>
        <v>0</v>
      </c>
    </row>
    <row r="93" spans="2:8" ht="15" x14ac:dyDescent="0.2">
      <c r="B93" s="3" t="s">
        <v>560</v>
      </c>
      <c r="C93" s="10">
        <v>0</v>
      </c>
      <c r="D93" s="10">
        <v>2</v>
      </c>
      <c r="E93" s="12" t="str">
        <f t="shared" si="6"/>
        <v/>
      </c>
      <c r="F93" s="12">
        <f t="shared" si="7"/>
        <v>1.3422818791946308E-2</v>
      </c>
      <c r="G93" s="13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10">
        <v>0</v>
      </c>
      <c r="D94" s="10">
        <v>0</v>
      </c>
      <c r="E94" s="12" t="str">
        <f t="shared" si="6"/>
        <v/>
      </c>
      <c r="F94" s="12" t="str">
        <f t="shared" si="7"/>
        <v/>
      </c>
      <c r="G94" s="13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10">
        <v>3</v>
      </c>
      <c r="D95" s="10">
        <v>1</v>
      </c>
      <c r="E95" s="12">
        <f t="shared" si="6"/>
        <v>2.7272727272727271E-2</v>
      </c>
      <c r="F95" s="12">
        <f t="shared" si="7"/>
        <v>6.7114093959731542E-3</v>
      </c>
      <c r="G95" s="13">
        <f t="shared" si="8"/>
        <v>-0.66666666666666663</v>
      </c>
      <c r="H95" s="18">
        <f t="shared" si="9"/>
        <v>-1.8181818181818181E-2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4</v>
      </c>
      <c r="D97" s="10">
        <v>3</v>
      </c>
      <c r="E97" s="12">
        <f t="shared" si="6"/>
        <v>3.6363636363636362E-2</v>
      </c>
      <c r="F97" s="12">
        <f t="shared" si="7"/>
        <v>2.0134228187919462E-2</v>
      </c>
      <c r="G97" s="13">
        <f t="shared" si="8"/>
        <v>-0.25</v>
      </c>
      <c r="H97" s="18">
        <f t="shared" si="9"/>
        <v>-9.0909090909090905E-3</v>
      </c>
    </row>
    <row r="98" spans="2:8" ht="15" x14ac:dyDescent="0.2">
      <c r="B98" s="3" t="s">
        <v>238</v>
      </c>
      <c r="C98" s="10">
        <v>8</v>
      </c>
      <c r="D98" s="10">
        <v>6</v>
      </c>
      <c r="E98" s="12">
        <f t="shared" si="6"/>
        <v>7.2727272727272724E-2</v>
      </c>
      <c r="F98" s="12">
        <f t="shared" si="7"/>
        <v>4.0268456375838924E-2</v>
      </c>
      <c r="G98" s="13">
        <f t="shared" si="8"/>
        <v>-0.25</v>
      </c>
      <c r="H98" s="18">
        <f t="shared" si="9"/>
        <v>-1.8181818181818181E-2</v>
      </c>
    </row>
    <row r="99" spans="2:8" ht="15" x14ac:dyDescent="0.2">
      <c r="B99" s="3" t="s">
        <v>239</v>
      </c>
      <c r="C99" s="10">
        <v>1</v>
      </c>
      <c r="D99" s="10">
        <v>3</v>
      </c>
      <c r="E99" s="12">
        <f t="shared" si="6"/>
        <v>9.0909090909090905E-3</v>
      </c>
      <c r="F99" s="12">
        <f t="shared" si="7"/>
        <v>2.0134228187919462E-2</v>
      </c>
      <c r="G99" s="13">
        <f t="shared" si="8"/>
        <v>2</v>
      </c>
      <c r="H99" s="18">
        <f t="shared" si="9"/>
        <v>1.8181818181818181E-2</v>
      </c>
    </row>
    <row r="100" spans="2:8" ht="15" x14ac:dyDescent="0.2">
      <c r="B100" s="3" t="s">
        <v>240</v>
      </c>
      <c r="C100" s="10">
        <v>0</v>
      </c>
      <c r="D100" s="10">
        <v>1</v>
      </c>
      <c r="E100" s="12" t="str">
        <f t="shared" si="6"/>
        <v/>
      </c>
      <c r="F100" s="12">
        <f t="shared" si="7"/>
        <v>6.7114093959731542E-3</v>
      </c>
      <c r="G100" s="13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10">
        <v>0</v>
      </c>
      <c r="D101" s="10">
        <v>1</v>
      </c>
      <c r="E101" s="12" t="str">
        <f t="shared" si="6"/>
        <v/>
      </c>
      <c r="F101" s="12">
        <f t="shared" si="7"/>
        <v>6.7114093959731542E-3</v>
      </c>
      <c r="G101" s="13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10">
        <v>1</v>
      </c>
      <c r="D102" s="10">
        <v>1</v>
      </c>
      <c r="E102" s="12">
        <f t="shared" si="6"/>
        <v>9.0909090909090905E-3</v>
      </c>
      <c r="F102" s="12">
        <f t="shared" si="7"/>
        <v>6.7114093959731542E-3</v>
      </c>
      <c r="G102" s="13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10">
        <v>1</v>
      </c>
      <c r="D103" s="10">
        <v>0</v>
      </c>
      <c r="E103" s="12">
        <f t="shared" si="6"/>
        <v>9.0909090909090905E-3</v>
      </c>
      <c r="F103" s="12" t="str">
        <f t="shared" si="7"/>
        <v/>
      </c>
      <c r="G103" s="13" t="str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10">
        <v>1</v>
      </c>
      <c r="D104" s="10">
        <v>1</v>
      </c>
      <c r="E104" s="12">
        <f t="shared" si="6"/>
        <v>9.0909090909090905E-3</v>
      </c>
      <c r="F104" s="12">
        <f t="shared" si="7"/>
        <v>6.7114093959731542E-3</v>
      </c>
      <c r="G104" s="13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1</v>
      </c>
      <c r="D108" s="10">
        <v>0</v>
      </c>
      <c r="E108" s="12">
        <f t="shared" si="6"/>
        <v>9.0909090909090905E-3</v>
      </c>
      <c r="F108" s="12" t="str">
        <f t="shared" si="7"/>
        <v/>
      </c>
      <c r="G108" s="13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10">
        <v>0</v>
      </c>
      <c r="D109" s="10">
        <v>0</v>
      </c>
      <c r="E109" s="12" t="str">
        <f t="shared" si="6"/>
        <v/>
      </c>
      <c r="F109" s="12" t="str">
        <f t="shared" si="7"/>
        <v/>
      </c>
      <c r="G109" s="13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10">
        <v>1</v>
      </c>
      <c r="D110" s="10">
        <v>0</v>
      </c>
      <c r="E110" s="12">
        <f t="shared" si="6"/>
        <v>9.0909090909090905E-3</v>
      </c>
      <c r="F110" s="12" t="str">
        <f t="shared" si="7"/>
        <v/>
      </c>
      <c r="G110" s="13" t="str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0</v>
      </c>
      <c r="D111" s="10">
        <v>0</v>
      </c>
      <c r="E111" s="12" t="str">
        <f t="shared" si="6"/>
        <v/>
      </c>
      <c r="F111" s="12" t="str">
        <f t="shared" si="7"/>
        <v/>
      </c>
      <c r="G111" s="13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10">
        <v>0</v>
      </c>
      <c r="D112" s="10">
        <v>4</v>
      </c>
      <c r="E112" s="12" t="str">
        <f t="shared" si="6"/>
        <v/>
      </c>
      <c r="F112" s="12">
        <f t="shared" si="7"/>
        <v>2.6845637583892617E-2</v>
      </c>
      <c r="G112" s="13" t="str">
        <f t="shared" si="8"/>
        <v>0</v>
      </c>
      <c r="H112" s="18" t="str">
        <f t="shared" si="9"/>
        <v/>
      </c>
    </row>
    <row r="113" spans="2:8" ht="15" x14ac:dyDescent="0.2">
      <c r="B113" s="3" t="s">
        <v>248</v>
      </c>
      <c r="C113" s="10">
        <v>2</v>
      </c>
      <c r="D113" s="10">
        <v>7</v>
      </c>
      <c r="E113" s="12">
        <f t="shared" si="6"/>
        <v>1.8181818181818181E-2</v>
      </c>
      <c r="F113" s="12">
        <f t="shared" si="7"/>
        <v>4.6979865771812082E-2</v>
      </c>
      <c r="G113" s="13">
        <f t="shared" si="8"/>
        <v>2.5</v>
      </c>
      <c r="H113" s="18">
        <f t="shared" si="9"/>
        <v>4.5454545454545456E-2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4</v>
      </c>
      <c r="D115" s="10">
        <v>7</v>
      </c>
      <c r="E115" s="12">
        <f t="shared" si="6"/>
        <v>3.6363636363636362E-2</v>
      </c>
      <c r="F115" s="12">
        <f t="shared" si="7"/>
        <v>4.6979865771812082E-2</v>
      </c>
      <c r="G115" s="13">
        <f t="shared" si="8"/>
        <v>0.75</v>
      </c>
      <c r="H115" s="18">
        <f t="shared" si="9"/>
        <v>2.7272727272727271E-2</v>
      </c>
    </row>
    <row r="116" spans="2:8" ht="15" x14ac:dyDescent="0.2">
      <c r="B116" s="3" t="s">
        <v>249</v>
      </c>
      <c r="C116" s="10">
        <v>2</v>
      </c>
      <c r="D116" s="10">
        <v>2</v>
      </c>
      <c r="E116" s="12">
        <f t="shared" si="6"/>
        <v>1.8181818181818181E-2</v>
      </c>
      <c r="F116" s="12">
        <f t="shared" si="7"/>
        <v>1.3422818791946308E-2</v>
      </c>
      <c r="G116" s="13">
        <f t="shared" si="8"/>
        <v>0</v>
      </c>
      <c r="H116" s="18">
        <f t="shared" si="9"/>
        <v>0</v>
      </c>
    </row>
    <row r="117" spans="2:8" ht="15" x14ac:dyDescent="0.2">
      <c r="B117" s="3" t="s">
        <v>250</v>
      </c>
      <c r="C117" s="10">
        <v>0</v>
      </c>
      <c r="D117" s="10">
        <v>1</v>
      </c>
      <c r="E117" s="12" t="str">
        <f t="shared" si="6"/>
        <v/>
      </c>
      <c r="F117" s="12">
        <f t="shared" si="7"/>
        <v>6.7114093959731542E-3</v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16</v>
      </c>
      <c r="D118" s="10">
        <v>21</v>
      </c>
      <c r="E118" s="12">
        <f t="shared" si="6"/>
        <v>0.14545454545454545</v>
      </c>
      <c r="F118" s="12">
        <f t="shared" si="7"/>
        <v>0.14093959731543623</v>
      </c>
      <c r="G118" s="13">
        <f t="shared" si="8"/>
        <v>0.3125</v>
      </c>
      <c r="H118" s="18">
        <f t="shared" si="9"/>
        <v>4.5454545454545456E-2</v>
      </c>
    </row>
    <row r="119" spans="2:8" ht="15" x14ac:dyDescent="0.2">
      <c r="B119" s="3" t="s">
        <v>252</v>
      </c>
      <c r="C119" s="10">
        <v>3</v>
      </c>
      <c r="D119" s="10">
        <v>28</v>
      </c>
      <c r="E119" s="12">
        <f t="shared" si="6"/>
        <v>2.7272727272727271E-2</v>
      </c>
      <c r="F119" s="12">
        <f t="shared" si="7"/>
        <v>0.18791946308724833</v>
      </c>
      <c r="G119" s="13">
        <f t="shared" si="8"/>
        <v>8.3333333333333339</v>
      </c>
      <c r="H119" s="18">
        <f t="shared" si="9"/>
        <v>0.22727272727272727</v>
      </c>
    </row>
    <row r="120" spans="2:8" ht="15" x14ac:dyDescent="0.2">
      <c r="B120" s="3" t="s">
        <v>253</v>
      </c>
      <c r="C120" s="10">
        <v>2</v>
      </c>
      <c r="D120" s="10">
        <v>7</v>
      </c>
      <c r="E120" s="12">
        <f t="shared" si="6"/>
        <v>1.8181818181818181E-2</v>
      </c>
      <c r="F120" s="12">
        <f t="shared" si="7"/>
        <v>4.6979865771812082E-2</v>
      </c>
      <c r="G120" s="13">
        <f t="shared" si="8"/>
        <v>2.5</v>
      </c>
      <c r="H120" s="18">
        <f t="shared" si="9"/>
        <v>4.5454545454545456E-2</v>
      </c>
    </row>
    <row r="121" spans="2:8" ht="15" x14ac:dyDescent="0.2">
      <c r="B121" s="3" t="s">
        <v>35</v>
      </c>
      <c r="C121" s="10">
        <v>1</v>
      </c>
      <c r="D121" s="10">
        <v>1</v>
      </c>
      <c r="E121" s="12">
        <f t="shared" si="6"/>
        <v>9.0909090909090905E-3</v>
      </c>
      <c r="F121" s="12">
        <f t="shared" si="7"/>
        <v>6.7114093959731542E-3</v>
      </c>
      <c r="G121" s="13">
        <f t="shared" si="8"/>
        <v>0</v>
      </c>
      <c r="H121" s="18">
        <f t="shared" si="9"/>
        <v>0</v>
      </c>
    </row>
    <row r="122" spans="2:8" ht="15" x14ac:dyDescent="0.2">
      <c r="B122" s="3" t="s">
        <v>39</v>
      </c>
      <c r="C122" s="10">
        <v>1</v>
      </c>
      <c r="D122" s="10">
        <v>0</v>
      </c>
      <c r="E122" s="12">
        <f t="shared" si="6"/>
        <v>9.0909090909090905E-3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2</v>
      </c>
      <c r="D123" s="10">
        <v>0</v>
      </c>
      <c r="E123" s="12">
        <f t="shared" si="6"/>
        <v>1.8181818181818181E-2</v>
      </c>
      <c r="F123" s="12" t="str">
        <f t="shared" si="7"/>
        <v/>
      </c>
      <c r="G123" s="13" t="str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1</v>
      </c>
      <c r="E125" s="12" t="str">
        <f t="shared" si="6"/>
        <v/>
      </c>
      <c r="F125" s="12">
        <f t="shared" si="7"/>
        <v>6.7114093959731542E-3</v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0</v>
      </c>
      <c r="D126" s="10">
        <v>0</v>
      </c>
      <c r="E126" s="12" t="str">
        <f t="shared" si="6"/>
        <v/>
      </c>
      <c r="F126" s="12" t="str">
        <f t="shared" si="7"/>
        <v/>
      </c>
      <c r="G126" s="13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10">
        <v>0</v>
      </c>
      <c r="D127" s="10">
        <v>1</v>
      </c>
      <c r="E127" s="12" t="str">
        <f t="shared" si="6"/>
        <v/>
      </c>
      <c r="F127" s="12">
        <f t="shared" si="7"/>
        <v>6.7114093959731542E-3</v>
      </c>
      <c r="G127" s="13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10">
        <v>0</v>
      </c>
      <c r="D128" s="10">
        <v>0</v>
      </c>
      <c r="E128" s="12" t="str">
        <f t="shared" si="6"/>
        <v/>
      </c>
      <c r="F128" s="12" t="str">
        <f t="shared" si="7"/>
        <v/>
      </c>
      <c r="G128" s="13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10">
        <v>4</v>
      </c>
      <c r="D129" s="10">
        <v>3</v>
      </c>
      <c r="E129" s="12">
        <f t="shared" si="6"/>
        <v>3.6363636363636362E-2</v>
      </c>
      <c r="F129" s="12">
        <f t="shared" si="7"/>
        <v>2.0134228187919462E-2</v>
      </c>
      <c r="G129" s="13">
        <f t="shared" si="8"/>
        <v>-0.25</v>
      </c>
      <c r="H129" s="18">
        <f t="shared" si="9"/>
        <v>-9.0909090909090905E-3</v>
      </c>
    </row>
    <row r="130" spans="2:8" ht="30" x14ac:dyDescent="0.2">
      <c r="B130" s="3" t="s">
        <v>259</v>
      </c>
      <c r="C130" s="10">
        <v>0</v>
      </c>
      <c r="D130" s="10">
        <v>0</v>
      </c>
      <c r="E130" s="12" t="str">
        <f t="shared" si="6"/>
        <v/>
      </c>
      <c r="F130" s="12" t="str">
        <f t="shared" si="7"/>
        <v/>
      </c>
      <c r="G130" s="13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10">
        <v>3</v>
      </c>
      <c r="D131" s="10">
        <v>3</v>
      </c>
      <c r="E131" s="12">
        <f t="shared" si="6"/>
        <v>2.7272727272727271E-2</v>
      </c>
      <c r="F131" s="12">
        <f t="shared" si="7"/>
        <v>2.0134228187919462E-2</v>
      </c>
      <c r="G131" s="13">
        <f t="shared" si="8"/>
        <v>0</v>
      </c>
      <c r="H131" s="18">
        <f t="shared" si="9"/>
        <v>0</v>
      </c>
    </row>
    <row r="132" spans="2:8" ht="15" x14ac:dyDescent="0.2">
      <c r="B132" s="3" t="s">
        <v>50</v>
      </c>
      <c r="C132" s="10">
        <v>1</v>
      </c>
      <c r="D132" s="10">
        <v>0</v>
      </c>
      <c r="E132" s="12">
        <f t="shared" si="6"/>
        <v>9.0909090909090905E-3</v>
      </c>
      <c r="F132" s="12" t="str">
        <f t="shared" si="7"/>
        <v/>
      </c>
      <c r="G132" s="13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</v>
      </c>
      <c r="D134" s="10">
        <v>0</v>
      </c>
      <c r="E134" s="12">
        <f t="shared" si="6"/>
        <v>9.0909090909090905E-3</v>
      </c>
      <c r="F134" s="12" t="str">
        <f t="shared" si="7"/>
        <v/>
      </c>
      <c r="G134" s="13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6.7114093959731542E-3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1</v>
      </c>
      <c r="E136" s="12" t="str">
        <f t="shared" ref="E136:E145" si="10">+IF(C136=0,"",C136/C$70)</f>
        <v/>
      </c>
      <c r="F136" s="12">
        <f t="shared" ref="F136:F145" si="11">+IF(D136=0,"",D136/D$70)</f>
        <v>6.7114093959731542E-3</v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1</v>
      </c>
      <c r="D137" s="10">
        <v>2</v>
      </c>
      <c r="E137" s="12">
        <f t="shared" si="10"/>
        <v>9.0909090909090905E-3</v>
      </c>
      <c r="F137" s="12">
        <f t="shared" si="11"/>
        <v>1.3422818791946308E-2</v>
      </c>
      <c r="G137" s="13">
        <f t="shared" si="12"/>
        <v>1</v>
      </c>
      <c r="H137" s="18">
        <f t="shared" si="13"/>
        <v>9.0909090909090905E-3</v>
      </c>
    </row>
    <row r="138" spans="2:8" ht="15" x14ac:dyDescent="0.2">
      <c r="B138" s="3" t="s">
        <v>261</v>
      </c>
      <c r="C138" s="10">
        <v>0</v>
      </c>
      <c r="D138" s="10">
        <v>1</v>
      </c>
      <c r="E138" s="12" t="str">
        <f t="shared" si="10"/>
        <v/>
      </c>
      <c r="F138" s="12">
        <f t="shared" si="11"/>
        <v>6.7114093959731542E-3</v>
      </c>
      <c r="G138" s="13" t="str">
        <f t="shared" si="12"/>
        <v>0</v>
      </c>
      <c r="H138" s="18" t="str">
        <f t="shared" si="13"/>
        <v/>
      </c>
    </row>
    <row r="139" spans="2:8" ht="30" x14ac:dyDescent="0.2">
      <c r="B139" s="3" t="s">
        <v>262</v>
      </c>
      <c r="C139" s="10">
        <v>0</v>
      </c>
      <c r="D139" s="10">
        <v>0</v>
      </c>
      <c r="E139" s="12" t="str">
        <f t="shared" si="10"/>
        <v/>
      </c>
      <c r="F139" s="12" t="str">
        <f t="shared" si="11"/>
        <v/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0</v>
      </c>
      <c r="D140" s="10">
        <v>0</v>
      </c>
      <c r="E140" s="12" t="str">
        <f t="shared" si="10"/>
        <v/>
      </c>
      <c r="F140" s="12" t="str">
        <f t="shared" si="11"/>
        <v/>
      </c>
      <c r="G140" s="13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10">
        <v>1</v>
      </c>
      <c r="D141" s="10">
        <v>1</v>
      </c>
      <c r="E141" s="12">
        <f t="shared" si="10"/>
        <v>9.0909090909090905E-3</v>
      </c>
      <c r="F141" s="12">
        <f t="shared" si="11"/>
        <v>6.7114093959731542E-3</v>
      </c>
      <c r="G141" s="13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10">
        <v>2</v>
      </c>
      <c r="D142" s="10">
        <v>1</v>
      </c>
      <c r="E142" s="12">
        <f t="shared" si="10"/>
        <v>1.8181818181818181E-2</v>
      </c>
      <c r="F142" s="12">
        <f t="shared" si="11"/>
        <v>6.7114093959731542E-3</v>
      </c>
      <c r="G142" s="13">
        <f t="shared" si="12"/>
        <v>-0.5</v>
      </c>
      <c r="H142" s="18">
        <f t="shared" si="13"/>
        <v>-9.0909090909090905E-3</v>
      </c>
    </row>
    <row r="143" spans="2:8" ht="15" x14ac:dyDescent="0.2">
      <c r="B143" s="3" t="s">
        <v>49</v>
      </c>
      <c r="C143" s="10">
        <v>1</v>
      </c>
      <c r="D143" s="10">
        <v>8</v>
      </c>
      <c r="E143" s="12">
        <f t="shared" si="10"/>
        <v>9.0909090909090905E-3</v>
      </c>
      <c r="F143" s="12">
        <f t="shared" si="11"/>
        <v>5.3691275167785234E-2</v>
      </c>
      <c r="G143" s="13">
        <f t="shared" si="12"/>
        <v>7</v>
      </c>
      <c r="H143" s="18">
        <f t="shared" si="13"/>
        <v>6.363636363636363E-2</v>
      </c>
    </row>
    <row r="144" spans="2:8" ht="15" x14ac:dyDescent="0.2">
      <c r="B144" s="3" t="s">
        <v>46</v>
      </c>
      <c r="C144" s="10">
        <v>1</v>
      </c>
      <c r="D144" s="10">
        <v>1</v>
      </c>
      <c r="E144" s="12">
        <f t="shared" si="10"/>
        <v>9.0909090909090905E-3</v>
      </c>
      <c r="F144" s="12">
        <f t="shared" si="11"/>
        <v>6.7114093959731542E-3</v>
      </c>
      <c r="G144" s="13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223</v>
      </c>
      <c r="D151" s="40">
        <f>SUM(D152:D288)</f>
        <v>285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0.27802690582959644</v>
      </c>
      <c r="H151" s="41">
        <f>+IF(OR(AND(E151=""),(G151="")),"",E151*G151)</f>
        <v>0.27802690582959644</v>
      </c>
    </row>
    <row r="152" spans="2:8" ht="15" x14ac:dyDescent="0.2">
      <c r="B152" s="4" t="s">
        <v>54</v>
      </c>
      <c r="C152" s="10">
        <v>1</v>
      </c>
      <c r="D152" s="10">
        <v>0</v>
      </c>
      <c r="E152" s="12">
        <f>+IF(C152=0,"",C152/C$151)</f>
        <v>4.4843049327354259E-3</v>
      </c>
      <c r="F152" s="12" t="str">
        <f>+IF(D152=0,"",D152/D$151)</f>
        <v/>
      </c>
      <c r="G152" s="13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10">
        <v>0</v>
      </c>
      <c r="D153" s="10">
        <v>0</v>
      </c>
      <c r="E153" s="12" t="str">
        <f t="shared" ref="E153:E216" si="14">+IF(C153=0,"",C153/C$151)</f>
        <v/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0</v>
      </c>
      <c r="D154" s="10">
        <v>0</v>
      </c>
      <c r="E154" s="12" t="str">
        <f t="shared" si="14"/>
        <v/>
      </c>
      <c r="F154" s="12" t="str">
        <f t="shared" si="15"/>
        <v/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0</v>
      </c>
      <c r="D156" s="10">
        <v>0</v>
      </c>
      <c r="E156" s="12" t="str">
        <f t="shared" si="14"/>
        <v/>
      </c>
      <c r="F156" s="12" t="str">
        <f t="shared" si="15"/>
        <v/>
      </c>
      <c r="G156" s="13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10">
        <v>24</v>
      </c>
      <c r="D157" s="10">
        <v>50</v>
      </c>
      <c r="E157" s="12">
        <f t="shared" si="14"/>
        <v>0.10762331838565023</v>
      </c>
      <c r="F157" s="12">
        <f t="shared" si="15"/>
        <v>0.17543859649122806</v>
      </c>
      <c r="G157" s="13">
        <f t="shared" si="16"/>
        <v>1.0833333333333333</v>
      </c>
      <c r="H157" s="18">
        <f t="shared" si="17"/>
        <v>0.11659192825112108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2</v>
      </c>
      <c r="D159" s="10">
        <v>43</v>
      </c>
      <c r="E159" s="12">
        <f t="shared" si="14"/>
        <v>8.9686098654708519E-3</v>
      </c>
      <c r="F159" s="12">
        <f t="shared" si="15"/>
        <v>0.15087719298245614</v>
      </c>
      <c r="G159" s="13">
        <f t="shared" si="16"/>
        <v>20.5</v>
      </c>
      <c r="H159" s="18">
        <f t="shared" si="17"/>
        <v>0.18385650224215247</v>
      </c>
    </row>
    <row r="160" spans="2:8" ht="15" x14ac:dyDescent="0.2">
      <c r="B160" s="4" t="s">
        <v>55</v>
      </c>
      <c r="C160" s="10">
        <v>0</v>
      </c>
      <c r="D160" s="10">
        <v>0</v>
      </c>
      <c r="E160" s="12" t="str">
        <f t="shared" si="14"/>
        <v/>
      </c>
      <c r="F160" s="12" t="str">
        <f t="shared" si="15"/>
        <v/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0</v>
      </c>
      <c r="D161" s="10">
        <v>1</v>
      </c>
      <c r="E161" s="12" t="str">
        <f t="shared" si="14"/>
        <v/>
      </c>
      <c r="F161" s="12">
        <f t="shared" si="15"/>
        <v>3.5087719298245615E-3</v>
      </c>
      <c r="G161" s="13" t="str">
        <f t="shared" si="16"/>
        <v>0</v>
      </c>
      <c r="H161" s="18" t="str">
        <f t="shared" si="17"/>
        <v/>
      </c>
    </row>
    <row r="162" spans="2:8" ht="30" x14ac:dyDescent="0.2">
      <c r="B162" s="4" t="s">
        <v>269</v>
      </c>
      <c r="C162" s="10">
        <v>0</v>
      </c>
      <c r="D162" s="10">
        <v>0</v>
      </c>
      <c r="E162" s="12" t="str">
        <f t="shared" si="14"/>
        <v/>
      </c>
      <c r="F162" s="12" t="str">
        <f t="shared" si="15"/>
        <v/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1</v>
      </c>
      <c r="D163" s="10">
        <v>0</v>
      </c>
      <c r="E163" s="12">
        <f t="shared" si="14"/>
        <v>4.4843049327354259E-3</v>
      </c>
      <c r="F163" s="12" t="str">
        <f t="shared" si="15"/>
        <v/>
      </c>
      <c r="G163" s="13" t="str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10">
        <v>0</v>
      </c>
      <c r="D164" s="10">
        <v>0</v>
      </c>
      <c r="E164" s="12" t="str">
        <f t="shared" si="14"/>
        <v/>
      </c>
      <c r="F164" s="12" t="str">
        <f t="shared" si="15"/>
        <v/>
      </c>
      <c r="G164" s="13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10">
        <v>15</v>
      </c>
      <c r="D165" s="10">
        <v>14</v>
      </c>
      <c r="E165" s="12">
        <f t="shared" si="14"/>
        <v>6.726457399103139E-2</v>
      </c>
      <c r="F165" s="12">
        <f t="shared" si="15"/>
        <v>4.912280701754386E-2</v>
      </c>
      <c r="G165" s="13">
        <f t="shared" si="16"/>
        <v>-6.6666666666666666E-2</v>
      </c>
      <c r="H165" s="18">
        <f t="shared" si="17"/>
        <v>-4.4843049327354259E-3</v>
      </c>
    </row>
    <row r="166" spans="2:8" ht="15" x14ac:dyDescent="0.2">
      <c r="B166" s="4" t="s">
        <v>270</v>
      </c>
      <c r="C166" s="10">
        <v>0</v>
      </c>
      <c r="D166" s="10">
        <v>1</v>
      </c>
      <c r="E166" s="12" t="str">
        <f t="shared" si="14"/>
        <v/>
      </c>
      <c r="F166" s="12">
        <f t="shared" si="15"/>
        <v>3.5087719298245615E-3</v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0</v>
      </c>
      <c r="E167" s="12" t="str">
        <f t="shared" si="14"/>
        <v/>
      </c>
      <c r="F167" s="12" t="str">
        <f t="shared" si="15"/>
        <v/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0</v>
      </c>
      <c r="D169" s="10">
        <v>2</v>
      </c>
      <c r="E169" s="12" t="str">
        <f t="shared" si="14"/>
        <v/>
      </c>
      <c r="F169" s="12">
        <f t="shared" si="15"/>
        <v>7.0175438596491229E-3</v>
      </c>
      <c r="G169" s="13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10">
        <v>0</v>
      </c>
      <c r="D170" s="10">
        <v>0</v>
      </c>
      <c r="E170" s="12" t="str">
        <f t="shared" si="14"/>
        <v/>
      </c>
      <c r="F170" s="12" t="str">
        <f t="shared" si="15"/>
        <v/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4</v>
      </c>
      <c r="D173" s="10">
        <v>5</v>
      </c>
      <c r="E173" s="12">
        <f t="shared" si="14"/>
        <v>1.7937219730941704E-2</v>
      </c>
      <c r="F173" s="12">
        <f t="shared" si="15"/>
        <v>1.7543859649122806E-2</v>
      </c>
      <c r="G173" s="13">
        <f t="shared" si="16"/>
        <v>0.25</v>
      </c>
      <c r="H173" s="18">
        <f t="shared" si="17"/>
        <v>4.4843049327354259E-3</v>
      </c>
    </row>
    <row r="174" spans="2:8" ht="15" x14ac:dyDescent="0.2">
      <c r="B174" s="4" t="s">
        <v>276</v>
      </c>
      <c r="C174" s="10">
        <v>0</v>
      </c>
      <c r="D174" s="10">
        <v>6</v>
      </c>
      <c r="E174" s="12" t="str">
        <f t="shared" si="14"/>
        <v/>
      </c>
      <c r="F174" s="12">
        <f t="shared" si="15"/>
        <v>2.1052631578947368E-2</v>
      </c>
      <c r="G174" s="13" t="str">
        <f t="shared" si="16"/>
        <v>0</v>
      </c>
      <c r="H174" s="18" t="str">
        <f t="shared" si="17"/>
        <v/>
      </c>
    </row>
    <row r="175" spans="2:8" ht="15" x14ac:dyDescent="0.2">
      <c r="B175" s="4" t="s">
        <v>277</v>
      </c>
      <c r="C175" s="10">
        <v>0</v>
      </c>
      <c r="D175" s="10">
        <v>0</v>
      </c>
      <c r="E175" s="12" t="str">
        <f t="shared" si="14"/>
        <v/>
      </c>
      <c r="F175" s="12" t="str">
        <f t="shared" si="15"/>
        <v/>
      </c>
      <c r="G175" s="13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10">
        <v>2</v>
      </c>
      <c r="D176" s="10">
        <v>1</v>
      </c>
      <c r="E176" s="12">
        <f t="shared" si="14"/>
        <v>8.9686098654708519E-3</v>
      </c>
      <c r="F176" s="12">
        <f t="shared" si="15"/>
        <v>3.5087719298245615E-3</v>
      </c>
      <c r="G176" s="13">
        <f t="shared" si="16"/>
        <v>-0.5</v>
      </c>
      <c r="H176" s="18">
        <f t="shared" si="17"/>
        <v>-4.4843049327354259E-3</v>
      </c>
    </row>
    <row r="177" spans="2:8" ht="15" x14ac:dyDescent="0.2">
      <c r="B177" s="4" t="s">
        <v>279</v>
      </c>
      <c r="C177" s="10">
        <v>4</v>
      </c>
      <c r="D177" s="10">
        <v>0</v>
      </c>
      <c r="E177" s="12">
        <f t="shared" si="14"/>
        <v>1.7937219730941704E-2</v>
      </c>
      <c r="F177" s="12" t="str">
        <f t="shared" si="15"/>
        <v/>
      </c>
      <c r="G177" s="13" t="str">
        <f t="shared" si="16"/>
        <v>0</v>
      </c>
      <c r="H177" s="18">
        <f t="shared" si="17"/>
        <v>0</v>
      </c>
    </row>
    <row r="178" spans="2:8" ht="15" x14ac:dyDescent="0.2">
      <c r="B178" s="4" t="s">
        <v>280</v>
      </c>
      <c r="C178" s="10">
        <v>0</v>
      </c>
      <c r="D178" s="10">
        <v>0</v>
      </c>
      <c r="E178" s="12" t="str">
        <f t="shared" si="14"/>
        <v/>
      </c>
      <c r="F178" s="12" t="str">
        <f t="shared" si="15"/>
        <v/>
      </c>
      <c r="G178" s="13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10">
        <v>0</v>
      </c>
      <c r="D179" s="10">
        <v>0</v>
      </c>
      <c r="E179" s="12" t="str">
        <f t="shared" si="14"/>
        <v/>
      </c>
      <c r="F179" s="12" t="str">
        <f t="shared" si="15"/>
        <v/>
      </c>
      <c r="G179" s="13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0</v>
      </c>
      <c r="E181" s="12" t="str">
        <f t="shared" si="14"/>
        <v/>
      </c>
      <c r="F181" s="12" t="str">
        <f t="shared" si="15"/>
        <v/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0</v>
      </c>
      <c r="D182" s="10">
        <v>0</v>
      </c>
      <c r="E182" s="12" t="str">
        <f t="shared" si="14"/>
        <v/>
      </c>
      <c r="F182" s="12" t="str">
        <f t="shared" si="15"/>
        <v/>
      </c>
      <c r="G182" s="13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10">
        <v>0</v>
      </c>
      <c r="D183" s="10">
        <v>0</v>
      </c>
      <c r="E183" s="12" t="str">
        <f t="shared" si="14"/>
        <v/>
      </c>
      <c r="F183" s="12" t="str">
        <f t="shared" si="15"/>
        <v/>
      </c>
      <c r="G183" s="13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5</v>
      </c>
      <c r="D186" s="10">
        <v>4</v>
      </c>
      <c r="E186" s="12">
        <f t="shared" si="14"/>
        <v>2.2421524663677129E-2</v>
      </c>
      <c r="F186" s="12">
        <f t="shared" si="15"/>
        <v>1.4035087719298246E-2</v>
      </c>
      <c r="G186" s="13">
        <f t="shared" si="16"/>
        <v>-0.2</v>
      </c>
      <c r="H186" s="18">
        <f t="shared" si="17"/>
        <v>-4.4843049327354259E-3</v>
      </c>
    </row>
    <row r="187" spans="2:8" ht="15" x14ac:dyDescent="0.2">
      <c r="B187" s="4" t="s">
        <v>287</v>
      </c>
      <c r="C187" s="10">
        <v>0</v>
      </c>
      <c r="D187" s="10">
        <v>1</v>
      </c>
      <c r="E187" s="12" t="str">
        <f t="shared" si="14"/>
        <v/>
      </c>
      <c r="F187" s="12">
        <f t="shared" si="15"/>
        <v>3.5087719298245615E-3</v>
      </c>
      <c r="G187" s="13" t="str">
        <f t="shared" si="16"/>
        <v>0</v>
      </c>
      <c r="H187" s="18" t="str">
        <f t="shared" si="17"/>
        <v/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2</v>
      </c>
      <c r="D189" s="10">
        <v>0</v>
      </c>
      <c r="E189" s="12">
        <f t="shared" si="14"/>
        <v>8.9686098654708519E-3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4.4843049327354259E-3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0</v>
      </c>
      <c r="E193" s="12" t="str">
        <f t="shared" si="14"/>
        <v/>
      </c>
      <c r="F193" s="12" t="str">
        <f t="shared" si="15"/>
        <v/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24</v>
      </c>
      <c r="D196" s="10">
        <v>19</v>
      </c>
      <c r="E196" s="12">
        <f t="shared" si="14"/>
        <v>0.10762331838565023</v>
      </c>
      <c r="F196" s="12">
        <f t="shared" si="15"/>
        <v>6.6666666666666666E-2</v>
      </c>
      <c r="G196" s="13">
        <f t="shared" si="16"/>
        <v>-0.20833333333333334</v>
      </c>
      <c r="H196" s="18">
        <f t="shared" si="17"/>
        <v>-2.2421524663677132E-2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4.4843049327354259E-3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0</v>
      </c>
      <c r="D203" s="10">
        <v>0</v>
      </c>
      <c r="E203" s="12" t="str">
        <f t="shared" si="14"/>
        <v/>
      </c>
      <c r="F203" s="12" t="str">
        <f t="shared" si="15"/>
        <v/>
      </c>
      <c r="G203" s="13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0</v>
      </c>
      <c r="D206" s="10">
        <v>0</v>
      </c>
      <c r="E206" s="12" t="str">
        <f t="shared" si="14"/>
        <v/>
      </c>
      <c r="F206" s="12" t="str">
        <f t="shared" si="15"/>
        <v/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12</v>
      </c>
      <c r="D208" s="10">
        <v>12</v>
      </c>
      <c r="E208" s="12">
        <f t="shared" si="14"/>
        <v>5.3811659192825115E-2</v>
      </c>
      <c r="F208" s="12">
        <f t="shared" si="15"/>
        <v>4.2105263157894736E-2</v>
      </c>
      <c r="G208" s="13">
        <f t="shared" si="16"/>
        <v>0</v>
      </c>
      <c r="H208" s="18">
        <f t="shared" si="17"/>
        <v>0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0</v>
      </c>
      <c r="D211" s="10">
        <v>2</v>
      </c>
      <c r="E211" s="12" t="str">
        <f t="shared" si="14"/>
        <v/>
      </c>
      <c r="F211" s="12">
        <f t="shared" si="15"/>
        <v>7.0175438596491229E-3</v>
      </c>
      <c r="G211" s="13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4.4843049327354259E-3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0</v>
      </c>
      <c r="D213" s="10">
        <v>1</v>
      </c>
      <c r="E213" s="12" t="str">
        <f t="shared" si="14"/>
        <v/>
      </c>
      <c r="F213" s="12">
        <f t="shared" si="15"/>
        <v>3.5087719298245615E-3</v>
      </c>
      <c r="G213" s="13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10">
        <v>0</v>
      </c>
      <c r="D214" s="10">
        <v>2</v>
      </c>
      <c r="E214" s="12" t="str">
        <f t="shared" si="14"/>
        <v/>
      </c>
      <c r="F214" s="12">
        <f t="shared" si="15"/>
        <v>7.0175438596491229E-3</v>
      </c>
      <c r="G214" s="13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10">
        <v>0</v>
      </c>
      <c r="D215" s="10">
        <v>0</v>
      </c>
      <c r="E215" s="12" t="str">
        <f t="shared" si="14"/>
        <v/>
      </c>
      <c r="F215" s="12" t="str">
        <f t="shared" si="15"/>
        <v/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2</v>
      </c>
      <c r="D216" s="10">
        <v>4</v>
      </c>
      <c r="E216" s="12">
        <f t="shared" si="14"/>
        <v>8.9686098654708519E-3</v>
      </c>
      <c r="F216" s="12">
        <f t="shared" si="15"/>
        <v>1.4035087719298246E-2</v>
      </c>
      <c r="G216" s="13">
        <f t="shared" si="16"/>
        <v>1</v>
      </c>
      <c r="H216" s="18">
        <f t="shared" si="17"/>
        <v>8.9686098654708519E-3</v>
      </c>
    </row>
    <row r="217" spans="2:8" ht="15" x14ac:dyDescent="0.2">
      <c r="B217" s="4" t="s">
        <v>469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3.5087719298245615E-3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0</v>
      </c>
      <c r="D218" s="10">
        <v>0</v>
      </c>
      <c r="E218" s="12" t="str">
        <f t="shared" si="18"/>
        <v/>
      </c>
      <c r="F218" s="12" t="str">
        <f t="shared" si="19"/>
        <v/>
      </c>
      <c r="G218" s="13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1</v>
      </c>
      <c r="D222" s="10">
        <v>0</v>
      </c>
      <c r="E222" s="12">
        <f t="shared" si="18"/>
        <v>4.4843049327354259E-3</v>
      </c>
      <c r="F222" s="12" t="str">
        <f t="shared" si="19"/>
        <v/>
      </c>
      <c r="G222" s="13" t="str">
        <f t="shared" si="20"/>
        <v>0</v>
      </c>
      <c r="H222" s="18">
        <f t="shared" si="21"/>
        <v>0</v>
      </c>
    </row>
    <row r="223" spans="2:8" ht="15" x14ac:dyDescent="0.2">
      <c r="B223" s="4" t="s">
        <v>562</v>
      </c>
      <c r="C223" s="10">
        <v>0</v>
      </c>
      <c r="D223" s="10">
        <v>1</v>
      </c>
      <c r="E223" s="12" t="str">
        <f t="shared" si="18"/>
        <v/>
      </c>
      <c r="F223" s="12">
        <f t="shared" si="19"/>
        <v>3.5087719298245615E-3</v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0</v>
      </c>
      <c r="E228" s="12" t="str">
        <f t="shared" si="18"/>
        <v/>
      </c>
      <c r="F228" s="12" t="str">
        <f t="shared" si="19"/>
        <v/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7</v>
      </c>
      <c r="D229" s="10">
        <v>6</v>
      </c>
      <c r="E229" s="12">
        <f t="shared" si="18"/>
        <v>3.1390134529147982E-2</v>
      </c>
      <c r="F229" s="12">
        <f t="shared" si="19"/>
        <v>2.1052631578947368E-2</v>
      </c>
      <c r="G229" s="13">
        <f t="shared" si="20"/>
        <v>-0.14285714285714285</v>
      </c>
      <c r="H229" s="18">
        <f t="shared" si="21"/>
        <v>-4.4843049327354259E-3</v>
      </c>
    </row>
    <row r="230" spans="2:8" ht="15" x14ac:dyDescent="0.2">
      <c r="B230" s="4" t="s">
        <v>312</v>
      </c>
      <c r="C230" s="10">
        <v>1</v>
      </c>
      <c r="D230" s="10">
        <v>0</v>
      </c>
      <c r="E230" s="12">
        <f t="shared" si="18"/>
        <v>4.4843049327354259E-3</v>
      </c>
      <c r="F230" s="12" t="str">
        <f t="shared" si="19"/>
        <v/>
      </c>
      <c r="G230" s="13" t="str">
        <f t="shared" si="20"/>
        <v>0</v>
      </c>
      <c r="H230" s="18">
        <f t="shared" si="21"/>
        <v>0</v>
      </c>
    </row>
    <row r="231" spans="2:8" ht="30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3.5087719298245615E-3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20</v>
      </c>
      <c r="D232" s="10">
        <v>2</v>
      </c>
      <c r="E232" s="12">
        <f t="shared" si="18"/>
        <v>8.9686098654708515E-2</v>
      </c>
      <c r="F232" s="12">
        <f t="shared" si="19"/>
        <v>7.0175438596491229E-3</v>
      </c>
      <c r="G232" s="13">
        <f t="shared" si="20"/>
        <v>-0.9</v>
      </c>
      <c r="H232" s="18">
        <f t="shared" si="21"/>
        <v>-8.0717488789237665E-2</v>
      </c>
    </row>
    <row r="233" spans="2:8" ht="15" x14ac:dyDescent="0.2">
      <c r="B233" s="4" t="s">
        <v>74</v>
      </c>
      <c r="C233" s="10">
        <v>0</v>
      </c>
      <c r="D233" s="10">
        <v>0</v>
      </c>
      <c r="E233" s="12" t="str">
        <f t="shared" si="18"/>
        <v/>
      </c>
      <c r="F233" s="12" t="str">
        <f t="shared" si="19"/>
        <v/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3</v>
      </c>
      <c r="D235" s="10">
        <v>5</v>
      </c>
      <c r="E235" s="12">
        <f t="shared" si="18"/>
        <v>1.3452914798206279E-2</v>
      </c>
      <c r="F235" s="12">
        <f t="shared" si="19"/>
        <v>1.7543859649122806E-2</v>
      </c>
      <c r="G235" s="13">
        <f t="shared" si="20"/>
        <v>0.66666666666666663</v>
      </c>
      <c r="H235" s="18">
        <f t="shared" si="21"/>
        <v>8.9686098654708519E-3</v>
      </c>
    </row>
    <row r="236" spans="2:8" ht="15" x14ac:dyDescent="0.2">
      <c r="B236" s="4" t="s">
        <v>315</v>
      </c>
      <c r="C236" s="10">
        <v>1</v>
      </c>
      <c r="D236" s="10">
        <v>0</v>
      </c>
      <c r="E236" s="12">
        <f t="shared" si="18"/>
        <v>4.4843049327354259E-3</v>
      </c>
      <c r="F236" s="12" t="str">
        <f t="shared" si="19"/>
        <v/>
      </c>
      <c r="G236" s="13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10">
        <v>0</v>
      </c>
      <c r="D237" s="10">
        <v>1</v>
      </c>
      <c r="E237" s="12" t="str">
        <f t="shared" si="18"/>
        <v/>
      </c>
      <c r="F237" s="12">
        <f t="shared" si="19"/>
        <v>3.5087719298245615E-3</v>
      </c>
      <c r="G237" s="13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10">
        <v>7</v>
      </c>
      <c r="D238" s="10">
        <v>10</v>
      </c>
      <c r="E238" s="12">
        <f t="shared" si="18"/>
        <v>3.1390134529147982E-2</v>
      </c>
      <c r="F238" s="12">
        <f t="shared" si="19"/>
        <v>3.5087719298245612E-2</v>
      </c>
      <c r="G238" s="13">
        <f t="shared" si="20"/>
        <v>0.42857142857142855</v>
      </c>
      <c r="H238" s="18">
        <f t="shared" si="21"/>
        <v>1.3452914798206277E-2</v>
      </c>
    </row>
    <row r="239" spans="2:8" ht="15" x14ac:dyDescent="0.2">
      <c r="B239" s="4" t="s">
        <v>81</v>
      </c>
      <c r="C239" s="10">
        <v>1</v>
      </c>
      <c r="D239" s="10">
        <v>1</v>
      </c>
      <c r="E239" s="12">
        <f t="shared" si="18"/>
        <v>4.4843049327354259E-3</v>
      </c>
      <c r="F239" s="12">
        <f t="shared" si="19"/>
        <v>3.5087719298245615E-3</v>
      </c>
      <c r="G239" s="13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10">
        <v>0</v>
      </c>
      <c r="D240" s="10">
        <v>0</v>
      </c>
      <c r="E240" s="12" t="str">
        <f t="shared" si="18"/>
        <v/>
      </c>
      <c r="F240" s="12" t="str">
        <f t="shared" si="19"/>
        <v/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2</v>
      </c>
      <c r="D242" s="10">
        <v>1</v>
      </c>
      <c r="E242" s="12">
        <f t="shared" si="18"/>
        <v>8.9686098654708519E-3</v>
      </c>
      <c r="F242" s="12">
        <f t="shared" si="19"/>
        <v>3.5087719298245615E-3</v>
      </c>
      <c r="G242" s="13">
        <f t="shared" si="20"/>
        <v>-0.5</v>
      </c>
      <c r="H242" s="18">
        <f t="shared" si="21"/>
        <v>-4.4843049327354259E-3</v>
      </c>
    </row>
    <row r="243" spans="2:8" ht="15" x14ac:dyDescent="0.2">
      <c r="B243" s="4" t="s">
        <v>317</v>
      </c>
      <c r="C243" s="10">
        <v>0</v>
      </c>
      <c r="D243" s="10">
        <v>0</v>
      </c>
      <c r="E243" s="12" t="str">
        <f t="shared" si="18"/>
        <v/>
      </c>
      <c r="F243" s="12" t="str">
        <f t="shared" si="19"/>
        <v/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0</v>
      </c>
      <c r="D244" s="10">
        <v>1</v>
      </c>
      <c r="E244" s="12" t="str">
        <f t="shared" si="18"/>
        <v/>
      </c>
      <c r="F244" s="12">
        <f t="shared" si="19"/>
        <v>3.5087719298245615E-3</v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2</v>
      </c>
      <c r="D247" s="10">
        <v>4</v>
      </c>
      <c r="E247" s="12">
        <f t="shared" si="18"/>
        <v>8.9686098654708519E-3</v>
      </c>
      <c r="F247" s="12">
        <f t="shared" si="19"/>
        <v>1.4035087719298246E-2</v>
      </c>
      <c r="G247" s="13">
        <f t="shared" si="20"/>
        <v>1</v>
      </c>
      <c r="H247" s="18">
        <f t="shared" si="21"/>
        <v>8.9686098654708519E-3</v>
      </c>
    </row>
    <row r="248" spans="2:8" ht="15" x14ac:dyDescent="0.2">
      <c r="B248" s="4" t="s">
        <v>86</v>
      </c>
      <c r="C248" s="10">
        <v>0</v>
      </c>
      <c r="D248" s="10">
        <v>3</v>
      </c>
      <c r="E248" s="12" t="str">
        <f t="shared" si="18"/>
        <v/>
      </c>
      <c r="F248" s="12">
        <f t="shared" si="19"/>
        <v>1.0526315789473684E-2</v>
      </c>
      <c r="G248" s="13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10">
        <v>1</v>
      </c>
      <c r="D249" s="10">
        <v>0</v>
      </c>
      <c r="E249" s="12">
        <f t="shared" si="18"/>
        <v>4.4843049327354259E-3</v>
      </c>
      <c r="F249" s="12" t="str">
        <f t="shared" si="19"/>
        <v/>
      </c>
      <c r="G249" s="13" t="str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0</v>
      </c>
      <c r="D252" s="10">
        <v>0</v>
      </c>
      <c r="E252" s="12" t="str">
        <f t="shared" si="18"/>
        <v/>
      </c>
      <c r="F252" s="12" t="str">
        <f t="shared" si="19"/>
        <v/>
      </c>
      <c r="G252" s="13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10">
        <v>5</v>
      </c>
      <c r="D253" s="10">
        <v>2</v>
      </c>
      <c r="E253" s="12">
        <f t="shared" si="18"/>
        <v>2.2421524663677129E-2</v>
      </c>
      <c r="F253" s="12">
        <f t="shared" si="19"/>
        <v>7.0175438596491229E-3</v>
      </c>
      <c r="G253" s="13">
        <f t="shared" si="20"/>
        <v>-0.6</v>
      </c>
      <c r="H253" s="18">
        <f t="shared" si="21"/>
        <v>-1.3452914798206277E-2</v>
      </c>
    </row>
    <row r="254" spans="2:8" ht="15" x14ac:dyDescent="0.2">
      <c r="B254" s="4" t="s">
        <v>323</v>
      </c>
      <c r="C254" s="10">
        <v>2</v>
      </c>
      <c r="D254" s="10">
        <v>0</v>
      </c>
      <c r="E254" s="12">
        <f t="shared" si="18"/>
        <v>8.9686098654708519E-3</v>
      </c>
      <c r="F254" s="12" t="str">
        <f t="shared" si="19"/>
        <v/>
      </c>
      <c r="G254" s="13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3.5087719298245615E-3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51</v>
      </c>
      <c r="D256" s="10">
        <v>71</v>
      </c>
      <c r="E256" s="12">
        <f t="shared" si="18"/>
        <v>0.22869955156950672</v>
      </c>
      <c r="F256" s="12">
        <f t="shared" si="19"/>
        <v>0.24912280701754386</v>
      </c>
      <c r="G256" s="13">
        <f t="shared" si="20"/>
        <v>0.39215686274509803</v>
      </c>
      <c r="H256" s="18">
        <f t="shared" si="21"/>
        <v>8.9686098654708515E-2</v>
      </c>
    </row>
    <row r="257" spans="2:8" ht="15" x14ac:dyDescent="0.2">
      <c r="B257" s="4" t="s">
        <v>325</v>
      </c>
      <c r="C257" s="10">
        <v>5</v>
      </c>
      <c r="D257" s="10">
        <v>2</v>
      </c>
      <c r="E257" s="12">
        <f t="shared" si="18"/>
        <v>2.2421524663677129E-2</v>
      </c>
      <c r="F257" s="12">
        <f t="shared" si="19"/>
        <v>7.0175438596491229E-3</v>
      </c>
      <c r="G257" s="13">
        <f t="shared" si="20"/>
        <v>-0.6</v>
      </c>
      <c r="H257" s="18">
        <f t="shared" si="21"/>
        <v>-1.3452914798206277E-2</v>
      </c>
    </row>
    <row r="258" spans="2:8" ht="30" x14ac:dyDescent="0.2">
      <c r="B258" s="4" t="s">
        <v>326</v>
      </c>
      <c r="C258" s="10">
        <v>2</v>
      </c>
      <c r="D258" s="10">
        <v>1</v>
      </c>
      <c r="E258" s="12">
        <f t="shared" si="18"/>
        <v>8.9686098654708519E-3</v>
      </c>
      <c r="F258" s="12">
        <f t="shared" si="19"/>
        <v>3.5087719298245615E-3</v>
      </c>
      <c r="G258" s="13">
        <f t="shared" si="20"/>
        <v>-0.5</v>
      </c>
      <c r="H258" s="18">
        <f t="shared" si="21"/>
        <v>-4.4843049327354259E-3</v>
      </c>
    </row>
    <row r="259" spans="2:8" ht="15" x14ac:dyDescent="0.2">
      <c r="B259" s="4" t="s">
        <v>327</v>
      </c>
      <c r="C259" s="10">
        <v>1</v>
      </c>
      <c r="D259" s="10">
        <v>0</v>
      </c>
      <c r="E259" s="12">
        <f t="shared" si="18"/>
        <v>4.4843049327354259E-3</v>
      </c>
      <c r="F259" s="12" t="str">
        <f t="shared" si="19"/>
        <v/>
      </c>
      <c r="G259" s="13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0</v>
      </c>
      <c r="D261" s="10">
        <v>0</v>
      </c>
      <c r="E261" s="12" t="str">
        <f t="shared" si="18"/>
        <v/>
      </c>
      <c r="F261" s="12" t="str">
        <f t="shared" si="19"/>
        <v/>
      </c>
      <c r="G261" s="13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10">
        <v>0</v>
      </c>
      <c r="D262" s="10">
        <v>0</v>
      </c>
      <c r="E262" s="12" t="str">
        <f t="shared" si="18"/>
        <v/>
      </c>
      <c r="F262" s="12" t="str">
        <f t="shared" si="19"/>
        <v/>
      </c>
      <c r="G262" s="13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0</v>
      </c>
      <c r="D266" s="10">
        <v>0</v>
      </c>
      <c r="E266" s="12" t="str">
        <f t="shared" si="18"/>
        <v/>
      </c>
      <c r="F266" s="12" t="str">
        <f t="shared" si="19"/>
        <v/>
      </c>
      <c r="G266" s="13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10">
        <v>0</v>
      </c>
      <c r="D267" s="10">
        <v>0</v>
      </c>
      <c r="E267" s="12" t="str">
        <f t="shared" si="18"/>
        <v/>
      </c>
      <c r="F267" s="12" t="str">
        <f t="shared" si="19"/>
        <v/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10</v>
      </c>
      <c r="D268" s="10">
        <v>2</v>
      </c>
      <c r="E268" s="12">
        <f t="shared" si="18"/>
        <v>4.4843049327354258E-2</v>
      </c>
      <c r="F268" s="12">
        <f t="shared" si="19"/>
        <v>7.0175438596491229E-3</v>
      </c>
      <c r="G268" s="13">
        <f t="shared" si="20"/>
        <v>-0.8</v>
      </c>
      <c r="H268" s="18">
        <f t="shared" si="21"/>
        <v>-3.5874439461883408E-2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0</v>
      </c>
      <c r="E270" s="12" t="str">
        <f t="shared" si="18"/>
        <v/>
      </c>
      <c r="F270" s="12" t="str">
        <f t="shared" si="19"/>
        <v/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0</v>
      </c>
      <c r="E272" s="12" t="str">
        <f t="shared" si="18"/>
        <v/>
      </c>
      <c r="F272" s="12" t="str">
        <f t="shared" si="19"/>
        <v/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0</v>
      </c>
      <c r="D273" s="10">
        <v>0</v>
      </c>
      <c r="E273" s="12" t="str">
        <f t="shared" si="18"/>
        <v/>
      </c>
      <c r="F273" s="12" t="str">
        <f t="shared" si="19"/>
        <v/>
      </c>
      <c r="G273" s="13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1</v>
      </c>
      <c r="E281" s="12" t="str">
        <f t="shared" ref="E281:E288" si="22">+IF(C281=0,"",C281/C$151)</f>
        <v/>
      </c>
      <c r="F281" s="12">
        <f t="shared" ref="F281:F288" si="23">+IF(D281=0,"",D281/D$151)</f>
        <v>3.5087719298245615E-3</v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0</v>
      </c>
      <c r="E283" s="12" t="str">
        <f t="shared" si="22"/>
        <v/>
      </c>
      <c r="F283" s="12" t="str">
        <f t="shared" si="23"/>
        <v/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0</v>
      </c>
      <c r="E286" s="12" t="str">
        <f t="shared" si="22"/>
        <v/>
      </c>
      <c r="F286" s="12" t="str">
        <f t="shared" si="23"/>
        <v/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346</v>
      </c>
      <c r="D294" s="40">
        <f>SUM(D295:D499)</f>
        <v>344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-5.7803468208092483E-3</v>
      </c>
      <c r="H294" s="41">
        <f>+IF(OR(AND(E294=""),(G294="")),"",E294*G294)</f>
        <v>-5.7803468208092483E-3</v>
      </c>
    </row>
    <row r="295" spans="2:8" ht="15" x14ac:dyDescent="0.2">
      <c r="B295" s="3" t="s">
        <v>100</v>
      </c>
      <c r="C295" s="10">
        <v>9</v>
      </c>
      <c r="D295" s="10">
        <v>12</v>
      </c>
      <c r="E295" s="12">
        <f>+IF(C295=0,"",C295/C$294)</f>
        <v>2.6011560693641619E-2</v>
      </c>
      <c r="F295" s="12">
        <f>+IF(D295=0,"",D295/D$294)</f>
        <v>3.4883720930232558E-2</v>
      </c>
      <c r="G295" s="13">
        <f>+IF(OR(AND(D295=0),(C295=0)),"0",((D295-C295)/C295))</f>
        <v>0.33333333333333331</v>
      </c>
      <c r="H295" s="18">
        <f>+IF(OR(AND(E295=""),(G295="")),"",E295*G295)</f>
        <v>8.670520231213872E-3</v>
      </c>
    </row>
    <row r="296" spans="2:8" ht="15" x14ac:dyDescent="0.2">
      <c r="B296" s="3" t="s">
        <v>113</v>
      </c>
      <c r="C296" s="10">
        <v>2</v>
      </c>
      <c r="D296" s="10">
        <v>6</v>
      </c>
      <c r="E296" s="12">
        <f t="shared" ref="E296:E359" si="26">+IF(C296=0,"",C296/C$294)</f>
        <v>5.7803468208092483E-3</v>
      </c>
      <c r="F296" s="12">
        <f t="shared" ref="F296:F359" si="27">+IF(D296=0,"",D296/D$294)</f>
        <v>1.7441860465116279E-2</v>
      </c>
      <c r="G296" s="13">
        <f t="shared" ref="G296:G359" si="28">+IF(OR(AND(D296=0),(C296=0)),"0",((D296-C296)/C296))</f>
        <v>2</v>
      </c>
      <c r="H296" s="18">
        <f t="shared" ref="H296:H359" si="29">+IF(OR(AND(E296=""),(G296="")),"",E296*G296)</f>
        <v>1.1560693641618497E-2</v>
      </c>
    </row>
    <row r="297" spans="2:8" ht="15" x14ac:dyDescent="0.2">
      <c r="B297" s="3" t="s">
        <v>104</v>
      </c>
      <c r="C297" s="10">
        <v>2</v>
      </c>
      <c r="D297" s="10">
        <v>0</v>
      </c>
      <c r="E297" s="12">
        <f t="shared" si="26"/>
        <v>5.7803468208092483E-3</v>
      </c>
      <c r="F297" s="12" t="str">
        <f t="shared" si="27"/>
        <v/>
      </c>
      <c r="G297" s="13" t="str">
        <f t="shared" si="28"/>
        <v>0</v>
      </c>
      <c r="H297" s="18">
        <f t="shared" si="29"/>
        <v>0</v>
      </c>
    </row>
    <row r="298" spans="2:8" ht="15" x14ac:dyDescent="0.2">
      <c r="B298" s="3" t="s">
        <v>95</v>
      </c>
      <c r="C298" s="10">
        <v>5</v>
      </c>
      <c r="D298" s="10">
        <v>4</v>
      </c>
      <c r="E298" s="12">
        <f t="shared" si="26"/>
        <v>1.4450867052023121E-2</v>
      </c>
      <c r="F298" s="12">
        <f t="shared" si="27"/>
        <v>1.1627906976744186E-2</v>
      </c>
      <c r="G298" s="13">
        <f t="shared" si="28"/>
        <v>-0.2</v>
      </c>
      <c r="H298" s="18">
        <f t="shared" si="29"/>
        <v>-2.8901734104046246E-3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26</v>
      </c>
      <c r="D301" s="10">
        <v>20</v>
      </c>
      <c r="E301" s="12">
        <f t="shared" si="26"/>
        <v>7.5144508670520235E-2</v>
      </c>
      <c r="F301" s="12">
        <f t="shared" si="27"/>
        <v>5.8139534883720929E-2</v>
      </c>
      <c r="G301" s="13">
        <f t="shared" si="28"/>
        <v>-0.23076923076923078</v>
      </c>
      <c r="H301" s="18">
        <f t="shared" si="29"/>
        <v>-1.7341040462427747E-2</v>
      </c>
    </row>
    <row r="302" spans="2:8" ht="15" x14ac:dyDescent="0.2">
      <c r="B302" s="3" t="s">
        <v>109</v>
      </c>
      <c r="C302" s="10">
        <v>1</v>
      </c>
      <c r="D302" s="10">
        <v>1</v>
      </c>
      <c r="E302" s="12">
        <f t="shared" si="26"/>
        <v>2.8901734104046241E-3</v>
      </c>
      <c r="F302" s="12">
        <f t="shared" si="27"/>
        <v>2.9069767441860465E-3</v>
      </c>
      <c r="G302" s="13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10">
        <v>1</v>
      </c>
      <c r="D303" s="10">
        <v>0</v>
      </c>
      <c r="E303" s="12">
        <f t="shared" si="26"/>
        <v>2.8901734104046241E-3</v>
      </c>
      <c r="F303" s="12" t="str">
        <f t="shared" si="27"/>
        <v/>
      </c>
      <c r="G303" s="13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10">
        <v>0</v>
      </c>
      <c r="D304" s="10">
        <v>0</v>
      </c>
      <c r="E304" s="12" t="str">
        <f t="shared" si="26"/>
        <v/>
      </c>
      <c r="F304" s="12" t="str">
        <f t="shared" si="27"/>
        <v/>
      </c>
      <c r="G304" s="13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10">
        <v>0</v>
      </c>
      <c r="D305" s="10">
        <v>0</v>
      </c>
      <c r="E305" s="12" t="str">
        <f t="shared" si="26"/>
        <v/>
      </c>
      <c r="F305" s="12" t="str">
        <f t="shared" si="27"/>
        <v/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45</v>
      </c>
      <c r="D307" s="10">
        <v>51</v>
      </c>
      <c r="E307" s="12">
        <f t="shared" si="26"/>
        <v>0.13005780346820808</v>
      </c>
      <c r="F307" s="12">
        <f t="shared" si="27"/>
        <v>0.14825581395348839</v>
      </c>
      <c r="G307" s="13">
        <f t="shared" si="28"/>
        <v>0.13333333333333333</v>
      </c>
      <c r="H307" s="18">
        <f t="shared" si="29"/>
        <v>1.7341040462427744E-2</v>
      </c>
    </row>
    <row r="308" spans="2:8" ht="15" x14ac:dyDescent="0.2">
      <c r="B308" s="3" t="s">
        <v>99</v>
      </c>
      <c r="C308" s="10">
        <v>3</v>
      </c>
      <c r="D308" s="10">
        <v>1</v>
      </c>
      <c r="E308" s="12">
        <f t="shared" si="26"/>
        <v>8.670520231213872E-3</v>
      </c>
      <c r="F308" s="12">
        <f t="shared" si="27"/>
        <v>2.9069767441860465E-3</v>
      </c>
      <c r="G308" s="13">
        <f t="shared" si="28"/>
        <v>-0.66666666666666663</v>
      </c>
      <c r="H308" s="18">
        <f t="shared" si="29"/>
        <v>-5.7803468208092474E-3</v>
      </c>
    </row>
    <row r="309" spans="2:8" ht="15" x14ac:dyDescent="0.2">
      <c r="B309" s="3" t="s">
        <v>96</v>
      </c>
      <c r="C309" s="10">
        <v>0</v>
      </c>
      <c r="D309" s="10">
        <v>0</v>
      </c>
      <c r="E309" s="12" t="str">
        <f t="shared" si="26"/>
        <v/>
      </c>
      <c r="F309" s="12" t="str">
        <f t="shared" si="27"/>
        <v/>
      </c>
      <c r="G309" s="13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10">
        <v>10</v>
      </c>
      <c r="D310" s="10">
        <v>23</v>
      </c>
      <c r="E310" s="12">
        <f t="shared" si="26"/>
        <v>2.8901734104046242E-2</v>
      </c>
      <c r="F310" s="12">
        <f t="shared" si="27"/>
        <v>6.6860465116279064E-2</v>
      </c>
      <c r="G310" s="13">
        <f t="shared" si="28"/>
        <v>1.3</v>
      </c>
      <c r="H310" s="18">
        <f t="shared" si="29"/>
        <v>3.7572254335260118E-2</v>
      </c>
    </row>
    <row r="311" spans="2:8" ht="15" x14ac:dyDescent="0.2">
      <c r="B311" s="3" t="s">
        <v>102</v>
      </c>
      <c r="C311" s="10">
        <v>3</v>
      </c>
      <c r="D311" s="10">
        <v>4</v>
      </c>
      <c r="E311" s="12">
        <f t="shared" si="26"/>
        <v>8.670520231213872E-3</v>
      </c>
      <c r="F311" s="12">
        <f t="shared" si="27"/>
        <v>1.1627906976744186E-2</v>
      </c>
      <c r="G311" s="13">
        <f t="shared" si="28"/>
        <v>0.33333333333333331</v>
      </c>
      <c r="H311" s="18">
        <f t="shared" si="29"/>
        <v>2.8901734104046237E-3</v>
      </c>
    </row>
    <row r="312" spans="2:8" ht="15" x14ac:dyDescent="0.2">
      <c r="B312" s="3" t="s">
        <v>97</v>
      </c>
      <c r="C312" s="10">
        <v>0</v>
      </c>
      <c r="D312" s="10">
        <v>5</v>
      </c>
      <c r="E312" s="12" t="str">
        <f t="shared" si="26"/>
        <v/>
      </c>
      <c r="F312" s="12">
        <f t="shared" si="27"/>
        <v>1.4534883720930232E-2</v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13</v>
      </c>
      <c r="D314" s="10">
        <v>27</v>
      </c>
      <c r="E314" s="12">
        <f t="shared" si="26"/>
        <v>3.7572254335260118E-2</v>
      </c>
      <c r="F314" s="12">
        <f t="shared" si="27"/>
        <v>7.8488372093023256E-2</v>
      </c>
      <c r="G314" s="13">
        <f t="shared" si="28"/>
        <v>1.0769230769230769</v>
      </c>
      <c r="H314" s="18">
        <f t="shared" si="29"/>
        <v>4.046242774566474E-2</v>
      </c>
    </row>
    <row r="315" spans="2:8" ht="15" x14ac:dyDescent="0.2">
      <c r="B315" s="3" t="s">
        <v>354</v>
      </c>
      <c r="C315" s="10">
        <v>4</v>
      </c>
      <c r="D315" s="10">
        <v>13</v>
      </c>
      <c r="E315" s="12">
        <f t="shared" si="26"/>
        <v>1.1560693641618497E-2</v>
      </c>
      <c r="F315" s="12">
        <f t="shared" si="27"/>
        <v>3.7790697674418602E-2</v>
      </c>
      <c r="G315" s="13">
        <f t="shared" si="28"/>
        <v>2.25</v>
      </c>
      <c r="H315" s="18">
        <f t="shared" si="29"/>
        <v>2.6011560693641616E-2</v>
      </c>
    </row>
    <row r="316" spans="2:8" ht="15" x14ac:dyDescent="0.2">
      <c r="B316" s="3" t="s">
        <v>101</v>
      </c>
      <c r="C316" s="10">
        <v>0</v>
      </c>
      <c r="D316" s="10">
        <v>0</v>
      </c>
      <c r="E316" s="12" t="str">
        <f t="shared" si="26"/>
        <v/>
      </c>
      <c r="F316" s="12" t="str">
        <f t="shared" si="27"/>
        <v/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0</v>
      </c>
      <c r="D317" s="10">
        <v>0</v>
      </c>
      <c r="E317" s="12" t="str">
        <f t="shared" si="26"/>
        <v/>
      </c>
      <c r="F317" s="12" t="str">
        <f t="shared" si="27"/>
        <v/>
      </c>
      <c r="G317" s="13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10">
        <v>13</v>
      </c>
      <c r="D318" s="10">
        <v>13</v>
      </c>
      <c r="E318" s="12">
        <f t="shared" si="26"/>
        <v>3.7572254335260118E-2</v>
      </c>
      <c r="F318" s="12">
        <f t="shared" si="27"/>
        <v>3.7790697674418602E-2</v>
      </c>
      <c r="G318" s="13">
        <f t="shared" si="28"/>
        <v>0</v>
      </c>
      <c r="H318" s="18">
        <f t="shared" si="29"/>
        <v>0</v>
      </c>
    </row>
    <row r="319" spans="2:8" ht="15" x14ac:dyDescent="0.2">
      <c r="B319" s="3" t="s">
        <v>115</v>
      </c>
      <c r="C319" s="10">
        <v>2</v>
      </c>
      <c r="D319" s="10">
        <v>7</v>
      </c>
      <c r="E319" s="12">
        <f t="shared" si="26"/>
        <v>5.7803468208092483E-3</v>
      </c>
      <c r="F319" s="12">
        <f t="shared" si="27"/>
        <v>2.0348837209302327E-2</v>
      </c>
      <c r="G319" s="13">
        <f t="shared" si="28"/>
        <v>2.5</v>
      </c>
      <c r="H319" s="18">
        <f t="shared" si="29"/>
        <v>1.4450867052023121E-2</v>
      </c>
    </row>
    <row r="320" spans="2:8" ht="15" x14ac:dyDescent="0.2">
      <c r="B320" s="3" t="s">
        <v>114</v>
      </c>
      <c r="C320" s="10">
        <v>0</v>
      </c>
      <c r="D320" s="10">
        <v>0</v>
      </c>
      <c r="E320" s="12" t="str">
        <f t="shared" si="26"/>
        <v/>
      </c>
      <c r="F320" s="12" t="str">
        <f t="shared" si="27"/>
        <v/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0</v>
      </c>
      <c r="D323" s="10">
        <v>0</v>
      </c>
      <c r="E323" s="12" t="str">
        <f t="shared" si="26"/>
        <v/>
      </c>
      <c r="F323" s="12" t="str">
        <f t="shared" si="27"/>
        <v/>
      </c>
      <c r="G323" s="13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10">
        <v>0</v>
      </c>
      <c r="D324" s="10">
        <v>0</v>
      </c>
      <c r="E324" s="12" t="str">
        <f t="shared" si="26"/>
        <v/>
      </c>
      <c r="F324" s="12" t="str">
        <f t="shared" si="27"/>
        <v/>
      </c>
      <c r="G324" s="13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</v>
      </c>
      <c r="D326" s="10">
        <v>5</v>
      </c>
      <c r="E326" s="12">
        <f t="shared" si="26"/>
        <v>5.7803468208092483E-3</v>
      </c>
      <c r="F326" s="12">
        <f t="shared" si="27"/>
        <v>1.4534883720930232E-2</v>
      </c>
      <c r="G326" s="13">
        <f t="shared" si="28"/>
        <v>1.5</v>
      </c>
      <c r="H326" s="18">
        <f t="shared" si="29"/>
        <v>8.670520231213872E-3</v>
      </c>
    </row>
    <row r="327" spans="2:8" ht="15" x14ac:dyDescent="0.2">
      <c r="B327" s="3" t="s">
        <v>358</v>
      </c>
      <c r="C327" s="10">
        <v>3</v>
      </c>
      <c r="D327" s="10">
        <v>0</v>
      </c>
      <c r="E327" s="12">
        <f t="shared" si="26"/>
        <v>8.670520231213872E-3</v>
      </c>
      <c r="F327" s="12" t="str">
        <f t="shared" si="27"/>
        <v/>
      </c>
      <c r="G327" s="13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10">
        <v>3</v>
      </c>
      <c r="D328" s="10">
        <v>0</v>
      </c>
      <c r="E328" s="12">
        <f t="shared" si="26"/>
        <v>8.670520231213872E-3</v>
      </c>
      <c r="F328" s="12" t="str">
        <f t="shared" si="27"/>
        <v/>
      </c>
      <c r="G328" s="13" t="str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10">
        <v>0</v>
      </c>
      <c r="D329" s="10">
        <v>0</v>
      </c>
      <c r="E329" s="12" t="str">
        <f t="shared" si="26"/>
        <v/>
      </c>
      <c r="F329" s="12" t="str">
        <f t="shared" si="27"/>
        <v/>
      </c>
      <c r="G329" s="13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10">
        <v>1</v>
      </c>
      <c r="D330" s="10">
        <v>2</v>
      </c>
      <c r="E330" s="12">
        <f t="shared" si="26"/>
        <v>2.8901734104046241E-3</v>
      </c>
      <c r="F330" s="12">
        <f t="shared" si="27"/>
        <v>5.8139534883720929E-3</v>
      </c>
      <c r="G330" s="13">
        <f t="shared" si="28"/>
        <v>1</v>
      </c>
      <c r="H330" s="18">
        <f t="shared" si="29"/>
        <v>2.8901734104046241E-3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6</v>
      </c>
      <c r="D332" s="10">
        <v>9</v>
      </c>
      <c r="E332" s="12">
        <f t="shared" si="26"/>
        <v>1.7341040462427744E-2</v>
      </c>
      <c r="F332" s="12">
        <f t="shared" si="27"/>
        <v>2.616279069767442E-2</v>
      </c>
      <c r="G332" s="13">
        <f t="shared" si="28"/>
        <v>0.5</v>
      </c>
      <c r="H332" s="18">
        <f t="shared" si="29"/>
        <v>8.670520231213872E-3</v>
      </c>
    </row>
    <row r="333" spans="2:8" ht="15" x14ac:dyDescent="0.2">
      <c r="B333" s="3" t="s">
        <v>130</v>
      </c>
      <c r="C333" s="10">
        <v>6</v>
      </c>
      <c r="D333" s="10">
        <v>7</v>
      </c>
      <c r="E333" s="12">
        <f t="shared" si="26"/>
        <v>1.7341040462427744E-2</v>
      </c>
      <c r="F333" s="12">
        <f t="shared" si="27"/>
        <v>2.0348837209302327E-2</v>
      </c>
      <c r="G333" s="13">
        <f t="shared" si="28"/>
        <v>0.16666666666666666</v>
      </c>
      <c r="H333" s="18">
        <f t="shared" si="29"/>
        <v>2.8901734104046237E-3</v>
      </c>
    </row>
    <row r="334" spans="2:8" ht="15" x14ac:dyDescent="0.2">
      <c r="B334" s="3" t="s">
        <v>119</v>
      </c>
      <c r="C334" s="10">
        <v>0</v>
      </c>
      <c r="D334" s="10">
        <v>1</v>
      </c>
      <c r="E334" s="12" t="str">
        <f t="shared" si="26"/>
        <v/>
      </c>
      <c r="F334" s="12">
        <f t="shared" si="27"/>
        <v>2.9069767441860465E-3</v>
      </c>
      <c r="G334" s="13" t="str">
        <f t="shared" si="28"/>
        <v>0</v>
      </c>
      <c r="H334" s="18" t="str">
        <f t="shared" si="29"/>
        <v/>
      </c>
    </row>
    <row r="335" spans="2:8" ht="15" x14ac:dyDescent="0.2">
      <c r="B335" s="3" t="s">
        <v>128</v>
      </c>
      <c r="C335" s="10">
        <v>4</v>
      </c>
      <c r="D335" s="10">
        <v>8</v>
      </c>
      <c r="E335" s="12">
        <f t="shared" si="26"/>
        <v>1.1560693641618497E-2</v>
      </c>
      <c r="F335" s="12">
        <f t="shared" si="27"/>
        <v>2.3255813953488372E-2</v>
      </c>
      <c r="G335" s="13">
        <f t="shared" si="28"/>
        <v>1</v>
      </c>
      <c r="H335" s="18">
        <f t="shared" si="29"/>
        <v>1.1560693641618497E-2</v>
      </c>
    </row>
    <row r="336" spans="2:8" ht="15" x14ac:dyDescent="0.2">
      <c r="B336" s="3" t="s">
        <v>132</v>
      </c>
      <c r="C336" s="10">
        <v>1</v>
      </c>
      <c r="D336" s="10">
        <v>0</v>
      </c>
      <c r="E336" s="12">
        <f t="shared" si="26"/>
        <v>2.8901734104046241E-3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0</v>
      </c>
      <c r="D337" s="10">
        <v>1</v>
      </c>
      <c r="E337" s="12" t="str">
        <f t="shared" si="26"/>
        <v/>
      </c>
      <c r="F337" s="12">
        <f t="shared" si="27"/>
        <v>2.9069767441860465E-3</v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0</v>
      </c>
      <c r="D338" s="10">
        <v>0</v>
      </c>
      <c r="E338" s="12" t="str">
        <f t="shared" si="26"/>
        <v/>
      </c>
      <c r="F338" s="12" t="str">
        <f t="shared" si="27"/>
        <v/>
      </c>
      <c r="G338" s="13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10">
        <v>0</v>
      </c>
      <c r="D339" s="10">
        <v>0</v>
      </c>
      <c r="E339" s="12" t="str">
        <f t="shared" si="26"/>
        <v/>
      </c>
      <c r="F339" s="12" t="str">
        <f t="shared" si="27"/>
        <v/>
      </c>
      <c r="G339" s="13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10">
        <v>3</v>
      </c>
      <c r="D340" s="10">
        <v>0</v>
      </c>
      <c r="E340" s="12">
        <f t="shared" si="26"/>
        <v>8.670520231213872E-3</v>
      </c>
      <c r="F340" s="12" t="str">
        <f t="shared" si="27"/>
        <v/>
      </c>
      <c r="G340" s="13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10">
        <v>2</v>
      </c>
      <c r="D341" s="10">
        <v>0</v>
      </c>
      <c r="E341" s="12">
        <f t="shared" si="26"/>
        <v>5.7803468208092483E-3</v>
      </c>
      <c r="F341" s="12" t="str">
        <f t="shared" si="27"/>
        <v/>
      </c>
      <c r="G341" s="13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0</v>
      </c>
      <c r="E343" s="12" t="str">
        <f t="shared" si="26"/>
        <v/>
      </c>
      <c r="F343" s="12" t="str">
        <f t="shared" si="27"/>
        <v/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0</v>
      </c>
      <c r="D344" s="10">
        <v>3</v>
      </c>
      <c r="E344" s="12" t="str">
        <f t="shared" si="26"/>
        <v/>
      </c>
      <c r="F344" s="12">
        <f t="shared" si="27"/>
        <v>8.7209302325581394E-3</v>
      </c>
      <c r="G344" s="13" t="str">
        <f t="shared" si="28"/>
        <v>0</v>
      </c>
      <c r="H344" s="18" t="str">
        <f t="shared" si="29"/>
        <v/>
      </c>
    </row>
    <row r="345" spans="2:8" ht="15" x14ac:dyDescent="0.2">
      <c r="B345" s="3" t="s">
        <v>366</v>
      </c>
      <c r="C345" s="10">
        <v>0</v>
      </c>
      <c r="D345" s="10">
        <v>2</v>
      </c>
      <c r="E345" s="12" t="str">
        <f t="shared" si="26"/>
        <v/>
      </c>
      <c r="F345" s="12">
        <f t="shared" si="27"/>
        <v>5.8139534883720929E-3</v>
      </c>
      <c r="G345" s="13" t="str">
        <f t="shared" si="28"/>
        <v>0</v>
      </c>
      <c r="H345" s="18" t="str">
        <f t="shared" si="29"/>
        <v/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2</v>
      </c>
      <c r="D347" s="10">
        <v>2</v>
      </c>
      <c r="E347" s="12">
        <f t="shared" si="26"/>
        <v>5.7803468208092483E-3</v>
      </c>
      <c r="F347" s="12">
        <f t="shared" si="27"/>
        <v>5.8139534883720929E-3</v>
      </c>
      <c r="G347" s="13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2.9069767441860465E-3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</v>
      </c>
      <c r="D350" s="10">
        <v>1</v>
      </c>
      <c r="E350" s="12">
        <f t="shared" si="26"/>
        <v>2.8901734104046241E-3</v>
      </c>
      <c r="F350" s="12">
        <f t="shared" si="27"/>
        <v>2.9069767441860465E-3</v>
      </c>
      <c r="G350" s="13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2</v>
      </c>
      <c r="E351" s="12" t="str">
        <f t="shared" si="26"/>
        <v/>
      </c>
      <c r="F351" s="12">
        <f t="shared" si="27"/>
        <v>5.8139534883720929E-3</v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0</v>
      </c>
      <c r="D353" s="10">
        <v>0</v>
      </c>
      <c r="E353" s="12" t="str">
        <f t="shared" si="26"/>
        <v/>
      </c>
      <c r="F353" s="12" t="str">
        <f t="shared" si="27"/>
        <v/>
      </c>
      <c r="G353" s="13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10">
        <v>7</v>
      </c>
      <c r="D354" s="10">
        <v>20</v>
      </c>
      <c r="E354" s="12">
        <f t="shared" si="26"/>
        <v>2.023121387283237E-2</v>
      </c>
      <c r="F354" s="12">
        <f t="shared" si="27"/>
        <v>5.8139534883720929E-2</v>
      </c>
      <c r="G354" s="13">
        <f t="shared" si="28"/>
        <v>1.8571428571428572</v>
      </c>
      <c r="H354" s="18">
        <f t="shared" si="29"/>
        <v>3.7572254335260118E-2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1</v>
      </c>
      <c r="D356" s="10">
        <v>0</v>
      </c>
      <c r="E356" s="12">
        <f t="shared" si="26"/>
        <v>2.8901734104046241E-3</v>
      </c>
      <c r="F356" s="12" t="str">
        <f t="shared" si="27"/>
        <v/>
      </c>
      <c r="G356" s="13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10">
        <v>11</v>
      </c>
      <c r="D357" s="10">
        <v>9</v>
      </c>
      <c r="E357" s="12">
        <f t="shared" si="26"/>
        <v>3.1791907514450865E-2</v>
      </c>
      <c r="F357" s="12">
        <f t="shared" si="27"/>
        <v>2.616279069767442E-2</v>
      </c>
      <c r="G357" s="13">
        <f t="shared" si="28"/>
        <v>-0.18181818181818182</v>
      </c>
      <c r="H357" s="18">
        <f t="shared" si="29"/>
        <v>-5.7803468208092483E-3</v>
      </c>
    </row>
    <row r="358" spans="2:8" ht="15" x14ac:dyDescent="0.2">
      <c r="B358" s="3" t="s">
        <v>127</v>
      </c>
      <c r="C358" s="10">
        <v>18</v>
      </c>
      <c r="D358" s="10">
        <v>14</v>
      </c>
      <c r="E358" s="12">
        <f t="shared" si="26"/>
        <v>5.2023121387283239E-2</v>
      </c>
      <c r="F358" s="12">
        <f t="shared" si="27"/>
        <v>4.0697674418604654E-2</v>
      </c>
      <c r="G358" s="13">
        <f t="shared" si="28"/>
        <v>-0.22222222222222221</v>
      </c>
      <c r="H358" s="18">
        <f t="shared" si="29"/>
        <v>-1.1560693641618497E-2</v>
      </c>
    </row>
    <row r="359" spans="2:8" ht="15" x14ac:dyDescent="0.2">
      <c r="B359" s="3" t="s">
        <v>123</v>
      </c>
      <c r="C359" s="10">
        <v>2</v>
      </c>
      <c r="D359" s="10">
        <v>1</v>
      </c>
      <c r="E359" s="12">
        <f t="shared" si="26"/>
        <v>5.7803468208092483E-3</v>
      </c>
      <c r="F359" s="12">
        <f t="shared" si="27"/>
        <v>2.9069767441860465E-3</v>
      </c>
      <c r="G359" s="13">
        <f t="shared" si="28"/>
        <v>-0.5</v>
      </c>
      <c r="H359" s="18">
        <f t="shared" si="29"/>
        <v>-2.8901734104046241E-3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1</v>
      </c>
      <c r="D362" s="10">
        <v>1</v>
      </c>
      <c r="E362" s="12">
        <f t="shared" si="30"/>
        <v>2.8901734104046241E-3</v>
      </c>
      <c r="F362" s="12">
        <f t="shared" si="31"/>
        <v>2.9069767441860465E-3</v>
      </c>
      <c r="G362" s="13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0</v>
      </c>
      <c r="D363" s="10">
        <v>1</v>
      </c>
      <c r="E363" s="12" t="str">
        <f t="shared" si="30"/>
        <v/>
      </c>
      <c r="F363" s="12">
        <f t="shared" si="31"/>
        <v>2.9069767441860465E-3</v>
      </c>
      <c r="G363" s="13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0</v>
      </c>
      <c r="D365" s="10">
        <v>0</v>
      </c>
      <c r="E365" s="12" t="str">
        <f t="shared" si="30"/>
        <v/>
      </c>
      <c r="F365" s="12" t="str">
        <f t="shared" si="31"/>
        <v/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0</v>
      </c>
      <c r="E367" s="12" t="str">
        <f t="shared" si="30"/>
        <v/>
      </c>
      <c r="F367" s="12" t="str">
        <f t="shared" si="31"/>
        <v/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4</v>
      </c>
      <c r="D368" s="10">
        <v>3</v>
      </c>
      <c r="E368" s="12">
        <f t="shared" si="30"/>
        <v>1.1560693641618497E-2</v>
      </c>
      <c r="F368" s="12">
        <f t="shared" si="31"/>
        <v>8.7209302325581394E-3</v>
      </c>
      <c r="G368" s="13">
        <f t="shared" si="32"/>
        <v>-0.25</v>
      </c>
      <c r="H368" s="18">
        <f t="shared" si="33"/>
        <v>-2.8901734104046241E-3</v>
      </c>
    </row>
    <row r="369" spans="2:8" ht="15" x14ac:dyDescent="0.2">
      <c r="B369" s="3" t="s">
        <v>381</v>
      </c>
      <c r="C369" s="10">
        <v>26</v>
      </c>
      <c r="D369" s="10">
        <v>8</v>
      </c>
      <c r="E369" s="12">
        <f t="shared" si="30"/>
        <v>7.5144508670520235E-2</v>
      </c>
      <c r="F369" s="12">
        <f t="shared" si="31"/>
        <v>2.3255813953488372E-2</v>
      </c>
      <c r="G369" s="13">
        <f t="shared" si="32"/>
        <v>-0.69230769230769229</v>
      </c>
      <c r="H369" s="18">
        <f t="shared" si="33"/>
        <v>-5.2023121387283239E-2</v>
      </c>
    </row>
    <row r="370" spans="2:8" ht="15" x14ac:dyDescent="0.2">
      <c r="B370" s="3" t="s">
        <v>135</v>
      </c>
      <c r="C370" s="10">
        <v>4</v>
      </c>
      <c r="D370" s="10">
        <v>3</v>
      </c>
      <c r="E370" s="12">
        <f t="shared" si="30"/>
        <v>1.1560693641618497E-2</v>
      </c>
      <c r="F370" s="12">
        <f t="shared" si="31"/>
        <v>8.7209302325581394E-3</v>
      </c>
      <c r="G370" s="13">
        <f t="shared" si="32"/>
        <v>-0.25</v>
      </c>
      <c r="H370" s="18">
        <f t="shared" si="33"/>
        <v>-2.8901734104046241E-3</v>
      </c>
    </row>
    <row r="371" spans="2:8" ht="15" x14ac:dyDescent="0.2">
      <c r="B371" s="3" t="s">
        <v>136</v>
      </c>
      <c r="C371" s="10">
        <v>25</v>
      </c>
      <c r="D371" s="10">
        <v>2</v>
      </c>
      <c r="E371" s="12">
        <f t="shared" si="30"/>
        <v>7.2254335260115612E-2</v>
      </c>
      <c r="F371" s="12">
        <f t="shared" si="31"/>
        <v>5.8139534883720929E-3</v>
      </c>
      <c r="G371" s="13">
        <f t="shared" si="32"/>
        <v>-0.92</v>
      </c>
      <c r="H371" s="18">
        <f t="shared" si="33"/>
        <v>-6.6473988439306367E-2</v>
      </c>
    </row>
    <row r="372" spans="2:8" ht="15" x14ac:dyDescent="0.2">
      <c r="B372" s="3" t="s">
        <v>137</v>
      </c>
      <c r="C372" s="10">
        <v>14</v>
      </c>
      <c r="D372" s="10">
        <v>6</v>
      </c>
      <c r="E372" s="12">
        <f t="shared" si="30"/>
        <v>4.046242774566474E-2</v>
      </c>
      <c r="F372" s="12">
        <f t="shared" si="31"/>
        <v>1.7441860465116279E-2</v>
      </c>
      <c r="G372" s="13">
        <f t="shared" si="32"/>
        <v>-0.5714285714285714</v>
      </c>
      <c r="H372" s="18">
        <f t="shared" si="33"/>
        <v>-2.3121387283236993E-2</v>
      </c>
    </row>
    <row r="373" spans="2:8" ht="15" x14ac:dyDescent="0.2">
      <c r="B373" s="3" t="s">
        <v>382</v>
      </c>
      <c r="C373" s="10">
        <v>1</v>
      </c>
      <c r="D373" s="10">
        <v>0</v>
      </c>
      <c r="E373" s="12">
        <f t="shared" si="30"/>
        <v>2.8901734104046241E-3</v>
      </c>
      <c r="F373" s="12" t="str">
        <f t="shared" si="31"/>
        <v/>
      </c>
      <c r="G373" s="13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10">
        <v>2</v>
      </c>
      <c r="D374" s="10">
        <v>0</v>
      </c>
      <c r="E374" s="12">
        <f t="shared" si="30"/>
        <v>5.7803468208092483E-3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0</v>
      </c>
      <c r="D375" s="10">
        <v>1</v>
      </c>
      <c r="E375" s="12" t="str">
        <f t="shared" si="30"/>
        <v/>
      </c>
      <c r="F375" s="12">
        <f t="shared" si="31"/>
        <v>2.9069767441860465E-3</v>
      </c>
      <c r="G375" s="13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1</v>
      </c>
      <c r="D377" s="10">
        <v>0</v>
      </c>
      <c r="E377" s="12">
        <f t="shared" si="30"/>
        <v>2.8901734104046241E-3</v>
      </c>
      <c r="F377" s="12" t="str">
        <f t="shared" si="31"/>
        <v/>
      </c>
      <c r="G377" s="13" t="str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10">
        <v>1</v>
      </c>
      <c r="D378" s="10">
        <v>1</v>
      </c>
      <c r="E378" s="12">
        <f t="shared" si="30"/>
        <v>2.8901734104046241E-3</v>
      </c>
      <c r="F378" s="12">
        <f t="shared" si="31"/>
        <v>2.9069767441860465E-3</v>
      </c>
      <c r="G378" s="13">
        <f t="shared" si="32"/>
        <v>0</v>
      </c>
      <c r="H378" s="18">
        <f t="shared" si="33"/>
        <v>0</v>
      </c>
    </row>
    <row r="379" spans="2:8" ht="15" x14ac:dyDescent="0.2">
      <c r="B379" s="3" t="s">
        <v>384</v>
      </c>
      <c r="C379" s="10">
        <v>0</v>
      </c>
      <c r="D379" s="10">
        <v>0</v>
      </c>
      <c r="E379" s="12" t="str">
        <f t="shared" si="30"/>
        <v/>
      </c>
      <c r="F379" s="12" t="str">
        <f t="shared" si="31"/>
        <v/>
      </c>
      <c r="G379" s="13" t="str">
        <f t="shared" si="32"/>
        <v>0</v>
      </c>
      <c r="H379" s="18" t="str">
        <f t="shared" si="33"/>
        <v/>
      </c>
    </row>
    <row r="380" spans="2:8" ht="30" x14ac:dyDescent="0.2">
      <c r="B380" s="3" t="s">
        <v>385</v>
      </c>
      <c r="C380" s="10">
        <v>0</v>
      </c>
      <c r="D380" s="10">
        <v>0</v>
      </c>
      <c r="E380" s="12" t="str">
        <f t="shared" si="30"/>
        <v/>
      </c>
      <c r="F380" s="12" t="str">
        <f t="shared" si="31"/>
        <v/>
      </c>
      <c r="G380" s="13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0</v>
      </c>
      <c r="E383" s="12" t="str">
        <f t="shared" si="30"/>
        <v/>
      </c>
      <c r="F383" s="12" t="str">
        <f t="shared" si="31"/>
        <v/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0</v>
      </c>
      <c r="E385" s="12" t="str">
        <f t="shared" si="30"/>
        <v/>
      </c>
      <c r="F385" s="12" t="str">
        <f t="shared" si="31"/>
        <v/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564</v>
      </c>
      <c r="C386" s="10">
        <v>0</v>
      </c>
      <c r="D386" s="10">
        <v>0</v>
      </c>
      <c r="E386" s="12" t="str">
        <f t="shared" si="30"/>
        <v/>
      </c>
      <c r="F386" s="12" t="str">
        <f t="shared" si="31"/>
        <v/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2</v>
      </c>
      <c r="D387" s="10">
        <v>2</v>
      </c>
      <c r="E387" s="12">
        <f t="shared" si="30"/>
        <v>5.7803468208092483E-3</v>
      </c>
      <c r="F387" s="12">
        <f t="shared" si="31"/>
        <v>5.8139534883720929E-3</v>
      </c>
      <c r="G387" s="13">
        <f t="shared" si="32"/>
        <v>0</v>
      </c>
      <c r="H387" s="18">
        <f t="shared" si="33"/>
        <v>0</v>
      </c>
    </row>
    <row r="388" spans="2:8" ht="15" x14ac:dyDescent="0.2">
      <c r="B388" s="3" t="s">
        <v>389</v>
      </c>
      <c r="C388" s="10">
        <v>8</v>
      </c>
      <c r="D388" s="10">
        <v>0</v>
      </c>
      <c r="E388" s="12">
        <f t="shared" si="30"/>
        <v>2.3121387283236993E-2</v>
      </c>
      <c r="F388" s="12" t="str">
        <f t="shared" si="31"/>
        <v/>
      </c>
      <c r="G388" s="13" t="str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</v>
      </c>
      <c r="D391" s="10">
        <v>0</v>
      </c>
      <c r="E391" s="12">
        <f t="shared" si="30"/>
        <v>2.8901734104046241E-3</v>
      </c>
      <c r="F391" s="12" t="str">
        <f t="shared" si="31"/>
        <v/>
      </c>
      <c r="G391" s="13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3</v>
      </c>
      <c r="D393" s="10">
        <v>9</v>
      </c>
      <c r="E393" s="12">
        <f t="shared" si="30"/>
        <v>8.670520231213872E-3</v>
      </c>
      <c r="F393" s="12">
        <f t="shared" si="31"/>
        <v>2.616279069767442E-2</v>
      </c>
      <c r="G393" s="13">
        <f t="shared" si="32"/>
        <v>2</v>
      </c>
      <c r="H393" s="18">
        <f t="shared" si="33"/>
        <v>1.7341040462427744E-2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3</v>
      </c>
      <c r="D395" s="10">
        <v>2</v>
      </c>
      <c r="E395" s="12">
        <f t="shared" si="30"/>
        <v>8.670520231213872E-3</v>
      </c>
      <c r="F395" s="12">
        <f t="shared" si="31"/>
        <v>5.8139534883720929E-3</v>
      </c>
      <c r="G395" s="13">
        <f t="shared" si="32"/>
        <v>-0.33333333333333331</v>
      </c>
      <c r="H395" s="18">
        <f t="shared" si="33"/>
        <v>-2.8901734104046237E-3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</v>
      </c>
      <c r="D398" s="10">
        <v>0</v>
      </c>
      <c r="E398" s="12">
        <f t="shared" si="30"/>
        <v>2.8901734104046241E-3</v>
      </c>
      <c r="F398" s="12" t="str">
        <f t="shared" si="31"/>
        <v/>
      </c>
      <c r="G398" s="13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1</v>
      </c>
      <c r="D401" s="10">
        <v>0</v>
      </c>
      <c r="E401" s="12">
        <f t="shared" si="30"/>
        <v>2.8901734104046241E-3</v>
      </c>
      <c r="F401" s="12" t="str">
        <f t="shared" si="31"/>
        <v/>
      </c>
      <c r="G401" s="13" t="str">
        <f t="shared" si="32"/>
        <v>0</v>
      </c>
      <c r="H401" s="18">
        <f t="shared" si="33"/>
        <v>0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0</v>
      </c>
      <c r="D403" s="10">
        <v>0</v>
      </c>
      <c r="E403" s="12" t="str">
        <f t="shared" si="30"/>
        <v/>
      </c>
      <c r="F403" s="12" t="str">
        <f t="shared" si="31"/>
        <v/>
      </c>
      <c r="G403" s="13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10">
        <v>0</v>
      </c>
      <c r="D404" s="10">
        <v>0</v>
      </c>
      <c r="E404" s="12" t="str">
        <f t="shared" si="30"/>
        <v/>
      </c>
      <c r="F404" s="12" t="str">
        <f t="shared" si="31"/>
        <v/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</v>
      </c>
      <c r="D405" s="10">
        <v>0</v>
      </c>
      <c r="E405" s="12">
        <f t="shared" si="30"/>
        <v>2.8901734104046241E-3</v>
      </c>
      <c r="F405" s="12" t="str">
        <f t="shared" si="31"/>
        <v/>
      </c>
      <c r="G405" s="13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10">
        <v>1</v>
      </c>
      <c r="D406" s="10">
        <v>1</v>
      </c>
      <c r="E406" s="12">
        <f t="shared" si="30"/>
        <v>2.8901734104046241E-3</v>
      </c>
      <c r="F406" s="12">
        <f t="shared" si="31"/>
        <v>2.9069767441860465E-3</v>
      </c>
      <c r="G406" s="13">
        <f t="shared" si="32"/>
        <v>0</v>
      </c>
      <c r="H406" s="18">
        <f t="shared" si="33"/>
        <v>0</v>
      </c>
    </row>
    <row r="407" spans="2:8" ht="15" x14ac:dyDescent="0.2">
      <c r="B407" s="3" t="s">
        <v>398</v>
      </c>
      <c r="C407" s="10">
        <v>0</v>
      </c>
      <c r="D407" s="10">
        <v>0</v>
      </c>
      <c r="E407" s="12" t="str">
        <f t="shared" si="30"/>
        <v/>
      </c>
      <c r="F407" s="12" t="str">
        <f t="shared" si="31"/>
        <v/>
      </c>
      <c r="G407" s="13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10">
        <v>1</v>
      </c>
      <c r="D408" s="10">
        <v>0</v>
      </c>
      <c r="E408" s="12">
        <f t="shared" si="30"/>
        <v>2.8901734104046241E-3</v>
      </c>
      <c r="F408" s="12" t="str">
        <f t="shared" si="31"/>
        <v/>
      </c>
      <c r="G408" s="13" t="str">
        <f t="shared" si="32"/>
        <v>0</v>
      </c>
      <c r="H408" s="18">
        <f t="shared" si="33"/>
        <v>0</v>
      </c>
    </row>
    <row r="409" spans="2:8" ht="15" x14ac:dyDescent="0.2">
      <c r="B409" s="3" t="s">
        <v>139</v>
      </c>
      <c r="C409" s="10">
        <v>0</v>
      </c>
      <c r="D409" s="10">
        <v>0</v>
      </c>
      <c r="E409" s="12" t="str">
        <f t="shared" si="30"/>
        <v/>
      </c>
      <c r="F409" s="12" t="str">
        <f t="shared" si="31"/>
        <v/>
      </c>
      <c r="G409" s="13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10">
        <v>0</v>
      </c>
      <c r="D410" s="10">
        <v>0</v>
      </c>
      <c r="E410" s="12" t="str">
        <f t="shared" si="30"/>
        <v/>
      </c>
      <c r="F410" s="12" t="str">
        <f t="shared" si="31"/>
        <v/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0</v>
      </c>
      <c r="D411" s="10">
        <v>0</v>
      </c>
      <c r="E411" s="12" t="str">
        <f t="shared" si="30"/>
        <v/>
      </c>
      <c r="F411" s="12" t="str">
        <f t="shared" si="31"/>
        <v/>
      </c>
      <c r="G411" s="13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10">
        <v>3</v>
      </c>
      <c r="D412" s="10">
        <v>1</v>
      </c>
      <c r="E412" s="12">
        <f t="shared" si="30"/>
        <v>8.670520231213872E-3</v>
      </c>
      <c r="F412" s="12">
        <f t="shared" si="31"/>
        <v>2.9069767441860465E-3</v>
      </c>
      <c r="G412" s="13">
        <f t="shared" si="32"/>
        <v>-0.66666666666666663</v>
      </c>
      <c r="H412" s="18">
        <f t="shared" si="33"/>
        <v>-5.7803468208092474E-3</v>
      </c>
    </row>
    <row r="413" spans="2:8" ht="15" x14ac:dyDescent="0.2">
      <c r="B413" s="3" t="s">
        <v>403</v>
      </c>
      <c r="C413" s="10">
        <v>2</v>
      </c>
      <c r="D413" s="10">
        <v>0</v>
      </c>
      <c r="E413" s="12">
        <f t="shared" si="30"/>
        <v>5.7803468208092483E-3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0</v>
      </c>
      <c r="D414" s="10">
        <v>0</v>
      </c>
      <c r="E414" s="12" t="str">
        <f t="shared" si="30"/>
        <v/>
      </c>
      <c r="F414" s="12" t="str">
        <f t="shared" si="31"/>
        <v/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1</v>
      </c>
      <c r="E417" s="12" t="str">
        <f t="shared" si="30"/>
        <v/>
      </c>
      <c r="F417" s="12">
        <f t="shared" si="31"/>
        <v>2.9069767441860465E-3</v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</v>
      </c>
      <c r="D422" s="10">
        <v>0</v>
      </c>
      <c r="E422" s="12">
        <f t="shared" si="30"/>
        <v>2.8901734104046241E-3</v>
      </c>
      <c r="F422" s="12" t="str">
        <f t="shared" si="31"/>
        <v/>
      </c>
      <c r="G422" s="13" t="str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0</v>
      </c>
      <c r="D432" s="10">
        <v>0</v>
      </c>
      <c r="E432" s="12" t="str">
        <f t="shared" si="34"/>
        <v/>
      </c>
      <c r="F432" s="12" t="str">
        <f t="shared" si="35"/>
        <v/>
      </c>
      <c r="G432" s="13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10">
        <v>1</v>
      </c>
      <c r="D433" s="10">
        <v>2</v>
      </c>
      <c r="E433" s="12">
        <f t="shared" si="34"/>
        <v>2.8901734104046241E-3</v>
      </c>
      <c r="F433" s="12">
        <f t="shared" si="35"/>
        <v>5.8139534883720929E-3</v>
      </c>
      <c r="G433" s="13">
        <f t="shared" si="36"/>
        <v>1</v>
      </c>
      <c r="H433" s="18">
        <f t="shared" si="37"/>
        <v>2.8901734104046241E-3</v>
      </c>
    </row>
    <row r="434" spans="2:8" ht="30" x14ac:dyDescent="0.2">
      <c r="B434" s="3" t="s">
        <v>418</v>
      </c>
      <c r="C434" s="10">
        <v>0</v>
      </c>
      <c r="D434" s="10">
        <v>0</v>
      </c>
      <c r="E434" s="12" t="str">
        <f t="shared" si="34"/>
        <v/>
      </c>
      <c r="F434" s="12" t="str">
        <f t="shared" si="35"/>
        <v/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0</v>
      </c>
      <c r="D436" s="10">
        <v>1</v>
      </c>
      <c r="E436" s="12" t="str">
        <f t="shared" si="34"/>
        <v/>
      </c>
      <c r="F436" s="12">
        <f t="shared" si="35"/>
        <v>2.9069767441860465E-3</v>
      </c>
      <c r="G436" s="13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10">
        <v>0</v>
      </c>
      <c r="D437" s="10">
        <v>2</v>
      </c>
      <c r="E437" s="12" t="str">
        <f t="shared" si="34"/>
        <v/>
      </c>
      <c r="F437" s="12">
        <f t="shared" si="35"/>
        <v>5.8139534883720929E-3</v>
      </c>
      <c r="G437" s="13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0</v>
      </c>
      <c r="E441" s="12" t="str">
        <f t="shared" si="34"/>
        <v/>
      </c>
      <c r="F441" s="12" t="str">
        <f t="shared" si="35"/>
        <v/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1</v>
      </c>
      <c r="E444" s="12" t="str">
        <f t="shared" si="34"/>
        <v/>
      </c>
      <c r="F444" s="12">
        <f t="shared" si="35"/>
        <v>2.9069767441860465E-3</v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0</v>
      </c>
      <c r="D448" s="10">
        <v>0</v>
      </c>
      <c r="E448" s="12" t="str">
        <f t="shared" si="34"/>
        <v/>
      </c>
      <c r="F448" s="12" t="str">
        <f t="shared" si="35"/>
        <v/>
      </c>
      <c r="G448" s="13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2</v>
      </c>
      <c r="D450" s="10">
        <v>0</v>
      </c>
      <c r="E450" s="12">
        <f t="shared" si="34"/>
        <v>5.7803468208092483E-3</v>
      </c>
      <c r="F450" s="12" t="str">
        <f t="shared" si="35"/>
        <v/>
      </c>
      <c r="G450" s="13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0</v>
      </c>
      <c r="E452" s="12" t="str">
        <f t="shared" si="34"/>
        <v/>
      </c>
      <c r="F452" s="12" t="str">
        <f t="shared" si="35"/>
        <v/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0</v>
      </c>
      <c r="D455" s="10">
        <v>0</v>
      </c>
      <c r="E455" s="12" t="str">
        <f t="shared" si="34"/>
        <v/>
      </c>
      <c r="F455" s="12" t="str">
        <f t="shared" si="35"/>
        <v/>
      </c>
      <c r="G455" s="13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0</v>
      </c>
      <c r="E458" s="12" t="str">
        <f t="shared" si="34"/>
        <v/>
      </c>
      <c r="F458" s="12" t="str">
        <f t="shared" si="35"/>
        <v/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0</v>
      </c>
      <c r="E459" s="12" t="str">
        <f t="shared" si="34"/>
        <v/>
      </c>
      <c r="F459" s="12" t="str">
        <f t="shared" si="35"/>
        <v/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1</v>
      </c>
      <c r="D460" s="10">
        <v>4</v>
      </c>
      <c r="E460" s="12">
        <f t="shared" si="34"/>
        <v>2.8901734104046241E-3</v>
      </c>
      <c r="F460" s="12">
        <f t="shared" si="35"/>
        <v>1.1627906976744186E-2</v>
      </c>
      <c r="G460" s="13">
        <f t="shared" si="36"/>
        <v>3</v>
      </c>
      <c r="H460" s="18">
        <f t="shared" si="37"/>
        <v>8.670520231213872E-3</v>
      </c>
    </row>
    <row r="461" spans="2:8" ht="30" x14ac:dyDescent="0.2">
      <c r="B461" s="3" t="s">
        <v>173</v>
      </c>
      <c r="C461" s="10">
        <v>0</v>
      </c>
      <c r="D461" s="10">
        <v>0</v>
      </c>
      <c r="E461" s="12" t="str">
        <f t="shared" si="34"/>
        <v/>
      </c>
      <c r="F461" s="12" t="str">
        <f t="shared" si="35"/>
        <v/>
      </c>
      <c r="G461" s="13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4</v>
      </c>
      <c r="D463" s="10">
        <v>2</v>
      </c>
      <c r="E463" s="12">
        <f t="shared" si="34"/>
        <v>1.1560693641618497E-2</v>
      </c>
      <c r="F463" s="12">
        <f t="shared" si="35"/>
        <v>5.8139534883720929E-3</v>
      </c>
      <c r="G463" s="13">
        <f t="shared" si="36"/>
        <v>-0.5</v>
      </c>
      <c r="H463" s="18">
        <f t="shared" si="37"/>
        <v>-5.7803468208092483E-3</v>
      </c>
    </row>
    <row r="464" spans="2:8" ht="15" x14ac:dyDescent="0.2">
      <c r="B464" s="3" t="s">
        <v>478</v>
      </c>
      <c r="C464" s="10">
        <v>0</v>
      </c>
      <c r="D464" s="10">
        <v>0</v>
      </c>
      <c r="E464" s="12" t="str">
        <f t="shared" si="34"/>
        <v/>
      </c>
      <c r="F464" s="12" t="str">
        <f t="shared" si="35"/>
        <v/>
      </c>
      <c r="G464" s="13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10">
        <v>0</v>
      </c>
      <c r="D465" s="10">
        <v>0</v>
      </c>
      <c r="E465" s="12" t="str">
        <f t="shared" si="34"/>
        <v/>
      </c>
      <c r="F465" s="12" t="str">
        <f t="shared" si="35"/>
        <v/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12</v>
      </c>
      <c r="D467" s="10">
        <v>4</v>
      </c>
      <c r="E467" s="12">
        <f t="shared" si="34"/>
        <v>3.4682080924855488E-2</v>
      </c>
      <c r="F467" s="12">
        <f t="shared" si="35"/>
        <v>1.1627906976744186E-2</v>
      </c>
      <c r="G467" s="13">
        <f t="shared" si="36"/>
        <v>-0.66666666666666663</v>
      </c>
      <c r="H467" s="18">
        <f t="shared" si="37"/>
        <v>-2.312138728323699E-2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0</v>
      </c>
      <c r="D473" s="10">
        <v>0</v>
      </c>
      <c r="E473" s="12" t="str">
        <f t="shared" si="34"/>
        <v/>
      </c>
      <c r="F473" s="12" t="str">
        <f t="shared" si="35"/>
        <v/>
      </c>
      <c r="G473" s="13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0</v>
      </c>
      <c r="E475" s="12" t="str">
        <f t="shared" si="34"/>
        <v/>
      </c>
      <c r="F475" s="12" t="str">
        <f t="shared" si="35"/>
        <v/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0</v>
      </c>
      <c r="E476" s="12" t="str">
        <f t="shared" si="34"/>
        <v/>
      </c>
      <c r="F476" s="12" t="str">
        <f t="shared" si="35"/>
        <v/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0</v>
      </c>
      <c r="D478" s="10">
        <v>0</v>
      </c>
      <c r="E478" s="12" t="str">
        <f t="shared" si="34"/>
        <v/>
      </c>
      <c r="F478" s="12" t="str">
        <f t="shared" si="35"/>
        <v/>
      </c>
      <c r="G478" s="13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1</v>
      </c>
      <c r="D480" s="10">
        <v>0</v>
      </c>
      <c r="E480" s="12">
        <f t="shared" si="34"/>
        <v>2.8901734104046241E-3</v>
      </c>
      <c r="F480" s="12" t="str">
        <f t="shared" si="35"/>
        <v/>
      </c>
      <c r="G480" s="13" t="str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</v>
      </c>
      <c r="D483" s="10">
        <v>1</v>
      </c>
      <c r="E483" s="12">
        <f t="shared" si="34"/>
        <v>2.8901734104046241E-3</v>
      </c>
      <c r="F483" s="12">
        <f t="shared" si="35"/>
        <v>2.9069767441860465E-3</v>
      </c>
      <c r="G483" s="13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10">
        <v>1</v>
      </c>
      <c r="D484" s="10">
        <v>1</v>
      </c>
      <c r="E484" s="12">
        <f t="shared" si="34"/>
        <v>2.8901734104046241E-3</v>
      </c>
      <c r="F484" s="12">
        <f t="shared" si="35"/>
        <v>2.9069767441860465E-3</v>
      </c>
      <c r="G484" s="13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10">
        <v>1</v>
      </c>
      <c r="D485" s="10">
        <v>6</v>
      </c>
      <c r="E485" s="12">
        <f t="shared" si="34"/>
        <v>2.8901734104046241E-3</v>
      </c>
      <c r="F485" s="12">
        <f t="shared" si="35"/>
        <v>1.7441860465116279E-2</v>
      </c>
      <c r="G485" s="13">
        <f t="shared" si="36"/>
        <v>5</v>
      </c>
      <c r="H485" s="18">
        <f t="shared" si="37"/>
        <v>1.4450867052023121E-2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3</v>
      </c>
      <c r="D488" s="10">
        <v>0</v>
      </c>
      <c r="E488" s="12">
        <f t="shared" ref="E488:E499" si="38">+IF(C488=0,"",C488/C$294)</f>
        <v>8.670520231213872E-3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0</v>
      </c>
      <c r="D490" s="10">
        <v>0</v>
      </c>
      <c r="E490" s="12" t="str">
        <f t="shared" si="38"/>
        <v/>
      </c>
      <c r="F490" s="12" t="str">
        <f t="shared" si="39"/>
        <v/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0</v>
      </c>
      <c r="D491" s="10">
        <v>2</v>
      </c>
      <c r="E491" s="12" t="str">
        <f t="shared" si="38"/>
        <v/>
      </c>
      <c r="F491" s="12">
        <f t="shared" si="39"/>
        <v>5.8139534883720929E-3</v>
      </c>
      <c r="G491" s="13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10">
        <v>0</v>
      </c>
      <c r="D492" s="10">
        <v>0</v>
      </c>
      <c r="E492" s="12" t="str">
        <f t="shared" si="38"/>
        <v/>
      </c>
      <c r="F492" s="12" t="str">
        <f t="shared" si="39"/>
        <v/>
      </c>
      <c r="G492" s="13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10">
        <v>0</v>
      </c>
      <c r="D493" s="10">
        <v>0</v>
      </c>
      <c r="E493" s="12" t="str">
        <f t="shared" si="38"/>
        <v/>
      </c>
      <c r="F493" s="12" t="str">
        <f t="shared" si="39"/>
        <v/>
      </c>
      <c r="G493" s="13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8"/>
        <v/>
      </c>
      <c r="F494" s="12">
        <f t="shared" si="39"/>
        <v>2.9069767441860465E-3</v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0</v>
      </c>
      <c r="D495" s="10">
        <v>0</v>
      </c>
      <c r="E495" s="12" t="str">
        <f t="shared" si="38"/>
        <v/>
      </c>
      <c r="F495" s="12" t="str">
        <f t="shared" si="39"/>
        <v/>
      </c>
      <c r="G495" s="13" t="str">
        <f t="shared" si="40"/>
        <v>0</v>
      </c>
      <c r="H495" s="18" t="str">
        <f t="shared" si="41"/>
        <v/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0</v>
      </c>
      <c r="E497" s="12" t="str">
        <f t="shared" si="38"/>
        <v/>
      </c>
      <c r="F497" s="12" t="str">
        <f t="shared" si="39"/>
        <v/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173</v>
      </c>
      <c r="D505" s="40">
        <f>SUM(D506:D530)</f>
        <v>107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-0.38150289017341038</v>
      </c>
      <c r="H505" s="41">
        <f>+IF(OR(AND(E505=""),(G505="")),"",E505*G505)</f>
        <v>-0.38150289017341038</v>
      </c>
    </row>
    <row r="506" spans="2:8" ht="15" x14ac:dyDescent="0.2">
      <c r="B506" s="3" t="s">
        <v>454</v>
      </c>
      <c r="C506" s="10">
        <v>0</v>
      </c>
      <c r="D506" s="10">
        <v>0</v>
      </c>
      <c r="E506" s="12" t="str">
        <f>+IF(C506=0,"",C506/C$505)</f>
        <v/>
      </c>
      <c r="F506" s="12" t="str">
        <f>+IF(D506=0,"",D506/D$505)</f>
        <v/>
      </c>
      <c r="G506" s="13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10">
        <v>11</v>
      </c>
      <c r="D507" s="10">
        <v>1</v>
      </c>
      <c r="E507" s="12">
        <f t="shared" ref="E507:E529" si="42">+IF(C507=0,"",C507/C$505)</f>
        <v>6.358381502890173E-2</v>
      </c>
      <c r="F507" s="12">
        <f t="shared" ref="F507:F529" si="43">+IF(D507=0,"",D507/D$505)</f>
        <v>9.3457943925233638E-3</v>
      </c>
      <c r="G507" s="13">
        <f t="shared" ref="G507:G529" si="44">+IF(OR(AND(D507=0),(C507=0)),"0",((D507-C507)/C507))</f>
        <v>-0.90909090909090906</v>
      </c>
      <c r="H507" s="18">
        <f t="shared" ref="H507:H530" si="45">+IF(OR(AND(E507=""),(G507="")),"",E507*G507)</f>
        <v>-5.7803468208092477E-2</v>
      </c>
    </row>
    <row r="508" spans="2:8" ht="15" x14ac:dyDescent="0.2">
      <c r="B508" s="3" t="s">
        <v>455</v>
      </c>
      <c r="C508" s="10">
        <v>15</v>
      </c>
      <c r="D508" s="10">
        <v>21</v>
      </c>
      <c r="E508" s="12">
        <f t="shared" si="42"/>
        <v>8.6705202312138727E-2</v>
      </c>
      <c r="F508" s="12">
        <f t="shared" si="43"/>
        <v>0.19626168224299065</v>
      </c>
      <c r="G508" s="13">
        <f t="shared" si="44"/>
        <v>0.4</v>
      </c>
      <c r="H508" s="18">
        <f t="shared" si="45"/>
        <v>3.4682080924855495E-2</v>
      </c>
    </row>
    <row r="509" spans="2:8" ht="15" x14ac:dyDescent="0.2">
      <c r="B509" s="3" t="s">
        <v>456</v>
      </c>
      <c r="C509" s="10">
        <v>20</v>
      </c>
      <c r="D509" s="10">
        <v>29</v>
      </c>
      <c r="E509" s="12">
        <f t="shared" si="42"/>
        <v>0.11560693641618497</v>
      </c>
      <c r="F509" s="12">
        <f t="shared" si="43"/>
        <v>0.27102803738317754</v>
      </c>
      <c r="G509" s="13">
        <f t="shared" si="44"/>
        <v>0.45</v>
      </c>
      <c r="H509" s="18">
        <f t="shared" si="45"/>
        <v>5.2023121387283239E-2</v>
      </c>
    </row>
    <row r="510" spans="2:8" ht="15" x14ac:dyDescent="0.2">
      <c r="B510" s="3" t="s">
        <v>188</v>
      </c>
      <c r="C510" s="10">
        <v>1</v>
      </c>
      <c r="D510" s="10">
        <v>0</v>
      </c>
      <c r="E510" s="12">
        <f t="shared" si="42"/>
        <v>5.7803468208092483E-3</v>
      </c>
      <c r="F510" s="12" t="str">
        <f t="shared" si="43"/>
        <v/>
      </c>
      <c r="G510" s="13" t="str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0</v>
      </c>
      <c r="E513" s="12">
        <f t="shared" si="42"/>
        <v>5.7803468208092483E-3</v>
      </c>
      <c r="F513" s="12" t="str">
        <f t="shared" si="43"/>
        <v/>
      </c>
      <c r="G513" s="13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0</v>
      </c>
      <c r="D515" s="10">
        <v>0</v>
      </c>
      <c r="E515" s="12" t="str">
        <f t="shared" si="42"/>
        <v/>
      </c>
      <c r="F515" s="12" t="str">
        <f t="shared" si="43"/>
        <v/>
      </c>
      <c r="G515" s="13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10">
        <v>1</v>
      </c>
      <c r="D516" s="10">
        <v>0</v>
      </c>
      <c r="E516" s="12">
        <f t="shared" si="42"/>
        <v>5.7803468208092483E-3</v>
      </c>
      <c r="F516" s="12" t="str">
        <f t="shared" si="43"/>
        <v/>
      </c>
      <c r="G516" s="13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10">
        <v>0</v>
      </c>
      <c r="D517" s="10">
        <v>3</v>
      </c>
      <c r="E517" s="12" t="str">
        <f t="shared" si="42"/>
        <v/>
      </c>
      <c r="F517" s="12">
        <f t="shared" si="43"/>
        <v>2.8037383177570093E-2</v>
      </c>
      <c r="G517" s="13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10">
        <v>60</v>
      </c>
      <c r="D518" s="10">
        <v>20</v>
      </c>
      <c r="E518" s="12">
        <f t="shared" si="42"/>
        <v>0.34682080924855491</v>
      </c>
      <c r="F518" s="12">
        <f t="shared" si="43"/>
        <v>0.18691588785046728</v>
      </c>
      <c r="G518" s="13">
        <f t="shared" si="44"/>
        <v>-0.66666666666666663</v>
      </c>
      <c r="H518" s="18">
        <f t="shared" si="45"/>
        <v>-0.23121387283236994</v>
      </c>
    </row>
    <row r="519" spans="2:8" ht="15" x14ac:dyDescent="0.2">
      <c r="B519" s="3" t="s">
        <v>192</v>
      </c>
      <c r="C519" s="10">
        <v>2</v>
      </c>
      <c r="D519" s="10">
        <v>1</v>
      </c>
      <c r="E519" s="12">
        <f t="shared" si="42"/>
        <v>1.1560693641618497E-2</v>
      </c>
      <c r="F519" s="12">
        <f t="shared" si="43"/>
        <v>9.3457943925233638E-3</v>
      </c>
      <c r="G519" s="13">
        <f t="shared" si="44"/>
        <v>-0.5</v>
      </c>
      <c r="H519" s="18">
        <f t="shared" si="45"/>
        <v>-5.7803468208092483E-3</v>
      </c>
    </row>
    <row r="520" spans="2:8" ht="13.5" customHeight="1" x14ac:dyDescent="0.2">
      <c r="B520" s="3" t="s">
        <v>191</v>
      </c>
      <c r="C520" s="10">
        <v>1</v>
      </c>
      <c r="D520" s="10">
        <v>0</v>
      </c>
      <c r="E520" s="12">
        <f t="shared" si="42"/>
        <v>5.7803468208092483E-3</v>
      </c>
      <c r="F520" s="12" t="str">
        <f t="shared" si="43"/>
        <v/>
      </c>
      <c r="G520" s="13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10">
        <v>47</v>
      </c>
      <c r="D521" s="10">
        <v>23</v>
      </c>
      <c r="E521" s="12">
        <f t="shared" si="42"/>
        <v>0.27167630057803466</v>
      </c>
      <c r="F521" s="12">
        <f t="shared" si="43"/>
        <v>0.21495327102803738</v>
      </c>
      <c r="G521" s="13">
        <f t="shared" si="44"/>
        <v>-0.51063829787234039</v>
      </c>
      <c r="H521" s="18">
        <f t="shared" si="45"/>
        <v>-0.13872832369942195</v>
      </c>
    </row>
    <row r="522" spans="2:8" ht="25.5" customHeight="1" x14ac:dyDescent="0.2">
      <c r="B522" s="3" t="s">
        <v>193</v>
      </c>
      <c r="C522" s="10">
        <v>7</v>
      </c>
      <c r="D522" s="10">
        <v>5</v>
      </c>
      <c r="E522" s="12">
        <f t="shared" si="42"/>
        <v>4.046242774566474E-2</v>
      </c>
      <c r="F522" s="12">
        <f t="shared" si="43"/>
        <v>4.6728971962616821E-2</v>
      </c>
      <c r="G522" s="13">
        <f t="shared" si="44"/>
        <v>-0.2857142857142857</v>
      </c>
      <c r="H522" s="18">
        <f t="shared" si="45"/>
        <v>-1.1560693641618497E-2</v>
      </c>
    </row>
    <row r="523" spans="2:8" ht="13.5" customHeight="1" x14ac:dyDescent="0.2">
      <c r="B523" s="3" t="s">
        <v>462</v>
      </c>
      <c r="C523" s="10">
        <v>0</v>
      </c>
      <c r="D523" s="10">
        <v>0</v>
      </c>
      <c r="E523" s="12" t="str">
        <f t="shared" si="42"/>
        <v/>
      </c>
      <c r="F523" s="12" t="str">
        <f t="shared" si="43"/>
        <v/>
      </c>
      <c r="G523" s="13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10">
        <v>1</v>
      </c>
      <c r="D524" s="10">
        <v>0</v>
      </c>
      <c r="E524" s="12">
        <f t="shared" si="42"/>
        <v>5.7803468208092483E-3</v>
      </c>
      <c r="F524" s="12" t="str">
        <f t="shared" si="43"/>
        <v/>
      </c>
      <c r="G524" s="13" t="str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10">
        <v>0</v>
      </c>
      <c r="D525" s="10">
        <v>1</v>
      </c>
      <c r="E525" s="12" t="str">
        <f t="shared" si="42"/>
        <v/>
      </c>
      <c r="F525" s="12">
        <f t="shared" si="43"/>
        <v>9.3457943925233638E-3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4</v>
      </c>
      <c r="D526" s="10">
        <v>0</v>
      </c>
      <c r="E526" s="12">
        <f t="shared" si="42"/>
        <v>2.3121387283236993E-2</v>
      </c>
      <c r="F526" s="12" t="str">
        <f t="shared" si="43"/>
        <v/>
      </c>
      <c r="G526" s="13" t="str">
        <f t="shared" si="44"/>
        <v>0</v>
      </c>
      <c r="H526" s="18">
        <f t="shared" si="45"/>
        <v>0</v>
      </c>
    </row>
    <row r="527" spans="2:8" ht="15" x14ac:dyDescent="0.2">
      <c r="B527" s="3" t="s">
        <v>464</v>
      </c>
      <c r="C527" s="10">
        <v>0</v>
      </c>
      <c r="D527" s="10">
        <v>0</v>
      </c>
      <c r="E527" s="12" t="str">
        <f t="shared" si="42"/>
        <v/>
      </c>
      <c r="F527" s="12" t="str">
        <f t="shared" si="43"/>
        <v/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</v>
      </c>
      <c r="D529" s="10">
        <v>1</v>
      </c>
      <c r="E529" s="12">
        <f t="shared" si="42"/>
        <v>5.7803468208092483E-3</v>
      </c>
      <c r="F529" s="12">
        <f t="shared" si="43"/>
        <v>9.3457943925233638E-3</v>
      </c>
      <c r="G529" s="13">
        <f t="shared" si="44"/>
        <v>0</v>
      </c>
      <c r="H529" s="18">
        <f t="shared" si="45"/>
        <v>0</v>
      </c>
    </row>
    <row r="530" spans="2:8" ht="15" x14ac:dyDescent="0.2">
      <c r="B530" s="3" t="s">
        <v>467</v>
      </c>
      <c r="C530" s="10">
        <v>1</v>
      </c>
      <c r="D530" s="10">
        <v>2</v>
      </c>
      <c r="E530" s="12">
        <f>+IF(C530=0,"",C530/C$505)</f>
        <v>5.7803468208092483E-3</v>
      </c>
      <c r="F530" s="12">
        <f>+IF(D530=0,"",D530/D$505)</f>
        <v>1.8691588785046728E-2</v>
      </c>
      <c r="G530" s="13">
        <f>+IF(OR(AND(D530=0),(C530=0)),"0",((D530-C530)/C530))</f>
        <v>1</v>
      </c>
      <c r="H530" s="18">
        <f t="shared" si="45"/>
        <v>5.7803468208092483E-3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529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521</v>
      </c>
      <c r="C8" s="45">
        <f>+C18+C70+C151+C294+C505</f>
        <v>4333</v>
      </c>
      <c r="D8" s="46">
        <f>+D18+D70+D151+D294+D505</f>
        <v>4623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6.692822524809601E-2</v>
      </c>
      <c r="H8" s="47">
        <f>+E8*G8</f>
        <v>6.692822524809601E-2</v>
      </c>
    </row>
    <row r="9" spans="2:8" ht="20.100000000000001" customHeight="1" x14ac:dyDescent="0.2">
      <c r="B9" s="33" t="s">
        <v>486</v>
      </c>
      <c r="C9" s="34">
        <v>85</v>
      </c>
      <c r="D9" s="34">
        <f>D18</f>
        <v>61</v>
      </c>
      <c r="E9" s="35">
        <f t="shared" si="0"/>
        <v>1.9616893607200554E-2</v>
      </c>
      <c r="F9" s="35">
        <f t="shared" si="0"/>
        <v>1.3194895089768548E-2</v>
      </c>
      <c r="G9" s="35">
        <f t="shared" si="1"/>
        <v>-0.28235294117647058</v>
      </c>
      <c r="H9" s="35">
        <f>+IF(OR(AND(E9=""),(G9="")),"",E9*G9)</f>
        <v>-5.5388876067389795E-3</v>
      </c>
    </row>
    <row r="10" spans="2:8" ht="20.100000000000001" customHeight="1" x14ac:dyDescent="0.2">
      <c r="B10" s="33" t="s">
        <v>487</v>
      </c>
      <c r="C10" s="36">
        <v>301</v>
      </c>
      <c r="D10" s="36">
        <f>D70</f>
        <v>428</v>
      </c>
      <c r="E10" s="35">
        <f t="shared" si="0"/>
        <v>6.9466882067851371E-2</v>
      </c>
      <c r="F10" s="35">
        <f t="shared" si="0"/>
        <v>9.2580575383949815E-2</v>
      </c>
      <c r="G10" s="35">
        <f t="shared" si="1"/>
        <v>0.42192691029900331</v>
      </c>
      <c r="H10" s="35">
        <f>+IF(OR(AND(E10=""),(G10="")),"",E10*G10)</f>
        <v>2.9309946918993766E-2</v>
      </c>
    </row>
    <row r="11" spans="2:8" ht="20.100000000000001" customHeight="1" x14ac:dyDescent="0.2">
      <c r="B11" s="33" t="s">
        <v>488</v>
      </c>
      <c r="C11" s="36">
        <v>873</v>
      </c>
      <c r="D11" s="36">
        <f>D151</f>
        <v>1056</v>
      </c>
      <c r="E11" s="35">
        <f t="shared" si="0"/>
        <v>0.2014770366951304</v>
      </c>
      <c r="F11" s="35">
        <f t="shared" si="0"/>
        <v>0.22842310188189488</v>
      </c>
      <c r="G11" s="35">
        <f t="shared" si="1"/>
        <v>0.20962199312714777</v>
      </c>
      <c r="H11" s="35">
        <f>+IF(OR(AND(E11=""),(G11="")),"",E11*G11)</f>
        <v>4.2234018001384724E-2</v>
      </c>
    </row>
    <row r="12" spans="2:8" ht="20.100000000000001" customHeight="1" x14ac:dyDescent="0.2">
      <c r="B12" s="33" t="s">
        <v>489</v>
      </c>
      <c r="C12" s="36">
        <v>2180</v>
      </c>
      <c r="D12" s="36">
        <f>D294</f>
        <v>1672</v>
      </c>
      <c r="E12" s="35">
        <f t="shared" si="0"/>
        <v>0.50311562427879064</v>
      </c>
      <c r="F12" s="35">
        <f t="shared" si="0"/>
        <v>0.36166991131300019</v>
      </c>
      <c r="G12" s="35">
        <f t="shared" si="1"/>
        <v>-0.23302752293577983</v>
      </c>
      <c r="H12" s="35">
        <f>+IF(OR(AND(E12=""),(G12="")),"",E12*G12)</f>
        <v>-0.11723978767597508</v>
      </c>
    </row>
    <row r="13" spans="2:8" ht="20.100000000000001" customHeight="1" x14ac:dyDescent="0.2">
      <c r="B13" s="33" t="s">
        <v>490</v>
      </c>
      <c r="C13" s="36">
        <v>830</v>
      </c>
      <c r="D13" s="36">
        <f>D505</f>
        <v>1406</v>
      </c>
      <c r="E13" s="35">
        <f t="shared" si="0"/>
        <v>0.19155319639972307</v>
      </c>
      <c r="F13" s="35">
        <f t="shared" si="0"/>
        <v>0.30413151633138652</v>
      </c>
      <c r="G13" s="35">
        <f t="shared" si="1"/>
        <v>0.69397590361445782</v>
      </c>
      <c r="H13" s="35">
        <f>+IF(OR(AND(E13=""),(G13="")),"",E13*G13)</f>
        <v>0.13293330256173552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93</v>
      </c>
      <c r="D18" s="40">
        <f>SUM(D19:D64)</f>
        <v>61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-0.34408602150537637</v>
      </c>
      <c r="H18" s="41">
        <f>+IF(OR(AND(E18=""),(G18="")),"",E18*G18)</f>
        <v>-0.34408602150537637</v>
      </c>
    </row>
    <row r="19" spans="2:8" ht="15" x14ac:dyDescent="0.2">
      <c r="B19" s="3" t="s">
        <v>0</v>
      </c>
      <c r="C19" s="10">
        <v>0</v>
      </c>
      <c r="D19" s="10">
        <v>0</v>
      </c>
      <c r="E19" s="8" t="str">
        <f>+IF(C19=0,"",C19/C$18)</f>
        <v/>
      </c>
      <c r="F19" s="8" t="str">
        <f>+IF(D19=0,"",D19/D$18)</f>
        <v/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5</v>
      </c>
      <c r="D20" s="10">
        <v>4</v>
      </c>
      <c r="E20" s="8">
        <f t="shared" ref="E20:E64" si="2">+IF(C20=0,"",C20/C$18)</f>
        <v>5.3763440860215055E-2</v>
      </c>
      <c r="F20" s="8">
        <f t="shared" ref="F20:F64" si="3">+IF(D20=0,"",D20/D$18)</f>
        <v>6.5573770491803282E-2</v>
      </c>
      <c r="G20" s="13">
        <f t="shared" ref="G20:G64" si="4">+IF(OR(AND(D20=0),(C20=0)),"0",((D20-C20)/C20))</f>
        <v>-0.2</v>
      </c>
      <c r="H20" s="18">
        <f t="shared" ref="H20:H64" si="5">+IF(OR(AND(E20=""),(G20="")),"",E20*G20)</f>
        <v>-1.0752688172043012E-2</v>
      </c>
    </row>
    <row r="21" spans="2:8" ht="25.5" customHeight="1" x14ac:dyDescent="0.2">
      <c r="B21" s="3" t="s">
        <v>1</v>
      </c>
      <c r="C21" s="10">
        <v>0</v>
      </c>
      <c r="D21" s="10">
        <v>0</v>
      </c>
      <c r="E21" s="8" t="str">
        <f t="shared" si="2"/>
        <v/>
      </c>
      <c r="F21" s="8" t="str">
        <f t="shared" si="3"/>
        <v/>
      </c>
      <c r="G21" s="13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10">
        <v>0</v>
      </c>
      <c r="D22" s="10">
        <v>0</v>
      </c>
      <c r="E22" s="8" t="str">
        <f t="shared" si="2"/>
        <v/>
      </c>
      <c r="F22" s="8" t="str">
        <f t="shared" si="3"/>
        <v/>
      </c>
      <c r="G22" s="13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10">
        <v>0</v>
      </c>
      <c r="D23" s="10">
        <v>1</v>
      </c>
      <c r="E23" s="8" t="str">
        <f t="shared" si="2"/>
        <v/>
      </c>
      <c r="F23" s="8">
        <f t="shared" si="3"/>
        <v>1.6393442622950821E-2</v>
      </c>
      <c r="G23" s="13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10">
        <v>0</v>
      </c>
      <c r="D24" s="10">
        <v>0</v>
      </c>
      <c r="E24" s="8" t="str">
        <f t="shared" si="2"/>
        <v/>
      </c>
      <c r="F24" s="8" t="str">
        <f t="shared" si="3"/>
        <v/>
      </c>
      <c r="G24" s="13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10">
        <v>1</v>
      </c>
      <c r="D25" s="10">
        <v>3</v>
      </c>
      <c r="E25" s="8">
        <f t="shared" si="2"/>
        <v>1.0752688172043012E-2</v>
      </c>
      <c r="F25" s="8">
        <f t="shared" si="3"/>
        <v>4.9180327868852458E-2</v>
      </c>
      <c r="G25" s="13">
        <f t="shared" si="4"/>
        <v>2</v>
      </c>
      <c r="H25" s="18">
        <f t="shared" si="5"/>
        <v>2.1505376344086023E-2</v>
      </c>
    </row>
    <row r="26" spans="2:8" ht="15" x14ac:dyDescent="0.2">
      <c r="B26" s="3" t="s">
        <v>6</v>
      </c>
      <c r="C26" s="10">
        <v>2</v>
      </c>
      <c r="D26" s="10">
        <v>2</v>
      </c>
      <c r="E26" s="8">
        <f t="shared" si="2"/>
        <v>2.1505376344086023E-2</v>
      </c>
      <c r="F26" s="8">
        <f t="shared" si="3"/>
        <v>3.2786885245901641E-2</v>
      </c>
      <c r="G26" s="13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10">
        <v>0</v>
      </c>
      <c r="D27" s="10">
        <v>0</v>
      </c>
      <c r="E27" s="8" t="str">
        <f t="shared" si="2"/>
        <v/>
      </c>
      <c r="F27" s="8" t="str">
        <f t="shared" si="3"/>
        <v/>
      </c>
      <c r="G27" s="13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10">
        <v>12</v>
      </c>
      <c r="D28" s="10">
        <v>12</v>
      </c>
      <c r="E28" s="8">
        <f t="shared" si="2"/>
        <v>0.12903225806451613</v>
      </c>
      <c r="F28" s="8">
        <f t="shared" si="3"/>
        <v>0.19672131147540983</v>
      </c>
      <c r="G28" s="13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10">
        <v>0</v>
      </c>
      <c r="D29" s="10">
        <v>1</v>
      </c>
      <c r="E29" s="8" t="str">
        <f t="shared" si="2"/>
        <v/>
      </c>
      <c r="F29" s="8">
        <f t="shared" si="3"/>
        <v>1.6393442622950821E-2</v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1</v>
      </c>
      <c r="D30" s="10">
        <v>0</v>
      </c>
      <c r="E30" s="8">
        <f t="shared" si="2"/>
        <v>1.0752688172043012E-2</v>
      </c>
      <c r="F30" s="8" t="str">
        <f t="shared" si="3"/>
        <v/>
      </c>
      <c r="G30" s="13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1</v>
      </c>
      <c r="E31" s="8" t="str">
        <f t="shared" si="2"/>
        <v/>
      </c>
      <c r="F31" s="8">
        <f t="shared" si="3"/>
        <v>1.6393442622950821E-2</v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0</v>
      </c>
      <c r="E34" s="8">
        <f t="shared" si="2"/>
        <v>1.0752688172043012E-2</v>
      </c>
      <c r="F34" s="8" t="str">
        <f t="shared" si="3"/>
        <v/>
      </c>
      <c r="G34" s="13" t="str">
        <f t="shared" si="4"/>
        <v>0</v>
      </c>
      <c r="H34" s="18">
        <f t="shared" si="5"/>
        <v>0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2</v>
      </c>
      <c r="E36" s="8" t="str">
        <f t="shared" si="2"/>
        <v/>
      </c>
      <c r="F36" s="8">
        <f t="shared" si="3"/>
        <v>3.2786885245901641E-2</v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1</v>
      </c>
      <c r="D37" s="10">
        <v>1</v>
      </c>
      <c r="E37" s="8">
        <f t="shared" si="2"/>
        <v>1.0752688172043012E-2</v>
      </c>
      <c r="F37" s="8">
        <f t="shared" si="3"/>
        <v>1.6393442622950821E-2</v>
      </c>
      <c r="G37" s="13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10">
        <v>0</v>
      </c>
      <c r="D38" s="10">
        <v>1</v>
      </c>
      <c r="E38" s="8" t="str">
        <f t="shared" si="2"/>
        <v/>
      </c>
      <c r="F38" s="8">
        <f t="shared" si="3"/>
        <v>1.6393442622950821E-2</v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2</v>
      </c>
      <c r="D41" s="10">
        <v>0</v>
      </c>
      <c r="E41" s="8">
        <f t="shared" si="2"/>
        <v>2.1505376344086023E-2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0</v>
      </c>
      <c r="D42" s="10">
        <v>1</v>
      </c>
      <c r="E42" s="8" t="str">
        <f t="shared" si="2"/>
        <v/>
      </c>
      <c r="F42" s="8">
        <f t="shared" si="3"/>
        <v>1.6393442622950821E-2</v>
      </c>
      <c r="G42" s="13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10">
        <v>0</v>
      </c>
      <c r="D43" s="10">
        <v>0</v>
      </c>
      <c r="E43" s="8" t="str">
        <f t="shared" si="2"/>
        <v/>
      </c>
      <c r="F43" s="8" t="str">
        <f t="shared" si="3"/>
        <v/>
      </c>
      <c r="G43" s="13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0</v>
      </c>
      <c r="D47" s="10">
        <v>2</v>
      </c>
      <c r="E47" s="8" t="str">
        <f t="shared" si="2"/>
        <v/>
      </c>
      <c r="F47" s="8">
        <f t="shared" si="3"/>
        <v>3.2786885245901641E-2</v>
      </c>
      <c r="G47" s="13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10">
        <v>3</v>
      </c>
      <c r="D48" s="10">
        <v>4</v>
      </c>
      <c r="E48" s="8">
        <f t="shared" si="2"/>
        <v>3.2258064516129031E-2</v>
      </c>
      <c r="F48" s="8">
        <f t="shared" si="3"/>
        <v>6.5573770491803282E-2</v>
      </c>
      <c r="G48" s="13">
        <f t="shared" si="4"/>
        <v>0.33333333333333331</v>
      </c>
      <c r="H48" s="18">
        <f t="shared" si="5"/>
        <v>1.075268817204301E-2</v>
      </c>
    </row>
    <row r="49" spans="2:8" ht="15" x14ac:dyDescent="0.2">
      <c r="B49" s="3" t="s">
        <v>16</v>
      </c>
      <c r="C49" s="10">
        <v>0</v>
      </c>
      <c r="D49" s="10">
        <v>0</v>
      </c>
      <c r="E49" s="8" t="str">
        <f t="shared" si="2"/>
        <v/>
      </c>
      <c r="F49" s="8" t="str">
        <f t="shared" si="3"/>
        <v/>
      </c>
      <c r="G49" s="13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10">
        <v>47</v>
      </c>
      <c r="D50" s="10">
        <v>8</v>
      </c>
      <c r="E50" s="8">
        <f t="shared" si="2"/>
        <v>0.5053763440860215</v>
      </c>
      <c r="F50" s="8">
        <f t="shared" si="3"/>
        <v>0.13114754098360656</v>
      </c>
      <c r="G50" s="13">
        <f t="shared" si="4"/>
        <v>-0.82978723404255317</v>
      </c>
      <c r="H50" s="18">
        <f t="shared" si="5"/>
        <v>-0.41935483870967738</v>
      </c>
    </row>
    <row r="51" spans="2:8" ht="15" x14ac:dyDescent="0.2">
      <c r="B51" s="3" t="s">
        <v>13</v>
      </c>
      <c r="C51" s="10">
        <v>0</v>
      </c>
      <c r="D51" s="10">
        <v>0</v>
      </c>
      <c r="E51" s="8" t="str">
        <f t="shared" si="2"/>
        <v/>
      </c>
      <c r="F51" s="8" t="str">
        <f t="shared" si="3"/>
        <v/>
      </c>
      <c r="G51" s="13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10">
        <v>0</v>
      </c>
      <c r="D52" s="10">
        <v>1</v>
      </c>
      <c r="E52" s="8" t="str">
        <f t="shared" si="2"/>
        <v/>
      </c>
      <c r="F52" s="8">
        <f t="shared" si="3"/>
        <v>1.6393442622950821E-2</v>
      </c>
      <c r="G52" s="13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10">
        <v>3</v>
      </c>
      <c r="D53" s="10">
        <v>0</v>
      </c>
      <c r="E53" s="8">
        <f t="shared" si="2"/>
        <v>3.2258064516129031E-2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2</v>
      </c>
      <c r="D56" s="10">
        <v>0</v>
      </c>
      <c r="E56" s="8">
        <f t="shared" si="2"/>
        <v>2.1505376344086023E-2</v>
      </c>
      <c r="F56" s="8" t="str">
        <f t="shared" si="3"/>
        <v/>
      </c>
      <c r="G56" s="13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1</v>
      </c>
      <c r="D57" s="10">
        <v>0</v>
      </c>
      <c r="E57" s="8">
        <f t="shared" si="2"/>
        <v>1.0752688172043012E-2</v>
      </c>
      <c r="F57" s="8" t="str">
        <f t="shared" si="3"/>
        <v/>
      </c>
      <c r="G57" s="13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4</v>
      </c>
      <c r="D58" s="10">
        <v>13</v>
      </c>
      <c r="E58" s="8">
        <f t="shared" si="2"/>
        <v>4.3010752688172046E-2</v>
      </c>
      <c r="F58" s="8">
        <f t="shared" si="3"/>
        <v>0.21311475409836064</v>
      </c>
      <c r="G58" s="13">
        <f t="shared" si="4"/>
        <v>2.25</v>
      </c>
      <c r="H58" s="18">
        <f t="shared" si="5"/>
        <v>9.6774193548387108E-2</v>
      </c>
    </row>
    <row r="59" spans="2:8" ht="15" x14ac:dyDescent="0.2">
      <c r="B59" s="3" t="s">
        <v>217</v>
      </c>
      <c r="C59" s="10">
        <v>0</v>
      </c>
      <c r="D59" s="10">
        <v>2</v>
      </c>
      <c r="E59" s="8" t="str">
        <f t="shared" si="2"/>
        <v/>
      </c>
      <c r="F59" s="8">
        <f t="shared" si="3"/>
        <v>3.2786885245901641E-2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3</v>
      </c>
      <c r="D60" s="10">
        <v>1</v>
      </c>
      <c r="E60" s="8">
        <f t="shared" si="2"/>
        <v>3.2258064516129031E-2</v>
      </c>
      <c r="F60" s="8">
        <f t="shared" si="3"/>
        <v>1.6393442622950821E-2</v>
      </c>
      <c r="G60" s="13">
        <f t="shared" si="4"/>
        <v>-0.66666666666666663</v>
      </c>
      <c r="H60" s="18">
        <f t="shared" si="5"/>
        <v>-2.150537634408602E-2</v>
      </c>
    </row>
    <row r="61" spans="2:8" ht="15" x14ac:dyDescent="0.2">
      <c r="B61" s="3" t="s">
        <v>219</v>
      </c>
      <c r="C61" s="10">
        <v>1</v>
      </c>
      <c r="D61" s="10">
        <v>0</v>
      </c>
      <c r="E61" s="8">
        <f t="shared" si="2"/>
        <v>1.0752688172043012E-2</v>
      </c>
      <c r="F61" s="8" t="str">
        <f t="shared" si="3"/>
        <v/>
      </c>
      <c r="G61" s="13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0</v>
      </c>
      <c r="D62" s="10">
        <v>0</v>
      </c>
      <c r="E62" s="8" t="str">
        <f t="shared" si="2"/>
        <v/>
      </c>
      <c r="F62" s="8" t="str">
        <f t="shared" si="3"/>
        <v/>
      </c>
      <c r="G62" s="13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10">
        <v>1</v>
      </c>
      <c r="D63" s="10">
        <v>0</v>
      </c>
      <c r="E63" s="8">
        <f t="shared" si="2"/>
        <v>1.0752688172043012E-2</v>
      </c>
      <c r="F63" s="8" t="str">
        <f t="shared" si="3"/>
        <v/>
      </c>
      <c r="G63" s="13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10">
        <v>3</v>
      </c>
      <c r="D64" s="10">
        <v>1</v>
      </c>
      <c r="E64" s="8">
        <f t="shared" si="2"/>
        <v>3.2258064516129031E-2</v>
      </c>
      <c r="F64" s="8">
        <f t="shared" si="3"/>
        <v>1.6393442622950821E-2</v>
      </c>
      <c r="G64" s="13">
        <f t="shared" si="4"/>
        <v>-0.66666666666666663</v>
      </c>
      <c r="H64" s="18">
        <f t="shared" si="5"/>
        <v>-2.150537634408602E-2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369</v>
      </c>
      <c r="D70" s="40">
        <f>SUM(D71:D145)</f>
        <v>428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0.15989159891598917</v>
      </c>
      <c r="H70" s="41">
        <f>+IF(OR(AND(E70=""),(G70="")),"",E70*G70)</f>
        <v>0.15989159891598917</v>
      </c>
    </row>
    <row r="71" spans="2:8" ht="15" x14ac:dyDescent="0.2">
      <c r="B71" s="3" t="s">
        <v>20</v>
      </c>
      <c r="C71" s="10">
        <v>23</v>
      </c>
      <c r="D71" s="10">
        <v>12</v>
      </c>
      <c r="E71" s="12">
        <f>+IF(C71=0,"",C71/C$70)</f>
        <v>6.2330623306233061E-2</v>
      </c>
      <c r="F71" s="12">
        <f>+IF(D71=0,"",D71/D$70)</f>
        <v>2.8037383177570093E-2</v>
      </c>
      <c r="G71" s="13">
        <f>+IF(OR(AND(D71=0),(C71=0)),"0",((D71-C71)/C71))</f>
        <v>-0.47826086956521741</v>
      </c>
      <c r="H71" s="18">
        <f>+IF(OR(AND(E71=""),(G71="")),"",E71*G71)</f>
        <v>-2.9810298102981029E-2</v>
      </c>
    </row>
    <row r="72" spans="2:8" ht="15" x14ac:dyDescent="0.2">
      <c r="B72" s="3" t="s">
        <v>21</v>
      </c>
      <c r="C72" s="10">
        <v>2</v>
      </c>
      <c r="D72" s="10">
        <v>2</v>
      </c>
      <c r="E72" s="12">
        <f t="shared" ref="E72:E135" si="6">+IF(C72=0,"",C72/C$70)</f>
        <v>5.4200542005420054E-3</v>
      </c>
      <c r="F72" s="12">
        <f t="shared" ref="F72:F135" si="7">+IF(D72=0,"",D72/D$70)</f>
        <v>4.6728971962616819E-3</v>
      </c>
      <c r="G72" s="13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10">
        <v>9</v>
      </c>
      <c r="D73" s="10">
        <v>36</v>
      </c>
      <c r="E73" s="12">
        <f t="shared" si="6"/>
        <v>2.4390243902439025E-2</v>
      </c>
      <c r="F73" s="12">
        <f t="shared" si="7"/>
        <v>8.4112149532710276E-2</v>
      </c>
      <c r="G73" s="13">
        <f t="shared" si="8"/>
        <v>3</v>
      </c>
      <c r="H73" s="18">
        <f t="shared" si="9"/>
        <v>7.3170731707317083E-2</v>
      </c>
    </row>
    <row r="74" spans="2:8" ht="15" x14ac:dyDescent="0.2">
      <c r="B74" s="3" t="s">
        <v>222</v>
      </c>
      <c r="C74" s="10">
        <v>26</v>
      </c>
      <c r="D74" s="10">
        <v>40</v>
      </c>
      <c r="E74" s="12">
        <f t="shared" si="6"/>
        <v>7.0460704607046065E-2</v>
      </c>
      <c r="F74" s="12">
        <f t="shared" si="7"/>
        <v>9.3457943925233641E-2</v>
      </c>
      <c r="G74" s="13">
        <f t="shared" si="8"/>
        <v>0.53846153846153844</v>
      </c>
      <c r="H74" s="18">
        <f t="shared" si="9"/>
        <v>3.7940379403794036E-2</v>
      </c>
    </row>
    <row r="75" spans="2:8" ht="15" x14ac:dyDescent="0.2">
      <c r="B75" s="3" t="s">
        <v>23</v>
      </c>
      <c r="C75" s="10">
        <v>0</v>
      </c>
      <c r="D75" s="10">
        <v>1</v>
      </c>
      <c r="E75" s="12" t="str">
        <f t="shared" si="6"/>
        <v/>
      </c>
      <c r="F75" s="12">
        <f t="shared" si="7"/>
        <v>2.3364485981308409E-3</v>
      </c>
      <c r="G75" s="13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10">
        <v>0</v>
      </c>
      <c r="D76" s="10">
        <v>0</v>
      </c>
      <c r="E76" s="12" t="str">
        <f t="shared" si="6"/>
        <v/>
      </c>
      <c r="F76" s="12" t="str">
        <f t="shared" si="7"/>
        <v/>
      </c>
      <c r="G76" s="13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10">
        <v>0</v>
      </c>
      <c r="D77" s="10">
        <v>1</v>
      </c>
      <c r="E77" s="12" t="str">
        <f t="shared" si="6"/>
        <v/>
      </c>
      <c r="F77" s="12">
        <f t="shared" si="7"/>
        <v>2.3364485981308409E-3</v>
      </c>
      <c r="G77" s="13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2.3364485981308409E-3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10</v>
      </c>
      <c r="D80" s="10">
        <v>5</v>
      </c>
      <c r="E80" s="12">
        <f t="shared" si="6"/>
        <v>2.7100271002710029E-2</v>
      </c>
      <c r="F80" s="12">
        <f t="shared" si="7"/>
        <v>1.1682242990654205E-2</v>
      </c>
      <c r="G80" s="13">
        <f t="shared" si="8"/>
        <v>-0.5</v>
      </c>
      <c r="H80" s="18">
        <f t="shared" si="9"/>
        <v>-1.3550135501355014E-2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9</v>
      </c>
      <c r="D82" s="10">
        <v>11</v>
      </c>
      <c r="E82" s="12">
        <f t="shared" si="6"/>
        <v>2.4390243902439025E-2</v>
      </c>
      <c r="F82" s="12">
        <f t="shared" si="7"/>
        <v>2.5700934579439252E-2</v>
      </c>
      <c r="G82" s="13">
        <f t="shared" si="8"/>
        <v>0.22222222222222221</v>
      </c>
      <c r="H82" s="18">
        <f t="shared" si="9"/>
        <v>5.4200542005420054E-3</v>
      </c>
    </row>
    <row r="83" spans="2:8" ht="15" x14ac:dyDescent="0.2">
      <c r="B83" s="3" t="s">
        <v>229</v>
      </c>
      <c r="C83" s="10">
        <v>10</v>
      </c>
      <c r="D83" s="10">
        <v>16</v>
      </c>
      <c r="E83" s="12">
        <f t="shared" si="6"/>
        <v>2.7100271002710029E-2</v>
      </c>
      <c r="F83" s="12">
        <f t="shared" si="7"/>
        <v>3.7383177570093455E-2</v>
      </c>
      <c r="G83" s="13">
        <f t="shared" si="8"/>
        <v>0.6</v>
      </c>
      <c r="H83" s="18">
        <f t="shared" si="9"/>
        <v>1.6260162601626018E-2</v>
      </c>
    </row>
    <row r="84" spans="2:8" ht="15" x14ac:dyDescent="0.2">
      <c r="B84" s="3" t="s">
        <v>230</v>
      </c>
      <c r="C84" s="10">
        <v>0</v>
      </c>
      <c r="D84" s="10">
        <v>1</v>
      </c>
      <c r="E84" s="12" t="str">
        <f t="shared" si="6"/>
        <v/>
      </c>
      <c r="F84" s="12">
        <f t="shared" si="7"/>
        <v>2.3364485981308409E-3</v>
      </c>
      <c r="G84" s="13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10">
        <v>3</v>
      </c>
      <c r="D85" s="10">
        <v>2</v>
      </c>
      <c r="E85" s="12">
        <f t="shared" si="6"/>
        <v>8.130081300813009E-3</v>
      </c>
      <c r="F85" s="12">
        <f t="shared" si="7"/>
        <v>4.6728971962616819E-3</v>
      </c>
      <c r="G85" s="13">
        <f t="shared" si="8"/>
        <v>-0.33333333333333331</v>
      </c>
      <c r="H85" s="18">
        <f t="shared" si="9"/>
        <v>-2.7100271002710027E-3</v>
      </c>
    </row>
    <row r="86" spans="2:8" ht="15" x14ac:dyDescent="0.2">
      <c r="B86" s="3" t="s">
        <v>231</v>
      </c>
      <c r="C86" s="10">
        <v>5</v>
      </c>
      <c r="D86" s="10">
        <v>2</v>
      </c>
      <c r="E86" s="12">
        <f t="shared" si="6"/>
        <v>1.3550135501355014E-2</v>
      </c>
      <c r="F86" s="12">
        <f t="shared" si="7"/>
        <v>4.6728971962616819E-3</v>
      </c>
      <c r="G86" s="13">
        <f t="shared" si="8"/>
        <v>-0.6</v>
      </c>
      <c r="H86" s="18">
        <f t="shared" si="9"/>
        <v>-8.130081300813009E-3</v>
      </c>
    </row>
    <row r="87" spans="2:8" ht="15" x14ac:dyDescent="0.2">
      <c r="B87" s="3" t="s">
        <v>232</v>
      </c>
      <c r="C87" s="10">
        <v>2</v>
      </c>
      <c r="D87" s="10">
        <v>0</v>
      </c>
      <c r="E87" s="12">
        <f t="shared" si="6"/>
        <v>5.4200542005420054E-3</v>
      </c>
      <c r="F87" s="12" t="str">
        <f t="shared" si="7"/>
        <v/>
      </c>
      <c r="G87" s="13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10">
        <v>6</v>
      </c>
      <c r="D88" s="10">
        <v>8</v>
      </c>
      <c r="E88" s="12">
        <f t="shared" si="6"/>
        <v>1.6260162601626018E-2</v>
      </c>
      <c r="F88" s="12">
        <f t="shared" si="7"/>
        <v>1.8691588785046728E-2</v>
      </c>
      <c r="G88" s="13">
        <f t="shared" si="8"/>
        <v>0.33333333333333331</v>
      </c>
      <c r="H88" s="18">
        <f t="shared" si="9"/>
        <v>5.4200542005420054E-3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0</v>
      </c>
      <c r="D90" s="10">
        <v>0</v>
      </c>
      <c r="E90" s="12" t="str">
        <f t="shared" si="6"/>
        <v/>
      </c>
      <c r="F90" s="12" t="str">
        <f t="shared" si="7"/>
        <v/>
      </c>
      <c r="G90" s="13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10">
        <v>6</v>
      </c>
      <c r="D91" s="10">
        <v>5</v>
      </c>
      <c r="E91" s="12">
        <f t="shared" si="6"/>
        <v>1.6260162601626018E-2</v>
      </c>
      <c r="F91" s="12">
        <f t="shared" si="7"/>
        <v>1.1682242990654205E-2</v>
      </c>
      <c r="G91" s="13">
        <f t="shared" si="8"/>
        <v>-0.16666666666666666</v>
      </c>
      <c r="H91" s="18">
        <f t="shared" si="9"/>
        <v>-2.7100271002710027E-3</v>
      </c>
    </row>
    <row r="92" spans="2:8" ht="15" x14ac:dyDescent="0.2">
      <c r="B92" s="3" t="s">
        <v>235</v>
      </c>
      <c r="C92" s="10">
        <v>14</v>
      </c>
      <c r="D92" s="10">
        <v>11</v>
      </c>
      <c r="E92" s="12">
        <f t="shared" si="6"/>
        <v>3.7940379403794036E-2</v>
      </c>
      <c r="F92" s="12">
        <f t="shared" si="7"/>
        <v>2.5700934579439252E-2</v>
      </c>
      <c r="G92" s="13">
        <f t="shared" si="8"/>
        <v>-0.21428571428571427</v>
      </c>
      <c r="H92" s="18">
        <f t="shared" si="9"/>
        <v>-8.1300813008130073E-3</v>
      </c>
    </row>
    <row r="93" spans="2:8" ht="15" x14ac:dyDescent="0.2">
      <c r="B93" s="3" t="s">
        <v>560</v>
      </c>
      <c r="C93" s="10">
        <v>7</v>
      </c>
      <c r="D93" s="10">
        <v>9</v>
      </c>
      <c r="E93" s="12">
        <f t="shared" si="6"/>
        <v>1.8970189701897018E-2</v>
      </c>
      <c r="F93" s="12">
        <f t="shared" si="7"/>
        <v>2.1028037383177569E-2</v>
      </c>
      <c r="G93" s="13">
        <f t="shared" si="8"/>
        <v>0.2857142857142857</v>
      </c>
      <c r="H93" s="18">
        <f t="shared" si="9"/>
        <v>5.4200542005420045E-3</v>
      </c>
    </row>
    <row r="94" spans="2:8" ht="15" x14ac:dyDescent="0.2">
      <c r="B94" s="3" t="s">
        <v>25</v>
      </c>
      <c r="C94" s="10">
        <v>2</v>
      </c>
      <c r="D94" s="10">
        <v>1</v>
      </c>
      <c r="E94" s="12">
        <f t="shared" si="6"/>
        <v>5.4200542005420054E-3</v>
      </c>
      <c r="F94" s="12">
        <f t="shared" si="7"/>
        <v>2.3364485981308409E-3</v>
      </c>
      <c r="G94" s="13">
        <f t="shared" si="8"/>
        <v>-0.5</v>
      </c>
      <c r="H94" s="18">
        <f t="shared" si="9"/>
        <v>-2.7100271002710027E-3</v>
      </c>
    </row>
    <row r="95" spans="2:8" ht="15" x14ac:dyDescent="0.2">
      <c r="B95" s="3" t="s">
        <v>27</v>
      </c>
      <c r="C95" s="10">
        <v>0</v>
      </c>
      <c r="D95" s="10">
        <v>1</v>
      </c>
      <c r="E95" s="12" t="str">
        <f t="shared" si="6"/>
        <v/>
      </c>
      <c r="F95" s="12">
        <f t="shared" si="7"/>
        <v>2.3364485981308409E-3</v>
      </c>
      <c r="G95" s="13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10">
        <v>0</v>
      </c>
      <c r="D96" s="10">
        <v>1</v>
      </c>
      <c r="E96" s="12" t="str">
        <f t="shared" si="6"/>
        <v/>
      </c>
      <c r="F96" s="12">
        <f t="shared" si="7"/>
        <v>2.3364485981308409E-3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3</v>
      </c>
      <c r="D97" s="10">
        <v>0</v>
      </c>
      <c r="E97" s="12">
        <f t="shared" si="6"/>
        <v>8.130081300813009E-3</v>
      </c>
      <c r="F97" s="12" t="str">
        <f t="shared" si="7"/>
        <v/>
      </c>
      <c r="G97" s="13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19</v>
      </c>
      <c r="D98" s="10">
        <v>16</v>
      </c>
      <c r="E98" s="12">
        <f t="shared" si="6"/>
        <v>5.1490514905149054E-2</v>
      </c>
      <c r="F98" s="12">
        <f t="shared" si="7"/>
        <v>3.7383177570093455E-2</v>
      </c>
      <c r="G98" s="13">
        <f t="shared" si="8"/>
        <v>-0.15789473684210525</v>
      </c>
      <c r="H98" s="18">
        <f t="shared" si="9"/>
        <v>-8.1300813008130073E-3</v>
      </c>
    </row>
    <row r="99" spans="2:8" ht="15" x14ac:dyDescent="0.2">
      <c r="B99" s="3" t="s">
        <v>239</v>
      </c>
      <c r="C99" s="10">
        <v>3</v>
      </c>
      <c r="D99" s="10">
        <v>12</v>
      </c>
      <c r="E99" s="12">
        <f t="shared" si="6"/>
        <v>8.130081300813009E-3</v>
      </c>
      <c r="F99" s="12">
        <f t="shared" si="7"/>
        <v>2.8037383177570093E-2</v>
      </c>
      <c r="G99" s="13">
        <f t="shared" si="8"/>
        <v>3</v>
      </c>
      <c r="H99" s="18">
        <f t="shared" si="9"/>
        <v>2.4390243902439025E-2</v>
      </c>
    </row>
    <row r="100" spans="2:8" ht="15" x14ac:dyDescent="0.2">
      <c r="B100" s="3" t="s">
        <v>240</v>
      </c>
      <c r="C100" s="10">
        <v>1</v>
      </c>
      <c r="D100" s="10">
        <v>0</v>
      </c>
      <c r="E100" s="12">
        <f t="shared" si="6"/>
        <v>2.7100271002710027E-3</v>
      </c>
      <c r="F100" s="12" t="str">
        <f t="shared" si="7"/>
        <v/>
      </c>
      <c r="G100" s="13" t="str">
        <f t="shared" si="8"/>
        <v>0</v>
      </c>
      <c r="H100" s="18">
        <f t="shared" si="9"/>
        <v>0</v>
      </c>
    </row>
    <row r="101" spans="2:8" ht="15" x14ac:dyDescent="0.2">
      <c r="B101" s="3" t="s">
        <v>241</v>
      </c>
      <c r="C101" s="10">
        <v>1</v>
      </c>
      <c r="D101" s="10">
        <v>0</v>
      </c>
      <c r="E101" s="12">
        <f t="shared" si="6"/>
        <v>2.7100271002710027E-3</v>
      </c>
      <c r="F101" s="12" t="str">
        <f t="shared" si="7"/>
        <v/>
      </c>
      <c r="G101" s="13" t="str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10">
        <v>12</v>
      </c>
      <c r="D102" s="10">
        <v>2</v>
      </c>
      <c r="E102" s="12">
        <f t="shared" si="6"/>
        <v>3.2520325203252036E-2</v>
      </c>
      <c r="F102" s="12">
        <f t="shared" si="7"/>
        <v>4.6728971962616819E-3</v>
      </c>
      <c r="G102" s="13">
        <f t="shared" si="8"/>
        <v>-0.83333333333333337</v>
      </c>
      <c r="H102" s="18">
        <f t="shared" si="9"/>
        <v>-2.7100271002710032E-2</v>
      </c>
    </row>
    <row r="103" spans="2:8" ht="15" x14ac:dyDescent="0.2">
      <c r="B103" s="3" t="s">
        <v>243</v>
      </c>
      <c r="C103" s="10">
        <v>3</v>
      </c>
      <c r="D103" s="10">
        <v>2</v>
      </c>
      <c r="E103" s="12">
        <f t="shared" si="6"/>
        <v>8.130081300813009E-3</v>
      </c>
      <c r="F103" s="12">
        <f t="shared" si="7"/>
        <v>4.6728971962616819E-3</v>
      </c>
      <c r="G103" s="13">
        <f t="shared" si="8"/>
        <v>-0.33333333333333331</v>
      </c>
      <c r="H103" s="18">
        <f t="shared" si="9"/>
        <v>-2.7100271002710027E-3</v>
      </c>
    </row>
    <row r="104" spans="2:8" ht="15" x14ac:dyDescent="0.2">
      <c r="B104" s="3" t="s">
        <v>34</v>
      </c>
      <c r="C104" s="10">
        <v>4</v>
      </c>
      <c r="D104" s="10">
        <v>10</v>
      </c>
      <c r="E104" s="12">
        <f t="shared" si="6"/>
        <v>1.0840108401084011E-2</v>
      </c>
      <c r="F104" s="12">
        <f t="shared" si="7"/>
        <v>2.336448598130841E-2</v>
      </c>
      <c r="G104" s="13">
        <f t="shared" si="8"/>
        <v>1.5</v>
      </c>
      <c r="H104" s="18">
        <f t="shared" si="9"/>
        <v>1.6260162601626015E-2</v>
      </c>
    </row>
    <row r="105" spans="2:8" ht="15" x14ac:dyDescent="0.2">
      <c r="B105" s="3" t="s">
        <v>244</v>
      </c>
      <c r="C105" s="10">
        <v>0</v>
      </c>
      <c r="D105" s="10">
        <v>0</v>
      </c>
      <c r="E105" s="12" t="str">
        <f t="shared" si="6"/>
        <v/>
      </c>
      <c r="F105" s="12" t="str">
        <f t="shared" si="7"/>
        <v/>
      </c>
      <c r="G105" s="13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0</v>
      </c>
      <c r="D107" s="10">
        <v>0</v>
      </c>
      <c r="E107" s="12" t="str">
        <f t="shared" si="6"/>
        <v/>
      </c>
      <c r="F107" s="12" t="str">
        <f t="shared" si="7"/>
        <v/>
      </c>
      <c r="G107" s="13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10">
        <v>3</v>
      </c>
      <c r="D108" s="10">
        <v>5</v>
      </c>
      <c r="E108" s="12">
        <f t="shared" si="6"/>
        <v>8.130081300813009E-3</v>
      </c>
      <c r="F108" s="12">
        <f t="shared" si="7"/>
        <v>1.1682242990654205E-2</v>
      </c>
      <c r="G108" s="13">
        <f t="shared" si="8"/>
        <v>0.66666666666666663</v>
      </c>
      <c r="H108" s="18">
        <f t="shared" si="9"/>
        <v>5.4200542005420054E-3</v>
      </c>
    </row>
    <row r="109" spans="2:8" ht="15" x14ac:dyDescent="0.2">
      <c r="B109" s="3" t="s">
        <v>247</v>
      </c>
      <c r="C109" s="10">
        <v>1</v>
      </c>
      <c r="D109" s="10">
        <v>1</v>
      </c>
      <c r="E109" s="12">
        <f t="shared" si="6"/>
        <v>2.7100271002710027E-3</v>
      </c>
      <c r="F109" s="12">
        <f t="shared" si="7"/>
        <v>2.3364485981308409E-3</v>
      </c>
      <c r="G109" s="13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10">
        <v>3</v>
      </c>
      <c r="D110" s="10">
        <v>3</v>
      </c>
      <c r="E110" s="12">
        <f t="shared" si="6"/>
        <v>8.130081300813009E-3</v>
      </c>
      <c r="F110" s="12">
        <f t="shared" si="7"/>
        <v>7.0093457943925233E-3</v>
      </c>
      <c r="G110" s="13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10">
        <v>3</v>
      </c>
      <c r="D111" s="10">
        <v>1</v>
      </c>
      <c r="E111" s="12">
        <f t="shared" si="6"/>
        <v>8.130081300813009E-3</v>
      </c>
      <c r="F111" s="12">
        <f t="shared" si="7"/>
        <v>2.3364485981308409E-3</v>
      </c>
      <c r="G111" s="13">
        <f t="shared" si="8"/>
        <v>-0.66666666666666663</v>
      </c>
      <c r="H111" s="18">
        <f t="shared" si="9"/>
        <v>-5.4200542005420054E-3</v>
      </c>
    </row>
    <row r="112" spans="2:8" ht="15" x14ac:dyDescent="0.2">
      <c r="B112" s="3" t="s">
        <v>33</v>
      </c>
      <c r="C112" s="10">
        <v>10</v>
      </c>
      <c r="D112" s="10">
        <v>10</v>
      </c>
      <c r="E112" s="12">
        <f t="shared" si="6"/>
        <v>2.7100271002710029E-2</v>
      </c>
      <c r="F112" s="12">
        <f t="shared" si="7"/>
        <v>2.336448598130841E-2</v>
      </c>
      <c r="G112" s="13">
        <f t="shared" si="8"/>
        <v>0</v>
      </c>
      <c r="H112" s="18">
        <f t="shared" si="9"/>
        <v>0</v>
      </c>
    </row>
    <row r="113" spans="2:8" ht="15" x14ac:dyDescent="0.2">
      <c r="B113" s="3" t="s">
        <v>248</v>
      </c>
      <c r="C113" s="10">
        <v>23</v>
      </c>
      <c r="D113" s="10">
        <v>30</v>
      </c>
      <c r="E113" s="12">
        <f t="shared" si="6"/>
        <v>6.2330623306233061E-2</v>
      </c>
      <c r="F113" s="12">
        <f t="shared" si="7"/>
        <v>7.0093457943925228E-2</v>
      </c>
      <c r="G113" s="13">
        <f t="shared" si="8"/>
        <v>0.30434782608695654</v>
      </c>
      <c r="H113" s="18">
        <f t="shared" si="9"/>
        <v>1.8970189701897022E-2</v>
      </c>
    </row>
    <row r="114" spans="2:8" ht="15" x14ac:dyDescent="0.2">
      <c r="B114" s="3" t="s">
        <v>38</v>
      </c>
      <c r="C114" s="10">
        <v>0</v>
      </c>
      <c r="D114" s="10">
        <v>0</v>
      </c>
      <c r="E114" s="12" t="str">
        <f t="shared" si="6"/>
        <v/>
      </c>
      <c r="F114" s="12" t="str">
        <f t="shared" si="7"/>
        <v/>
      </c>
      <c r="G114" s="13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10">
        <v>45</v>
      </c>
      <c r="D115" s="10">
        <v>21</v>
      </c>
      <c r="E115" s="12">
        <f t="shared" si="6"/>
        <v>0.12195121951219512</v>
      </c>
      <c r="F115" s="12">
        <f t="shared" si="7"/>
        <v>4.9065420560747662E-2</v>
      </c>
      <c r="G115" s="13">
        <f t="shared" si="8"/>
        <v>-0.53333333333333333</v>
      </c>
      <c r="H115" s="18">
        <f t="shared" si="9"/>
        <v>-6.5040650406504058E-2</v>
      </c>
    </row>
    <row r="116" spans="2:8" ht="15" x14ac:dyDescent="0.2">
      <c r="B116" s="3" t="s">
        <v>249</v>
      </c>
      <c r="C116" s="10">
        <v>23</v>
      </c>
      <c r="D116" s="10">
        <v>6</v>
      </c>
      <c r="E116" s="12">
        <f t="shared" si="6"/>
        <v>6.2330623306233061E-2</v>
      </c>
      <c r="F116" s="12">
        <f t="shared" si="7"/>
        <v>1.4018691588785047E-2</v>
      </c>
      <c r="G116" s="13">
        <f t="shared" si="8"/>
        <v>-0.73913043478260865</v>
      </c>
      <c r="H116" s="18">
        <f t="shared" si="9"/>
        <v>-4.607046070460704E-2</v>
      </c>
    </row>
    <row r="117" spans="2:8" ht="15" x14ac:dyDescent="0.2">
      <c r="B117" s="3" t="s">
        <v>250</v>
      </c>
      <c r="C117" s="10">
        <v>0</v>
      </c>
      <c r="D117" s="10">
        <v>0</v>
      </c>
      <c r="E117" s="12" t="str">
        <f t="shared" si="6"/>
        <v/>
      </c>
      <c r="F117" s="12" t="str">
        <f t="shared" si="7"/>
        <v/>
      </c>
      <c r="G117" s="13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10">
        <v>16</v>
      </c>
      <c r="D118" s="10">
        <v>12</v>
      </c>
      <c r="E118" s="12">
        <f t="shared" si="6"/>
        <v>4.3360433604336043E-2</v>
      </c>
      <c r="F118" s="12">
        <f t="shared" si="7"/>
        <v>2.8037383177570093E-2</v>
      </c>
      <c r="G118" s="13">
        <f t="shared" si="8"/>
        <v>-0.25</v>
      </c>
      <c r="H118" s="18">
        <f t="shared" si="9"/>
        <v>-1.0840108401084011E-2</v>
      </c>
    </row>
    <row r="119" spans="2:8" ht="15" x14ac:dyDescent="0.2">
      <c r="B119" s="3" t="s">
        <v>252</v>
      </c>
      <c r="C119" s="10">
        <v>9</v>
      </c>
      <c r="D119" s="10">
        <v>8</v>
      </c>
      <c r="E119" s="12">
        <f t="shared" si="6"/>
        <v>2.4390243902439025E-2</v>
      </c>
      <c r="F119" s="12">
        <f t="shared" si="7"/>
        <v>1.8691588785046728E-2</v>
      </c>
      <c r="G119" s="13">
        <f t="shared" si="8"/>
        <v>-0.1111111111111111</v>
      </c>
      <c r="H119" s="18">
        <f t="shared" si="9"/>
        <v>-2.7100271002710027E-3</v>
      </c>
    </row>
    <row r="120" spans="2:8" ht="15" x14ac:dyDescent="0.2">
      <c r="B120" s="3" t="s">
        <v>253</v>
      </c>
      <c r="C120" s="10">
        <v>15</v>
      </c>
      <c r="D120" s="10">
        <v>9</v>
      </c>
      <c r="E120" s="12">
        <f t="shared" si="6"/>
        <v>4.065040650406504E-2</v>
      </c>
      <c r="F120" s="12">
        <f t="shared" si="7"/>
        <v>2.1028037383177569E-2</v>
      </c>
      <c r="G120" s="13">
        <f t="shared" si="8"/>
        <v>-0.4</v>
      </c>
      <c r="H120" s="18">
        <f t="shared" si="9"/>
        <v>-1.6260162601626018E-2</v>
      </c>
    </row>
    <row r="121" spans="2:8" ht="15" x14ac:dyDescent="0.2">
      <c r="B121" s="3" t="s">
        <v>35</v>
      </c>
      <c r="C121" s="10">
        <v>4</v>
      </c>
      <c r="D121" s="10">
        <v>29</v>
      </c>
      <c r="E121" s="12">
        <f t="shared" si="6"/>
        <v>1.0840108401084011E-2</v>
      </c>
      <c r="F121" s="12">
        <f t="shared" si="7"/>
        <v>6.7757009345794386E-2</v>
      </c>
      <c r="G121" s="13">
        <f t="shared" si="8"/>
        <v>6.25</v>
      </c>
      <c r="H121" s="18">
        <f t="shared" si="9"/>
        <v>6.7750677506775062E-2</v>
      </c>
    </row>
    <row r="122" spans="2:8" ht="15" x14ac:dyDescent="0.2">
      <c r="B122" s="3" t="s">
        <v>39</v>
      </c>
      <c r="C122" s="10">
        <v>2</v>
      </c>
      <c r="D122" s="10">
        <v>0</v>
      </c>
      <c r="E122" s="12">
        <f t="shared" si="6"/>
        <v>5.4200542005420054E-3</v>
      </c>
      <c r="F122" s="12" t="str">
        <f t="shared" si="7"/>
        <v/>
      </c>
      <c r="G122" s="13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10">
        <v>1</v>
      </c>
      <c r="D123" s="10">
        <v>6</v>
      </c>
      <c r="E123" s="12">
        <f t="shared" si="6"/>
        <v>2.7100271002710027E-3</v>
      </c>
      <c r="F123" s="12">
        <f t="shared" si="7"/>
        <v>1.4018691588785047E-2</v>
      </c>
      <c r="G123" s="13">
        <f t="shared" si="8"/>
        <v>5</v>
      </c>
      <c r="H123" s="18">
        <f t="shared" si="9"/>
        <v>1.3550135501355014E-2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2</v>
      </c>
      <c r="D125" s="10">
        <v>0</v>
      </c>
      <c r="E125" s="12">
        <f t="shared" si="6"/>
        <v>5.4200542005420054E-3</v>
      </c>
      <c r="F125" s="12" t="str">
        <f t="shared" si="7"/>
        <v/>
      </c>
      <c r="G125" s="13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10">
        <v>1</v>
      </c>
      <c r="D126" s="10">
        <v>0</v>
      </c>
      <c r="E126" s="12">
        <f t="shared" si="6"/>
        <v>2.7100271002710027E-3</v>
      </c>
      <c r="F126" s="12" t="str">
        <f t="shared" si="7"/>
        <v/>
      </c>
      <c r="G126" s="13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10">
        <v>3</v>
      </c>
      <c r="D127" s="10">
        <v>1</v>
      </c>
      <c r="E127" s="12">
        <f t="shared" si="6"/>
        <v>8.130081300813009E-3</v>
      </c>
      <c r="F127" s="12">
        <f t="shared" si="7"/>
        <v>2.3364485981308409E-3</v>
      </c>
      <c r="G127" s="13">
        <f t="shared" si="8"/>
        <v>-0.66666666666666663</v>
      </c>
      <c r="H127" s="18">
        <f t="shared" si="9"/>
        <v>-5.4200542005420054E-3</v>
      </c>
    </row>
    <row r="128" spans="2:8" ht="15" x14ac:dyDescent="0.2">
      <c r="B128" s="3" t="s">
        <v>257</v>
      </c>
      <c r="C128" s="10">
        <v>4</v>
      </c>
      <c r="D128" s="10">
        <v>0</v>
      </c>
      <c r="E128" s="12">
        <f t="shared" si="6"/>
        <v>1.0840108401084011E-2</v>
      </c>
      <c r="F128" s="12" t="str">
        <f t="shared" si="7"/>
        <v/>
      </c>
      <c r="G128" s="13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10">
        <v>2</v>
      </c>
      <c r="D129" s="10">
        <v>6</v>
      </c>
      <c r="E129" s="12">
        <f t="shared" si="6"/>
        <v>5.4200542005420054E-3</v>
      </c>
      <c r="F129" s="12">
        <f t="shared" si="7"/>
        <v>1.4018691588785047E-2</v>
      </c>
      <c r="G129" s="13">
        <f t="shared" si="8"/>
        <v>2</v>
      </c>
      <c r="H129" s="18">
        <f t="shared" si="9"/>
        <v>1.0840108401084011E-2</v>
      </c>
    </row>
    <row r="130" spans="2:8" ht="30" x14ac:dyDescent="0.2">
      <c r="B130" s="3" t="s">
        <v>259</v>
      </c>
      <c r="C130" s="10">
        <v>2</v>
      </c>
      <c r="D130" s="10">
        <v>1</v>
      </c>
      <c r="E130" s="12">
        <f t="shared" si="6"/>
        <v>5.4200542005420054E-3</v>
      </c>
      <c r="F130" s="12">
        <f t="shared" si="7"/>
        <v>2.3364485981308409E-3</v>
      </c>
      <c r="G130" s="13">
        <f t="shared" si="8"/>
        <v>-0.5</v>
      </c>
      <c r="H130" s="18">
        <f t="shared" si="9"/>
        <v>-2.7100271002710027E-3</v>
      </c>
    </row>
    <row r="131" spans="2:8" ht="30" x14ac:dyDescent="0.2">
      <c r="B131" s="3" t="s">
        <v>260</v>
      </c>
      <c r="C131" s="10">
        <v>9</v>
      </c>
      <c r="D131" s="10">
        <v>51</v>
      </c>
      <c r="E131" s="12">
        <f t="shared" si="6"/>
        <v>2.4390243902439025E-2</v>
      </c>
      <c r="F131" s="12">
        <f t="shared" si="7"/>
        <v>0.1191588785046729</v>
      </c>
      <c r="G131" s="13">
        <f t="shared" si="8"/>
        <v>4.666666666666667</v>
      </c>
      <c r="H131" s="18">
        <f t="shared" si="9"/>
        <v>0.11382113821138212</v>
      </c>
    </row>
    <row r="132" spans="2:8" ht="15" x14ac:dyDescent="0.2">
      <c r="B132" s="3" t="s">
        <v>50</v>
      </c>
      <c r="C132" s="10">
        <v>0</v>
      </c>
      <c r="D132" s="10">
        <v>2</v>
      </c>
      <c r="E132" s="12" t="str">
        <f t="shared" si="6"/>
        <v/>
      </c>
      <c r="F132" s="12">
        <f t="shared" si="7"/>
        <v>4.6728971962616819E-3</v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0</v>
      </c>
      <c r="D133" s="10">
        <v>2</v>
      </c>
      <c r="E133" s="12" t="str">
        <f t="shared" si="6"/>
        <v/>
      </c>
      <c r="F133" s="12">
        <f t="shared" si="7"/>
        <v>4.6728971962616819E-3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</v>
      </c>
      <c r="D134" s="10">
        <v>0</v>
      </c>
      <c r="E134" s="12">
        <f t="shared" si="6"/>
        <v>2.7100271002710027E-3</v>
      </c>
      <c r="F134" s="12" t="str">
        <f t="shared" si="7"/>
        <v/>
      </c>
      <c r="G134" s="13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4</v>
      </c>
      <c r="D137" s="10">
        <v>4</v>
      </c>
      <c r="E137" s="12">
        <f t="shared" si="10"/>
        <v>1.0840108401084011E-2</v>
      </c>
      <c r="F137" s="12">
        <f t="shared" si="11"/>
        <v>9.3457943925233638E-3</v>
      </c>
      <c r="G137" s="13">
        <f t="shared" si="12"/>
        <v>0</v>
      </c>
      <c r="H137" s="18">
        <f t="shared" si="13"/>
        <v>0</v>
      </c>
    </row>
    <row r="138" spans="2:8" ht="15" x14ac:dyDescent="0.2">
      <c r="B138" s="3" t="s">
        <v>261</v>
      </c>
      <c r="C138" s="10">
        <v>1</v>
      </c>
      <c r="D138" s="10">
        <v>0</v>
      </c>
      <c r="E138" s="12">
        <f t="shared" si="10"/>
        <v>2.7100271002710027E-3</v>
      </c>
      <c r="F138" s="12" t="str">
        <f t="shared" si="11"/>
        <v/>
      </c>
      <c r="G138" s="13" t="str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0</v>
      </c>
      <c r="D139" s="10">
        <v>1</v>
      </c>
      <c r="E139" s="12" t="str">
        <f t="shared" si="10"/>
        <v/>
      </c>
      <c r="F139" s="12">
        <f t="shared" si="11"/>
        <v>2.3364485981308409E-3</v>
      </c>
      <c r="G139" s="13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10">
        <v>1</v>
      </c>
      <c r="D140" s="10">
        <v>0</v>
      </c>
      <c r="E140" s="12">
        <f t="shared" si="10"/>
        <v>2.7100271002710027E-3</v>
      </c>
      <c r="F140" s="12" t="str">
        <f t="shared" si="11"/>
        <v/>
      </c>
      <c r="G140" s="13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10">
        <v>0</v>
      </c>
      <c r="D141" s="10">
        <v>0</v>
      </c>
      <c r="E141" s="12" t="str">
        <f t="shared" si="10"/>
        <v/>
      </c>
      <c r="F141" s="12" t="str">
        <f t="shared" si="11"/>
        <v/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</v>
      </c>
      <c r="D142" s="10">
        <v>8</v>
      </c>
      <c r="E142" s="12">
        <f t="shared" si="10"/>
        <v>2.7100271002710027E-3</v>
      </c>
      <c r="F142" s="12">
        <f t="shared" si="11"/>
        <v>1.8691588785046728E-2</v>
      </c>
      <c r="G142" s="13">
        <f t="shared" si="12"/>
        <v>7</v>
      </c>
      <c r="H142" s="18">
        <f t="shared" si="13"/>
        <v>1.8970189701897018E-2</v>
      </c>
    </row>
    <row r="143" spans="2:8" ht="15" x14ac:dyDescent="0.2">
      <c r="B143" s="3" t="s">
        <v>49</v>
      </c>
      <c r="C143" s="10">
        <v>0</v>
      </c>
      <c r="D143" s="10">
        <v>3</v>
      </c>
      <c r="E143" s="12" t="str">
        <f t="shared" si="10"/>
        <v/>
      </c>
      <c r="F143" s="12">
        <f t="shared" si="11"/>
        <v>7.0093457943925233E-3</v>
      </c>
      <c r="G143" s="13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10">
        <v>0</v>
      </c>
      <c r="D144" s="10">
        <v>0</v>
      </c>
      <c r="E144" s="12" t="str">
        <f t="shared" si="10"/>
        <v/>
      </c>
      <c r="F144" s="12" t="str">
        <f t="shared" si="11"/>
        <v/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0</v>
      </c>
      <c r="D145" s="10">
        <v>0</v>
      </c>
      <c r="E145" s="12" t="str">
        <f t="shared" si="10"/>
        <v/>
      </c>
      <c r="F145" s="12" t="str">
        <f t="shared" si="11"/>
        <v/>
      </c>
      <c r="G145" s="13" t="str">
        <f t="shared" si="12"/>
        <v>0</v>
      </c>
      <c r="H145" s="18" t="str">
        <f t="shared" si="13"/>
        <v/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1301</v>
      </c>
      <c r="D151" s="40">
        <f>SUM(D152:D288)</f>
        <v>1056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-0.18831667947732514</v>
      </c>
      <c r="H151" s="41">
        <f>+IF(OR(AND(E151=""),(G151="")),"",E151*G151)</f>
        <v>-0.18831667947732514</v>
      </c>
    </row>
    <row r="152" spans="2:8" ht="15" x14ac:dyDescent="0.2">
      <c r="B152" s="4" t="s">
        <v>54</v>
      </c>
      <c r="C152" s="10">
        <v>5</v>
      </c>
      <c r="D152" s="10">
        <v>3</v>
      </c>
      <c r="E152" s="12">
        <f>+IF(C152=0,"",C152/C$151)</f>
        <v>3.843197540353574E-3</v>
      </c>
      <c r="F152" s="12">
        <f>+IF(D152=0,"",D152/D$151)</f>
        <v>2.840909090909091E-3</v>
      </c>
      <c r="G152" s="13">
        <f>+IF(OR(AND(D152=0),(C152=0)),"0",((D152-C152)/C152))</f>
        <v>-0.4</v>
      </c>
      <c r="H152" s="18">
        <f>+IF(OR(AND(E152=""),(G152="")),"",E152*G152)</f>
        <v>-1.5372790161414297E-3</v>
      </c>
    </row>
    <row r="153" spans="2:8" ht="15" x14ac:dyDescent="0.2">
      <c r="B153" s="4" t="s">
        <v>58</v>
      </c>
      <c r="C153" s="10">
        <v>1</v>
      </c>
      <c r="D153" s="10">
        <v>0</v>
      </c>
      <c r="E153" s="12">
        <f t="shared" ref="E153:E216" si="14">+IF(C153=0,"",C153/C$151)</f>
        <v>7.6863950807071484E-4</v>
      </c>
      <c r="F153" s="12" t="str">
        <f t="shared" ref="F153:F216" si="15">+IF(D153=0,"",D153/D$151)</f>
        <v/>
      </c>
      <c r="G153" s="13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0</v>
      </c>
      <c r="D154" s="10">
        <v>1</v>
      </c>
      <c r="E154" s="12" t="str">
        <f t="shared" si="14"/>
        <v/>
      </c>
      <c r="F154" s="12">
        <f t="shared" si="15"/>
        <v>9.46969696969697E-4</v>
      </c>
      <c r="G154" s="13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4</v>
      </c>
      <c r="D156" s="10">
        <v>2</v>
      </c>
      <c r="E156" s="12">
        <f t="shared" si="14"/>
        <v>3.0745580322828594E-3</v>
      </c>
      <c r="F156" s="12">
        <f t="shared" si="15"/>
        <v>1.893939393939394E-3</v>
      </c>
      <c r="G156" s="13">
        <f t="shared" si="16"/>
        <v>-0.5</v>
      </c>
      <c r="H156" s="18">
        <f t="shared" si="17"/>
        <v>-1.5372790161414297E-3</v>
      </c>
    </row>
    <row r="157" spans="2:8" ht="15" x14ac:dyDescent="0.2">
      <c r="B157" s="4" t="s">
        <v>53</v>
      </c>
      <c r="C157" s="10">
        <v>336</v>
      </c>
      <c r="D157" s="10">
        <v>220</v>
      </c>
      <c r="E157" s="12">
        <f t="shared" si="14"/>
        <v>0.25826287471176018</v>
      </c>
      <c r="F157" s="12">
        <f t="shared" si="15"/>
        <v>0.20833333333333334</v>
      </c>
      <c r="G157" s="13">
        <f t="shared" si="16"/>
        <v>-0.34523809523809523</v>
      </c>
      <c r="H157" s="18">
        <f t="shared" si="17"/>
        <v>-8.9162182936202913E-2</v>
      </c>
    </row>
    <row r="158" spans="2:8" ht="15" x14ac:dyDescent="0.2">
      <c r="B158" s="4" t="s">
        <v>59</v>
      </c>
      <c r="C158" s="10">
        <v>0</v>
      </c>
      <c r="D158" s="10">
        <v>0</v>
      </c>
      <c r="E158" s="12" t="str">
        <f t="shared" si="14"/>
        <v/>
      </c>
      <c r="F158" s="12" t="str">
        <f t="shared" si="15"/>
        <v/>
      </c>
      <c r="G158" s="13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10">
        <v>6</v>
      </c>
      <c r="D159" s="10">
        <v>5</v>
      </c>
      <c r="E159" s="12">
        <f t="shared" si="14"/>
        <v>4.6118370484242886E-3</v>
      </c>
      <c r="F159" s="12">
        <f t="shared" si="15"/>
        <v>4.734848484848485E-3</v>
      </c>
      <c r="G159" s="13">
        <f t="shared" si="16"/>
        <v>-0.16666666666666666</v>
      </c>
      <c r="H159" s="18">
        <f t="shared" si="17"/>
        <v>-7.6863950807071473E-4</v>
      </c>
    </row>
    <row r="160" spans="2:8" ht="15" x14ac:dyDescent="0.2">
      <c r="B160" s="4" t="s">
        <v>55</v>
      </c>
      <c r="C160" s="10">
        <v>0</v>
      </c>
      <c r="D160" s="10">
        <v>1</v>
      </c>
      <c r="E160" s="12" t="str">
        <f t="shared" si="14"/>
        <v/>
      </c>
      <c r="F160" s="12">
        <f t="shared" si="15"/>
        <v>9.46969696969697E-4</v>
      </c>
      <c r="G160" s="13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10">
        <v>1</v>
      </c>
      <c r="D161" s="10">
        <v>1</v>
      </c>
      <c r="E161" s="12">
        <f t="shared" si="14"/>
        <v>7.6863950807071484E-4</v>
      </c>
      <c r="F161" s="12">
        <f t="shared" si="15"/>
        <v>9.46969696969697E-4</v>
      </c>
      <c r="G161" s="13">
        <f t="shared" si="16"/>
        <v>0</v>
      </c>
      <c r="H161" s="18">
        <f t="shared" si="17"/>
        <v>0</v>
      </c>
    </row>
    <row r="162" spans="2:8" ht="30" x14ac:dyDescent="0.2">
      <c r="B162" s="4" t="s">
        <v>269</v>
      </c>
      <c r="C162" s="10">
        <v>0</v>
      </c>
      <c r="D162" s="10">
        <v>1</v>
      </c>
      <c r="E162" s="12" t="str">
        <f t="shared" si="14"/>
        <v/>
      </c>
      <c r="F162" s="12">
        <f t="shared" si="15"/>
        <v>9.46969696969697E-4</v>
      </c>
      <c r="G162" s="13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10">
        <v>8</v>
      </c>
      <c r="D163" s="10">
        <v>28</v>
      </c>
      <c r="E163" s="12">
        <f t="shared" si="14"/>
        <v>6.1491160645657187E-3</v>
      </c>
      <c r="F163" s="12">
        <f t="shared" si="15"/>
        <v>2.6515151515151516E-2</v>
      </c>
      <c r="G163" s="13">
        <f t="shared" si="16"/>
        <v>2.5</v>
      </c>
      <c r="H163" s="18">
        <f t="shared" si="17"/>
        <v>1.5372790161414296E-2</v>
      </c>
    </row>
    <row r="164" spans="2:8" ht="15" x14ac:dyDescent="0.2">
      <c r="B164" s="4" t="s">
        <v>56</v>
      </c>
      <c r="C164" s="10">
        <v>1</v>
      </c>
      <c r="D164" s="10">
        <v>0</v>
      </c>
      <c r="E164" s="12">
        <f t="shared" si="14"/>
        <v>7.6863950807071484E-4</v>
      </c>
      <c r="F164" s="12" t="str">
        <f t="shared" si="15"/>
        <v/>
      </c>
      <c r="G164" s="13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10">
        <v>155</v>
      </c>
      <c r="D165" s="10">
        <v>64</v>
      </c>
      <c r="E165" s="12">
        <f t="shared" si="14"/>
        <v>0.11913912375096079</v>
      </c>
      <c r="F165" s="12">
        <f t="shared" si="15"/>
        <v>6.0606060606060608E-2</v>
      </c>
      <c r="G165" s="13">
        <f t="shared" si="16"/>
        <v>-0.58709677419354833</v>
      </c>
      <c r="H165" s="18">
        <f t="shared" si="17"/>
        <v>-6.9946195234435043E-2</v>
      </c>
    </row>
    <row r="166" spans="2:8" ht="15" x14ac:dyDescent="0.2">
      <c r="B166" s="4" t="s">
        <v>270</v>
      </c>
      <c r="C166" s="10">
        <v>0</v>
      </c>
      <c r="D166" s="10">
        <v>1</v>
      </c>
      <c r="E166" s="12" t="str">
        <f t="shared" si="14"/>
        <v/>
      </c>
      <c r="F166" s="12">
        <f t="shared" si="15"/>
        <v>9.46969696969697E-4</v>
      </c>
      <c r="G166" s="13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10">
        <v>0</v>
      </c>
      <c r="D167" s="10">
        <v>1</v>
      </c>
      <c r="E167" s="12" t="str">
        <f t="shared" si="14"/>
        <v/>
      </c>
      <c r="F167" s="12">
        <f t="shared" si="15"/>
        <v>9.46969696969697E-4</v>
      </c>
      <c r="G167" s="13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10">
        <v>0</v>
      </c>
      <c r="D168" s="10">
        <v>1</v>
      </c>
      <c r="E168" s="12" t="str">
        <f t="shared" si="14"/>
        <v/>
      </c>
      <c r="F168" s="12">
        <f t="shared" si="15"/>
        <v>9.46969696969697E-4</v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2</v>
      </c>
      <c r="D169" s="10">
        <v>1</v>
      </c>
      <c r="E169" s="12">
        <f t="shared" si="14"/>
        <v>1.5372790161414297E-3</v>
      </c>
      <c r="F169" s="12">
        <f t="shared" si="15"/>
        <v>9.46969696969697E-4</v>
      </c>
      <c r="G169" s="13">
        <f t="shared" si="16"/>
        <v>-0.5</v>
      </c>
      <c r="H169" s="18">
        <f t="shared" si="17"/>
        <v>-7.6863950807071484E-4</v>
      </c>
    </row>
    <row r="170" spans="2:8" ht="15" x14ac:dyDescent="0.2">
      <c r="B170" s="4" t="s">
        <v>272</v>
      </c>
      <c r="C170" s="10">
        <v>0</v>
      </c>
      <c r="D170" s="10">
        <v>1</v>
      </c>
      <c r="E170" s="12" t="str">
        <f t="shared" si="14"/>
        <v/>
      </c>
      <c r="F170" s="12">
        <f t="shared" si="15"/>
        <v>9.46969696969697E-4</v>
      </c>
      <c r="G170" s="13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0</v>
      </c>
      <c r="D172" s="10">
        <v>0</v>
      </c>
      <c r="E172" s="12" t="str">
        <f t="shared" si="14"/>
        <v/>
      </c>
      <c r="F172" s="12" t="str">
        <f t="shared" si="15"/>
        <v/>
      </c>
      <c r="G172" s="13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10">
        <v>55</v>
      </c>
      <c r="D173" s="10">
        <v>31</v>
      </c>
      <c r="E173" s="12">
        <f t="shared" si="14"/>
        <v>4.2275172943889314E-2</v>
      </c>
      <c r="F173" s="12">
        <f t="shared" si="15"/>
        <v>2.9356060606060608E-2</v>
      </c>
      <c r="G173" s="13">
        <f t="shared" si="16"/>
        <v>-0.43636363636363634</v>
      </c>
      <c r="H173" s="18">
        <f t="shared" si="17"/>
        <v>-1.8447348193697154E-2</v>
      </c>
    </row>
    <row r="174" spans="2:8" ht="15" x14ac:dyDescent="0.2">
      <c r="B174" s="4" t="s">
        <v>276</v>
      </c>
      <c r="C174" s="10">
        <v>27</v>
      </c>
      <c r="D174" s="10">
        <v>9</v>
      </c>
      <c r="E174" s="12">
        <f t="shared" si="14"/>
        <v>2.0753266717909301E-2</v>
      </c>
      <c r="F174" s="12">
        <f t="shared" si="15"/>
        <v>8.5227272727272721E-3</v>
      </c>
      <c r="G174" s="13">
        <f t="shared" si="16"/>
        <v>-0.66666666666666663</v>
      </c>
      <c r="H174" s="18">
        <f t="shared" si="17"/>
        <v>-1.3835511145272867E-2</v>
      </c>
    </row>
    <row r="175" spans="2:8" ht="15" x14ac:dyDescent="0.2">
      <c r="B175" s="4" t="s">
        <v>277</v>
      </c>
      <c r="C175" s="10">
        <v>6</v>
      </c>
      <c r="D175" s="10">
        <v>9</v>
      </c>
      <c r="E175" s="12">
        <f t="shared" si="14"/>
        <v>4.6118370484242886E-3</v>
      </c>
      <c r="F175" s="12">
        <f t="shared" si="15"/>
        <v>8.5227272727272721E-3</v>
      </c>
      <c r="G175" s="13">
        <f t="shared" si="16"/>
        <v>0.5</v>
      </c>
      <c r="H175" s="18">
        <f t="shared" si="17"/>
        <v>2.3059185242121443E-3</v>
      </c>
    </row>
    <row r="176" spans="2:8" ht="15" x14ac:dyDescent="0.2">
      <c r="B176" s="4" t="s">
        <v>278</v>
      </c>
      <c r="C176" s="10">
        <v>10</v>
      </c>
      <c r="D176" s="10">
        <v>7</v>
      </c>
      <c r="E176" s="12">
        <f t="shared" si="14"/>
        <v>7.6863950807071479E-3</v>
      </c>
      <c r="F176" s="12">
        <f t="shared" si="15"/>
        <v>6.628787878787879E-3</v>
      </c>
      <c r="G176" s="13">
        <f t="shared" si="16"/>
        <v>-0.3</v>
      </c>
      <c r="H176" s="18">
        <f t="shared" si="17"/>
        <v>-2.3059185242121443E-3</v>
      </c>
    </row>
    <row r="177" spans="2:8" ht="15" x14ac:dyDescent="0.2">
      <c r="B177" s="4" t="s">
        <v>279</v>
      </c>
      <c r="C177" s="10">
        <v>10</v>
      </c>
      <c r="D177" s="10">
        <v>27</v>
      </c>
      <c r="E177" s="12">
        <f t="shared" si="14"/>
        <v>7.6863950807071479E-3</v>
      </c>
      <c r="F177" s="12">
        <f t="shared" si="15"/>
        <v>2.556818181818182E-2</v>
      </c>
      <c r="G177" s="13">
        <f t="shared" si="16"/>
        <v>1.7</v>
      </c>
      <c r="H177" s="18">
        <f t="shared" si="17"/>
        <v>1.3066871637202151E-2</v>
      </c>
    </row>
    <row r="178" spans="2:8" ht="15" x14ac:dyDescent="0.2">
      <c r="B178" s="4" t="s">
        <v>280</v>
      </c>
      <c r="C178" s="10">
        <v>52</v>
      </c>
      <c r="D178" s="10">
        <v>22</v>
      </c>
      <c r="E178" s="12">
        <f t="shared" si="14"/>
        <v>3.9969254419677171E-2</v>
      </c>
      <c r="F178" s="12">
        <f t="shared" si="15"/>
        <v>2.0833333333333332E-2</v>
      </c>
      <c r="G178" s="13">
        <f t="shared" si="16"/>
        <v>-0.57692307692307687</v>
      </c>
      <c r="H178" s="18">
        <f t="shared" si="17"/>
        <v>-2.3059185242121444E-2</v>
      </c>
    </row>
    <row r="179" spans="2:8" ht="15" x14ac:dyDescent="0.2">
      <c r="B179" s="4" t="s">
        <v>281</v>
      </c>
      <c r="C179" s="10">
        <v>1</v>
      </c>
      <c r="D179" s="10">
        <v>0</v>
      </c>
      <c r="E179" s="12">
        <f t="shared" si="14"/>
        <v>7.6863950807071484E-4</v>
      </c>
      <c r="F179" s="12" t="str">
        <f t="shared" si="15"/>
        <v/>
      </c>
      <c r="G179" s="13" t="str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0</v>
      </c>
      <c r="D181" s="10">
        <v>1</v>
      </c>
      <c r="E181" s="12" t="str">
        <f t="shared" si="14"/>
        <v/>
      </c>
      <c r="F181" s="12">
        <f t="shared" si="15"/>
        <v>9.46969696969697E-4</v>
      </c>
      <c r="G181" s="13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10">
        <v>22</v>
      </c>
      <c r="D182" s="10">
        <v>8</v>
      </c>
      <c r="E182" s="12">
        <f t="shared" si="14"/>
        <v>1.6910069177555727E-2</v>
      </c>
      <c r="F182" s="12">
        <f t="shared" si="15"/>
        <v>7.575757575757576E-3</v>
      </c>
      <c r="G182" s="13">
        <f t="shared" si="16"/>
        <v>-0.63636363636363635</v>
      </c>
      <c r="H182" s="18">
        <f t="shared" si="17"/>
        <v>-1.0760953112990008E-2</v>
      </c>
    </row>
    <row r="183" spans="2:8" ht="15" x14ac:dyDescent="0.2">
      <c r="B183" s="4" t="s">
        <v>285</v>
      </c>
      <c r="C183" s="10">
        <v>4</v>
      </c>
      <c r="D183" s="10">
        <v>9</v>
      </c>
      <c r="E183" s="12">
        <f t="shared" si="14"/>
        <v>3.0745580322828594E-3</v>
      </c>
      <c r="F183" s="12">
        <f t="shared" si="15"/>
        <v>8.5227272727272721E-3</v>
      </c>
      <c r="G183" s="13">
        <f t="shared" si="16"/>
        <v>1.25</v>
      </c>
      <c r="H183" s="18">
        <f t="shared" si="17"/>
        <v>3.843197540353574E-3</v>
      </c>
    </row>
    <row r="184" spans="2:8" ht="15" x14ac:dyDescent="0.2">
      <c r="B184" s="4" t="s">
        <v>286</v>
      </c>
      <c r="C184" s="10">
        <v>0</v>
      </c>
      <c r="D184" s="10">
        <v>0</v>
      </c>
      <c r="E184" s="12" t="str">
        <f t="shared" si="14"/>
        <v/>
      </c>
      <c r="F184" s="12" t="str">
        <f t="shared" si="15"/>
        <v/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115</v>
      </c>
      <c r="D186" s="10">
        <v>35</v>
      </c>
      <c r="E186" s="12">
        <f t="shared" si="14"/>
        <v>8.8393543428132201E-2</v>
      </c>
      <c r="F186" s="12">
        <f t="shared" si="15"/>
        <v>3.3143939393939392E-2</v>
      </c>
      <c r="G186" s="13">
        <f t="shared" si="16"/>
        <v>-0.69565217391304346</v>
      </c>
      <c r="H186" s="18">
        <f t="shared" si="17"/>
        <v>-6.1491160645657184E-2</v>
      </c>
    </row>
    <row r="187" spans="2:8" ht="15" x14ac:dyDescent="0.2">
      <c r="B187" s="4" t="s">
        <v>287</v>
      </c>
      <c r="C187" s="10">
        <v>2</v>
      </c>
      <c r="D187" s="10">
        <v>9</v>
      </c>
      <c r="E187" s="12">
        <f t="shared" si="14"/>
        <v>1.5372790161414297E-3</v>
      </c>
      <c r="F187" s="12">
        <f t="shared" si="15"/>
        <v>8.5227272727272721E-3</v>
      </c>
      <c r="G187" s="13">
        <f t="shared" si="16"/>
        <v>3.5</v>
      </c>
      <c r="H187" s="18">
        <f t="shared" si="17"/>
        <v>5.3804765564950041E-3</v>
      </c>
    </row>
    <row r="188" spans="2:8" ht="30" x14ac:dyDescent="0.2">
      <c r="B188" s="4" t="s">
        <v>288</v>
      </c>
      <c r="C188" s="10">
        <v>0</v>
      </c>
      <c r="D188" s="10">
        <v>0</v>
      </c>
      <c r="E188" s="12" t="str">
        <f t="shared" si="14"/>
        <v/>
      </c>
      <c r="F188" s="12" t="str">
        <f t="shared" si="15"/>
        <v/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1</v>
      </c>
      <c r="D189" s="10">
        <v>0</v>
      </c>
      <c r="E189" s="12">
        <f t="shared" si="14"/>
        <v>7.6863950807071484E-4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2</v>
      </c>
      <c r="E193" s="12" t="str">
        <f t="shared" si="14"/>
        <v/>
      </c>
      <c r="F193" s="12">
        <f t="shared" si="15"/>
        <v>1.893939393939394E-3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0</v>
      </c>
      <c r="D195" s="10">
        <v>1</v>
      </c>
      <c r="E195" s="12" t="str">
        <f t="shared" si="14"/>
        <v/>
      </c>
      <c r="F195" s="12">
        <f t="shared" si="15"/>
        <v>9.46969696969697E-4</v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151</v>
      </c>
      <c r="D196" s="10">
        <v>35</v>
      </c>
      <c r="E196" s="12">
        <f t="shared" si="14"/>
        <v>0.11606456571867795</v>
      </c>
      <c r="F196" s="12">
        <f t="shared" si="15"/>
        <v>3.3143939393939392E-2</v>
      </c>
      <c r="G196" s="13">
        <f t="shared" si="16"/>
        <v>-0.76821192052980136</v>
      </c>
      <c r="H196" s="18">
        <f t="shared" si="17"/>
        <v>-8.9162182936202927E-2</v>
      </c>
    </row>
    <row r="197" spans="2:8" ht="15" x14ac:dyDescent="0.2">
      <c r="B197" s="4" t="s">
        <v>294</v>
      </c>
      <c r="C197" s="10">
        <v>1</v>
      </c>
      <c r="D197" s="10">
        <v>0</v>
      </c>
      <c r="E197" s="12">
        <f t="shared" si="14"/>
        <v>7.6863950807071484E-4</v>
      </c>
      <c r="F197" s="12" t="str">
        <f t="shared" si="15"/>
        <v/>
      </c>
      <c r="G197" s="13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10">
        <v>0</v>
      </c>
      <c r="D198" s="10">
        <v>1</v>
      </c>
      <c r="E198" s="12" t="str">
        <f t="shared" si="14"/>
        <v/>
      </c>
      <c r="F198" s="12">
        <f t="shared" si="15"/>
        <v>9.46969696969697E-4</v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0</v>
      </c>
      <c r="D201" s="10">
        <v>0</v>
      </c>
      <c r="E201" s="12" t="str">
        <f t="shared" si="14"/>
        <v/>
      </c>
      <c r="F201" s="12" t="str">
        <f t="shared" si="15"/>
        <v/>
      </c>
      <c r="G201" s="13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10">
        <v>0</v>
      </c>
      <c r="D202" s="10">
        <v>0</v>
      </c>
      <c r="E202" s="12" t="str">
        <f t="shared" si="14"/>
        <v/>
      </c>
      <c r="F202" s="12" t="str">
        <f t="shared" si="15"/>
        <v/>
      </c>
      <c r="G202" s="13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10">
        <v>3</v>
      </c>
      <c r="D203" s="10">
        <v>0</v>
      </c>
      <c r="E203" s="12">
        <f t="shared" si="14"/>
        <v>2.3059185242121443E-3</v>
      </c>
      <c r="F203" s="12" t="str">
        <f t="shared" si="15"/>
        <v/>
      </c>
      <c r="G203" s="13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3</v>
      </c>
      <c r="D206" s="10">
        <v>3</v>
      </c>
      <c r="E206" s="12">
        <f t="shared" si="14"/>
        <v>2.3059185242121443E-3</v>
      </c>
      <c r="F206" s="12">
        <f t="shared" si="15"/>
        <v>2.840909090909091E-3</v>
      </c>
      <c r="G206" s="13">
        <f t="shared" si="16"/>
        <v>0</v>
      </c>
      <c r="H206" s="18">
        <f t="shared" si="17"/>
        <v>0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14</v>
      </c>
      <c r="D208" s="10">
        <v>7</v>
      </c>
      <c r="E208" s="12">
        <f t="shared" si="14"/>
        <v>1.0760953112990008E-2</v>
      </c>
      <c r="F208" s="12">
        <f t="shared" si="15"/>
        <v>6.628787878787879E-3</v>
      </c>
      <c r="G208" s="13">
        <f t="shared" si="16"/>
        <v>-0.5</v>
      </c>
      <c r="H208" s="18">
        <f t="shared" si="17"/>
        <v>-5.3804765564950041E-3</v>
      </c>
    </row>
    <row r="209" spans="2:8" ht="15" x14ac:dyDescent="0.2">
      <c r="B209" s="4" t="s">
        <v>71</v>
      </c>
      <c r="C209" s="10">
        <v>0</v>
      </c>
      <c r="D209" s="10">
        <v>0</v>
      </c>
      <c r="E209" s="12" t="str">
        <f t="shared" si="14"/>
        <v/>
      </c>
      <c r="F209" s="12" t="str">
        <f t="shared" si="15"/>
        <v/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0</v>
      </c>
      <c r="D210" s="10">
        <v>0</v>
      </c>
      <c r="E210" s="12" t="str">
        <f t="shared" si="14"/>
        <v/>
      </c>
      <c r="F210" s="12" t="str">
        <f t="shared" si="15"/>
        <v/>
      </c>
      <c r="G210" s="13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10">
        <v>1</v>
      </c>
      <c r="D211" s="10">
        <v>0</v>
      </c>
      <c r="E211" s="12">
        <f t="shared" si="14"/>
        <v>7.6863950807071484E-4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1</v>
      </c>
      <c r="D213" s="10">
        <v>0</v>
      </c>
      <c r="E213" s="12">
        <f t="shared" si="14"/>
        <v>7.6863950807071484E-4</v>
      </c>
      <c r="F213" s="12" t="str">
        <f t="shared" si="15"/>
        <v/>
      </c>
      <c r="G213" s="13" t="str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10">
        <v>3</v>
      </c>
      <c r="D214" s="10">
        <v>7</v>
      </c>
      <c r="E214" s="12">
        <f t="shared" si="14"/>
        <v>2.3059185242121443E-3</v>
      </c>
      <c r="F214" s="12">
        <f t="shared" si="15"/>
        <v>6.628787878787879E-3</v>
      </c>
      <c r="G214" s="13">
        <f t="shared" si="16"/>
        <v>1.3333333333333333</v>
      </c>
      <c r="H214" s="18">
        <f t="shared" si="17"/>
        <v>3.0745580322828589E-3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7.6863950807071484E-4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8</v>
      </c>
      <c r="D216" s="10">
        <v>3</v>
      </c>
      <c r="E216" s="12">
        <f t="shared" si="14"/>
        <v>6.1491160645657187E-3</v>
      </c>
      <c r="F216" s="12">
        <f t="shared" si="15"/>
        <v>2.840909090909091E-3</v>
      </c>
      <c r="G216" s="13">
        <f t="shared" si="16"/>
        <v>-0.625</v>
      </c>
      <c r="H216" s="18">
        <f t="shared" si="17"/>
        <v>-3.843197540353574E-3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2</v>
      </c>
      <c r="E218" s="12">
        <f t="shared" si="18"/>
        <v>7.6863950807071484E-4</v>
      </c>
      <c r="F218" s="12">
        <f t="shared" si="19"/>
        <v>1.893939393939394E-3</v>
      </c>
      <c r="G218" s="13">
        <f t="shared" si="20"/>
        <v>1</v>
      </c>
      <c r="H218" s="18">
        <f t="shared" si="21"/>
        <v>7.6863950807071484E-4</v>
      </c>
    </row>
    <row r="219" spans="2:8" ht="15" x14ac:dyDescent="0.2">
      <c r="B219" s="4" t="s">
        <v>306</v>
      </c>
      <c r="C219" s="10">
        <v>0</v>
      </c>
      <c r="D219" s="10">
        <v>1</v>
      </c>
      <c r="E219" s="12" t="str">
        <f t="shared" si="18"/>
        <v/>
      </c>
      <c r="F219" s="12">
        <f t="shared" si="19"/>
        <v>9.46969696969697E-4</v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0</v>
      </c>
      <c r="D220" s="10">
        <v>0</v>
      </c>
      <c r="E220" s="12" t="str">
        <f t="shared" si="18"/>
        <v/>
      </c>
      <c r="F220" s="12" t="str">
        <f t="shared" si="19"/>
        <v/>
      </c>
      <c r="G220" s="13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10">
        <v>0</v>
      </c>
      <c r="D221" s="10">
        <v>1</v>
      </c>
      <c r="E221" s="12" t="str">
        <f t="shared" si="18"/>
        <v/>
      </c>
      <c r="F221" s="12">
        <f t="shared" si="19"/>
        <v>9.46969696969697E-4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0</v>
      </c>
      <c r="D222" s="10">
        <v>0</v>
      </c>
      <c r="E222" s="12" t="str">
        <f t="shared" si="18"/>
        <v/>
      </c>
      <c r="F222" s="12" t="str">
        <f t="shared" si="19"/>
        <v/>
      </c>
      <c r="G222" s="13" t="str">
        <f t="shared" si="20"/>
        <v>0</v>
      </c>
      <c r="H222" s="18" t="str">
        <f t="shared" si="21"/>
        <v/>
      </c>
    </row>
    <row r="223" spans="2:8" ht="15" x14ac:dyDescent="0.2">
      <c r="B223" s="4" t="s">
        <v>562</v>
      </c>
      <c r="C223" s="10">
        <v>0</v>
      </c>
      <c r="D223" s="10">
        <v>0</v>
      </c>
      <c r="E223" s="12" t="str">
        <f t="shared" si="18"/>
        <v/>
      </c>
      <c r="F223" s="12" t="str">
        <f t="shared" si="19"/>
        <v/>
      </c>
      <c r="G223" s="13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0</v>
      </c>
      <c r="D226" s="10">
        <v>0</v>
      </c>
      <c r="E226" s="12" t="str">
        <f t="shared" si="18"/>
        <v/>
      </c>
      <c r="F226" s="12" t="str">
        <f t="shared" si="19"/>
        <v/>
      </c>
      <c r="G226" s="13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3</v>
      </c>
      <c r="E228" s="12" t="str">
        <f t="shared" si="18"/>
        <v/>
      </c>
      <c r="F228" s="12">
        <f t="shared" si="19"/>
        <v>2.840909090909091E-3</v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5</v>
      </c>
      <c r="D229" s="10">
        <v>10</v>
      </c>
      <c r="E229" s="12">
        <f t="shared" si="18"/>
        <v>3.843197540353574E-3</v>
      </c>
      <c r="F229" s="12">
        <f t="shared" si="19"/>
        <v>9.46969696969697E-3</v>
      </c>
      <c r="G229" s="13">
        <f t="shared" si="20"/>
        <v>1</v>
      </c>
      <c r="H229" s="18">
        <f t="shared" si="21"/>
        <v>3.843197540353574E-3</v>
      </c>
    </row>
    <row r="230" spans="2:8" ht="15" x14ac:dyDescent="0.2">
      <c r="B230" s="4" t="s">
        <v>312</v>
      </c>
      <c r="C230" s="10">
        <v>0</v>
      </c>
      <c r="D230" s="10">
        <v>0</v>
      </c>
      <c r="E230" s="12" t="str">
        <f t="shared" si="18"/>
        <v/>
      </c>
      <c r="F230" s="12" t="str">
        <f t="shared" si="19"/>
        <v/>
      </c>
      <c r="G230" s="13" t="str">
        <f t="shared" si="20"/>
        <v>0</v>
      </c>
      <c r="H230" s="18" t="str">
        <f t="shared" si="21"/>
        <v/>
      </c>
    </row>
    <row r="231" spans="2:8" ht="30" x14ac:dyDescent="0.2">
      <c r="B231" s="4" t="s">
        <v>313</v>
      </c>
      <c r="C231" s="10">
        <v>0</v>
      </c>
      <c r="D231" s="10">
        <v>1</v>
      </c>
      <c r="E231" s="12" t="str">
        <f t="shared" si="18"/>
        <v/>
      </c>
      <c r="F231" s="12">
        <f t="shared" si="19"/>
        <v>9.46969696969697E-4</v>
      </c>
      <c r="G231" s="13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10">
        <v>114</v>
      </c>
      <c r="D232" s="10">
        <v>120</v>
      </c>
      <c r="E232" s="12">
        <f t="shared" si="18"/>
        <v>8.7624903920061489E-2</v>
      </c>
      <c r="F232" s="12">
        <f t="shared" si="19"/>
        <v>0.11363636363636363</v>
      </c>
      <c r="G232" s="13">
        <f t="shared" si="20"/>
        <v>5.2631578947368418E-2</v>
      </c>
      <c r="H232" s="18">
        <f t="shared" si="21"/>
        <v>4.6118370484242886E-3</v>
      </c>
    </row>
    <row r="233" spans="2:8" ht="15" x14ac:dyDescent="0.2">
      <c r="B233" s="4" t="s">
        <v>74</v>
      </c>
      <c r="C233" s="10">
        <v>0</v>
      </c>
      <c r="D233" s="10">
        <v>4</v>
      </c>
      <c r="E233" s="12" t="str">
        <f t="shared" si="18"/>
        <v/>
      </c>
      <c r="F233" s="12">
        <f t="shared" si="19"/>
        <v>3.787878787878788E-3</v>
      </c>
      <c r="G233" s="13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10">
        <v>0</v>
      </c>
      <c r="D234" s="10">
        <v>0</v>
      </c>
      <c r="E234" s="12" t="str">
        <f t="shared" si="18"/>
        <v/>
      </c>
      <c r="F234" s="12" t="str">
        <f t="shared" si="19"/>
        <v/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1</v>
      </c>
      <c r="D235" s="10">
        <v>3</v>
      </c>
      <c r="E235" s="12">
        <f t="shared" si="18"/>
        <v>7.6863950807071484E-4</v>
      </c>
      <c r="F235" s="12">
        <f t="shared" si="19"/>
        <v>2.840909090909091E-3</v>
      </c>
      <c r="G235" s="13">
        <f t="shared" si="20"/>
        <v>2</v>
      </c>
      <c r="H235" s="18">
        <f t="shared" si="21"/>
        <v>1.5372790161414297E-3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2</v>
      </c>
      <c r="D237" s="10">
        <v>1</v>
      </c>
      <c r="E237" s="12">
        <f t="shared" si="18"/>
        <v>1.5372790161414297E-3</v>
      </c>
      <c r="F237" s="12">
        <f t="shared" si="19"/>
        <v>9.46969696969697E-4</v>
      </c>
      <c r="G237" s="13">
        <f t="shared" si="20"/>
        <v>-0.5</v>
      </c>
      <c r="H237" s="18">
        <f t="shared" si="21"/>
        <v>-7.6863950807071484E-4</v>
      </c>
    </row>
    <row r="238" spans="2:8" ht="15" x14ac:dyDescent="0.2">
      <c r="B238" s="4" t="s">
        <v>85</v>
      </c>
      <c r="C238" s="10">
        <v>8</v>
      </c>
      <c r="D238" s="10">
        <v>8</v>
      </c>
      <c r="E238" s="12">
        <f t="shared" si="18"/>
        <v>6.1491160645657187E-3</v>
      </c>
      <c r="F238" s="12">
        <f t="shared" si="19"/>
        <v>7.575757575757576E-3</v>
      </c>
      <c r="G238" s="13">
        <f t="shared" si="20"/>
        <v>0</v>
      </c>
      <c r="H238" s="18">
        <f t="shared" si="21"/>
        <v>0</v>
      </c>
    </row>
    <row r="239" spans="2:8" ht="15" x14ac:dyDescent="0.2">
      <c r="B239" s="4" t="s">
        <v>81</v>
      </c>
      <c r="C239" s="10">
        <v>0</v>
      </c>
      <c r="D239" s="10">
        <v>0</v>
      </c>
      <c r="E239" s="12" t="str">
        <f t="shared" si="18"/>
        <v/>
      </c>
      <c r="F239" s="12" t="str">
        <f t="shared" si="19"/>
        <v/>
      </c>
      <c r="G239" s="13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10">
        <v>1</v>
      </c>
      <c r="D240" s="10">
        <v>2</v>
      </c>
      <c r="E240" s="12">
        <f t="shared" si="18"/>
        <v>7.6863950807071484E-4</v>
      </c>
      <c r="F240" s="12">
        <f t="shared" si="19"/>
        <v>1.893939393939394E-3</v>
      </c>
      <c r="G240" s="13">
        <f t="shared" si="20"/>
        <v>1</v>
      </c>
      <c r="H240" s="18">
        <f t="shared" si="21"/>
        <v>7.6863950807071484E-4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0</v>
      </c>
      <c r="D242" s="10">
        <v>0</v>
      </c>
      <c r="E242" s="12" t="str">
        <f t="shared" si="18"/>
        <v/>
      </c>
      <c r="F242" s="12" t="str">
        <f t="shared" si="19"/>
        <v/>
      </c>
      <c r="G242" s="13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10">
        <v>0</v>
      </c>
      <c r="D243" s="10">
        <v>2</v>
      </c>
      <c r="E243" s="12" t="str">
        <f t="shared" si="18"/>
        <v/>
      </c>
      <c r="F243" s="12">
        <f t="shared" si="19"/>
        <v>1.893939393939394E-3</v>
      </c>
      <c r="G243" s="13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10">
        <v>0</v>
      </c>
      <c r="D244" s="10">
        <v>2</v>
      </c>
      <c r="E244" s="12" t="str">
        <f t="shared" si="18"/>
        <v/>
      </c>
      <c r="F244" s="12">
        <f t="shared" si="19"/>
        <v>1.893939393939394E-3</v>
      </c>
      <c r="G244" s="13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10">
        <v>0</v>
      </c>
      <c r="D245" s="10">
        <v>0</v>
      </c>
      <c r="E245" s="12" t="str">
        <f t="shared" si="18"/>
        <v/>
      </c>
      <c r="F245" s="12" t="str">
        <f t="shared" si="19"/>
        <v/>
      </c>
      <c r="G245" s="13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10">
        <v>0</v>
      </c>
      <c r="D246" s="10">
        <v>0</v>
      </c>
      <c r="E246" s="12" t="str">
        <f t="shared" si="18"/>
        <v/>
      </c>
      <c r="F246" s="12" t="str">
        <f t="shared" si="19"/>
        <v/>
      </c>
      <c r="G246" s="13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10">
        <v>3</v>
      </c>
      <c r="D247" s="10">
        <v>5</v>
      </c>
      <c r="E247" s="12">
        <f t="shared" si="18"/>
        <v>2.3059185242121443E-3</v>
      </c>
      <c r="F247" s="12">
        <f t="shared" si="19"/>
        <v>4.734848484848485E-3</v>
      </c>
      <c r="G247" s="13">
        <f t="shared" si="20"/>
        <v>0.66666666666666663</v>
      </c>
      <c r="H247" s="18">
        <f t="shared" si="21"/>
        <v>1.5372790161414295E-3</v>
      </c>
    </row>
    <row r="248" spans="2:8" ht="15" x14ac:dyDescent="0.2">
      <c r="B248" s="4" t="s">
        <v>86</v>
      </c>
      <c r="C248" s="10">
        <v>3</v>
      </c>
      <c r="D248" s="10">
        <v>5</v>
      </c>
      <c r="E248" s="12">
        <f t="shared" si="18"/>
        <v>2.3059185242121443E-3</v>
      </c>
      <c r="F248" s="12">
        <f t="shared" si="19"/>
        <v>4.734848484848485E-3</v>
      </c>
      <c r="G248" s="13">
        <f t="shared" si="20"/>
        <v>0.66666666666666663</v>
      </c>
      <c r="H248" s="18">
        <f t="shared" si="21"/>
        <v>1.5372790161414295E-3</v>
      </c>
    </row>
    <row r="249" spans="2:8" ht="15" x14ac:dyDescent="0.2">
      <c r="B249" s="4" t="s">
        <v>87</v>
      </c>
      <c r="C249" s="10">
        <v>8</v>
      </c>
      <c r="D249" s="10">
        <v>8</v>
      </c>
      <c r="E249" s="12">
        <f t="shared" si="18"/>
        <v>6.1491160645657187E-3</v>
      </c>
      <c r="F249" s="12">
        <f t="shared" si="19"/>
        <v>7.575757575757576E-3</v>
      </c>
      <c r="G249" s="13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0</v>
      </c>
      <c r="D250" s="10">
        <v>0</v>
      </c>
      <c r="E250" s="12" t="str">
        <f t="shared" si="18"/>
        <v/>
      </c>
      <c r="F250" s="12" t="str">
        <f t="shared" si="19"/>
        <v/>
      </c>
      <c r="G250" s="13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10">
        <v>0</v>
      </c>
      <c r="D251" s="10">
        <v>0</v>
      </c>
      <c r="E251" s="12" t="str">
        <f t="shared" si="18"/>
        <v/>
      </c>
      <c r="F251" s="12" t="str">
        <f t="shared" si="19"/>
        <v/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2</v>
      </c>
      <c r="D252" s="10">
        <v>4</v>
      </c>
      <c r="E252" s="12">
        <f t="shared" si="18"/>
        <v>1.5372790161414297E-3</v>
      </c>
      <c r="F252" s="12">
        <f t="shared" si="19"/>
        <v>3.787878787878788E-3</v>
      </c>
      <c r="G252" s="13">
        <f t="shared" si="20"/>
        <v>1</v>
      </c>
      <c r="H252" s="18">
        <f t="shared" si="21"/>
        <v>1.5372790161414297E-3</v>
      </c>
    </row>
    <row r="253" spans="2:8" ht="15" x14ac:dyDescent="0.2">
      <c r="B253" s="4" t="s">
        <v>322</v>
      </c>
      <c r="C253" s="10">
        <v>1</v>
      </c>
      <c r="D253" s="10">
        <v>1</v>
      </c>
      <c r="E253" s="12">
        <f t="shared" si="18"/>
        <v>7.6863950807071484E-4</v>
      </c>
      <c r="F253" s="12">
        <f t="shared" si="19"/>
        <v>9.46969696969697E-4</v>
      </c>
      <c r="G253" s="13">
        <f t="shared" si="20"/>
        <v>0</v>
      </c>
      <c r="H253" s="18">
        <f t="shared" si="21"/>
        <v>0</v>
      </c>
    </row>
    <row r="254" spans="2:8" ht="15" x14ac:dyDescent="0.2">
      <c r="B254" s="4" t="s">
        <v>323</v>
      </c>
      <c r="C254" s="10">
        <v>6</v>
      </c>
      <c r="D254" s="10">
        <v>6</v>
      </c>
      <c r="E254" s="12">
        <f t="shared" si="18"/>
        <v>4.6118370484242886E-3</v>
      </c>
      <c r="F254" s="12">
        <f t="shared" si="19"/>
        <v>5.681818181818182E-3</v>
      </c>
      <c r="G254" s="13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124</v>
      </c>
      <c r="D256" s="10">
        <v>202</v>
      </c>
      <c r="E256" s="12">
        <f t="shared" si="18"/>
        <v>9.5311299000768637E-2</v>
      </c>
      <c r="F256" s="12">
        <f t="shared" si="19"/>
        <v>0.19128787878787878</v>
      </c>
      <c r="G256" s="13">
        <f t="shared" si="20"/>
        <v>0.62903225806451613</v>
      </c>
      <c r="H256" s="18">
        <f t="shared" si="21"/>
        <v>5.9953881629515753E-2</v>
      </c>
    </row>
    <row r="257" spans="2:8" ht="15" x14ac:dyDescent="0.2">
      <c r="B257" s="4" t="s">
        <v>325</v>
      </c>
      <c r="C257" s="10">
        <v>1</v>
      </c>
      <c r="D257" s="10">
        <v>0</v>
      </c>
      <c r="E257" s="12">
        <f t="shared" si="18"/>
        <v>7.6863950807071484E-4</v>
      </c>
      <c r="F257" s="12" t="str">
        <f t="shared" si="19"/>
        <v/>
      </c>
      <c r="G257" s="13" t="str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0</v>
      </c>
      <c r="D258" s="10">
        <v>1</v>
      </c>
      <c r="E258" s="12" t="str">
        <f t="shared" si="18"/>
        <v/>
      </c>
      <c r="F258" s="12">
        <f t="shared" si="19"/>
        <v>9.46969696969697E-4</v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0</v>
      </c>
      <c r="D259" s="10">
        <v>83</v>
      </c>
      <c r="E259" s="12" t="str">
        <f t="shared" si="18"/>
        <v/>
      </c>
      <c r="F259" s="12">
        <f t="shared" si="19"/>
        <v>7.8598484848484848E-2</v>
      </c>
      <c r="G259" s="13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</v>
      </c>
      <c r="D261" s="10">
        <v>1</v>
      </c>
      <c r="E261" s="12">
        <f t="shared" si="18"/>
        <v>7.6863950807071484E-4</v>
      </c>
      <c r="F261" s="12">
        <f t="shared" si="19"/>
        <v>9.46969696969697E-4</v>
      </c>
      <c r="G261" s="13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10">
        <v>3</v>
      </c>
      <c r="D262" s="10">
        <v>2</v>
      </c>
      <c r="E262" s="12">
        <f t="shared" si="18"/>
        <v>2.3059185242121443E-3</v>
      </c>
      <c r="F262" s="12">
        <f t="shared" si="19"/>
        <v>1.893939393939394E-3</v>
      </c>
      <c r="G262" s="13">
        <f t="shared" si="20"/>
        <v>-0.33333333333333331</v>
      </c>
      <c r="H262" s="18">
        <f t="shared" si="21"/>
        <v>-7.6863950807071473E-4</v>
      </c>
    </row>
    <row r="263" spans="2:8" ht="15" x14ac:dyDescent="0.2">
      <c r="B263" s="4" t="s">
        <v>329</v>
      </c>
      <c r="C263" s="10">
        <v>0</v>
      </c>
      <c r="D263" s="10">
        <v>0</v>
      </c>
      <c r="E263" s="12" t="str">
        <f t="shared" si="18"/>
        <v/>
      </c>
      <c r="F263" s="12" t="str">
        <f t="shared" si="19"/>
        <v/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0</v>
      </c>
      <c r="E265" s="12" t="str">
        <f t="shared" si="18"/>
        <v/>
      </c>
      <c r="F265" s="12" t="str">
        <f t="shared" si="19"/>
        <v/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</v>
      </c>
      <c r="D266" s="10">
        <v>1</v>
      </c>
      <c r="E266" s="12">
        <f t="shared" si="18"/>
        <v>7.6863950807071484E-4</v>
      </c>
      <c r="F266" s="12">
        <f t="shared" si="19"/>
        <v>9.46969696969697E-4</v>
      </c>
      <c r="G266" s="13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10">
        <v>0</v>
      </c>
      <c r="D267" s="10">
        <v>1</v>
      </c>
      <c r="E267" s="12" t="str">
        <f t="shared" si="18"/>
        <v/>
      </c>
      <c r="F267" s="12">
        <f t="shared" si="19"/>
        <v>9.46969696969697E-4</v>
      </c>
      <c r="G267" s="13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10">
        <v>2</v>
      </c>
      <c r="D268" s="10">
        <v>15</v>
      </c>
      <c r="E268" s="12">
        <f t="shared" si="18"/>
        <v>1.5372790161414297E-3</v>
      </c>
      <c r="F268" s="12">
        <f t="shared" si="19"/>
        <v>1.4204545454545454E-2</v>
      </c>
      <c r="G268" s="13">
        <f t="shared" si="20"/>
        <v>6.5</v>
      </c>
      <c r="H268" s="18">
        <f t="shared" si="21"/>
        <v>9.9923136049192927E-3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0</v>
      </c>
      <c r="D270" s="10">
        <v>1</v>
      </c>
      <c r="E270" s="12" t="str">
        <f t="shared" si="18"/>
        <v/>
      </c>
      <c r="F270" s="12">
        <f t="shared" si="19"/>
        <v>9.46969696969697E-4</v>
      </c>
      <c r="G270" s="13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0</v>
      </c>
      <c r="D272" s="10">
        <v>2</v>
      </c>
      <c r="E272" s="12" t="str">
        <f t="shared" si="18"/>
        <v/>
      </c>
      <c r="F272" s="12">
        <f t="shared" si="19"/>
        <v>1.893939393939394E-3</v>
      </c>
      <c r="G272" s="13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10">
        <v>2</v>
      </c>
      <c r="D273" s="10">
        <v>0</v>
      </c>
      <c r="E273" s="12">
        <f t="shared" si="18"/>
        <v>1.5372790161414297E-3</v>
      </c>
      <c r="F273" s="12" t="str">
        <f t="shared" si="19"/>
        <v/>
      </c>
      <c r="G273" s="13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0</v>
      </c>
      <c r="D281" s="10">
        <v>0</v>
      </c>
      <c r="E281" s="12" t="str">
        <f t="shared" ref="E281:E288" si="22">+IF(C281=0,"",C281/C$151)</f>
        <v/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2</v>
      </c>
      <c r="D283" s="10">
        <v>0</v>
      </c>
      <c r="E283" s="12">
        <f t="shared" si="22"/>
        <v>1.5372790161414297E-3</v>
      </c>
      <c r="F283" s="12" t="str">
        <f t="shared" si="23"/>
        <v/>
      </c>
      <c r="G283" s="13" t="str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0</v>
      </c>
      <c r="D286" s="10">
        <v>1</v>
      </c>
      <c r="E286" s="12" t="str">
        <f t="shared" si="22"/>
        <v/>
      </c>
      <c r="F286" s="12">
        <f t="shared" si="23"/>
        <v>9.46969696969697E-4</v>
      </c>
      <c r="G286" s="13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1421</v>
      </c>
      <c r="D294" s="40">
        <f>SUM(D295:D499)</f>
        <v>1672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0.17663617171006332</v>
      </c>
      <c r="H294" s="41">
        <f>+IF(OR(AND(E294=""),(G294="")),"",E294*G294)</f>
        <v>0.17663617171006332</v>
      </c>
    </row>
    <row r="295" spans="2:8" ht="15" x14ac:dyDescent="0.2">
      <c r="B295" s="3" t="s">
        <v>100</v>
      </c>
      <c r="C295" s="10">
        <v>34</v>
      </c>
      <c r="D295" s="10">
        <v>25</v>
      </c>
      <c r="E295" s="12">
        <f>+IF(C295=0,"",C295/C$294)</f>
        <v>2.3926812104152005E-2</v>
      </c>
      <c r="F295" s="12">
        <f>+IF(D295=0,"",D295/D$294)</f>
        <v>1.4952153110047847E-2</v>
      </c>
      <c r="G295" s="13">
        <f>+IF(OR(AND(D295=0),(C295=0)),"0",((D295-C295)/C295))</f>
        <v>-0.26470588235294118</v>
      </c>
      <c r="H295" s="18">
        <f>+IF(OR(AND(E295=""),(G295="")),"",E295*G295)</f>
        <v>-6.3335679099225895E-3</v>
      </c>
    </row>
    <row r="296" spans="2:8" ht="15" x14ac:dyDescent="0.2">
      <c r="B296" s="3" t="s">
        <v>113</v>
      </c>
      <c r="C296" s="10">
        <v>6</v>
      </c>
      <c r="D296" s="10">
        <v>0</v>
      </c>
      <c r="E296" s="12">
        <f t="shared" ref="E296:E359" si="26">+IF(C296=0,"",C296/C$294)</f>
        <v>4.22237860661506E-3</v>
      </c>
      <c r="F296" s="12" t="str">
        <f t="shared" ref="F296:F359" si="27">+IF(D296=0,"",D296/D$294)</f>
        <v/>
      </c>
      <c r="G296" s="13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10">
        <v>3</v>
      </c>
      <c r="D297" s="10">
        <v>7</v>
      </c>
      <c r="E297" s="12">
        <f t="shared" si="26"/>
        <v>2.11118930330753E-3</v>
      </c>
      <c r="F297" s="12">
        <f t="shared" si="27"/>
        <v>4.1866028708133973E-3</v>
      </c>
      <c r="G297" s="13">
        <f t="shared" si="28"/>
        <v>1.3333333333333333</v>
      </c>
      <c r="H297" s="18">
        <f t="shared" si="29"/>
        <v>2.8149190710767065E-3</v>
      </c>
    </row>
    <row r="298" spans="2:8" ht="15" x14ac:dyDescent="0.2">
      <c r="B298" s="3" t="s">
        <v>95</v>
      </c>
      <c r="C298" s="10">
        <v>34</v>
      </c>
      <c r="D298" s="10">
        <v>1</v>
      </c>
      <c r="E298" s="12">
        <f t="shared" si="26"/>
        <v>2.3926812104152005E-2</v>
      </c>
      <c r="F298" s="12">
        <f t="shared" si="27"/>
        <v>5.9808612440191385E-4</v>
      </c>
      <c r="G298" s="13">
        <f t="shared" si="28"/>
        <v>-0.97058823529411764</v>
      </c>
      <c r="H298" s="18">
        <f t="shared" si="29"/>
        <v>-2.3223082336382827E-2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0</v>
      </c>
      <c r="D300" s="10">
        <v>0</v>
      </c>
      <c r="E300" s="12" t="str">
        <f t="shared" si="26"/>
        <v/>
      </c>
      <c r="F300" s="12" t="str">
        <f t="shared" si="27"/>
        <v/>
      </c>
      <c r="G300" s="13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10">
        <v>66</v>
      </c>
      <c r="D301" s="10">
        <v>33</v>
      </c>
      <c r="E301" s="12">
        <f t="shared" si="26"/>
        <v>4.6446164672765661E-2</v>
      </c>
      <c r="F301" s="12">
        <f t="shared" si="27"/>
        <v>1.9736842105263157E-2</v>
      </c>
      <c r="G301" s="13">
        <f t="shared" si="28"/>
        <v>-0.5</v>
      </c>
      <c r="H301" s="18">
        <f t="shared" si="29"/>
        <v>-2.322308233638283E-2</v>
      </c>
    </row>
    <row r="302" spans="2:8" ht="15" x14ac:dyDescent="0.2">
      <c r="B302" s="3" t="s">
        <v>109</v>
      </c>
      <c r="C302" s="10">
        <v>1</v>
      </c>
      <c r="D302" s="10">
        <v>2</v>
      </c>
      <c r="E302" s="12">
        <f t="shared" si="26"/>
        <v>7.0372976776917663E-4</v>
      </c>
      <c r="F302" s="12">
        <f t="shared" si="27"/>
        <v>1.1961722488038277E-3</v>
      </c>
      <c r="G302" s="13">
        <f t="shared" si="28"/>
        <v>1</v>
      </c>
      <c r="H302" s="18">
        <f t="shared" si="29"/>
        <v>7.0372976776917663E-4</v>
      </c>
    </row>
    <row r="303" spans="2:8" ht="15" x14ac:dyDescent="0.2">
      <c r="B303" s="3" t="s">
        <v>108</v>
      </c>
      <c r="C303" s="10">
        <v>5</v>
      </c>
      <c r="D303" s="10">
        <v>4</v>
      </c>
      <c r="E303" s="12">
        <f t="shared" si="26"/>
        <v>3.518648838845883E-3</v>
      </c>
      <c r="F303" s="12">
        <f t="shared" si="27"/>
        <v>2.3923444976076554E-3</v>
      </c>
      <c r="G303" s="13">
        <f t="shared" si="28"/>
        <v>-0.2</v>
      </c>
      <c r="H303" s="18">
        <f t="shared" si="29"/>
        <v>-7.0372976776917663E-4</v>
      </c>
    </row>
    <row r="304" spans="2:8" ht="15" x14ac:dyDescent="0.2">
      <c r="B304" s="3" t="s">
        <v>107</v>
      </c>
      <c r="C304" s="10">
        <v>6</v>
      </c>
      <c r="D304" s="10">
        <v>21</v>
      </c>
      <c r="E304" s="12">
        <f t="shared" si="26"/>
        <v>4.22237860661506E-3</v>
      </c>
      <c r="F304" s="12">
        <f t="shared" si="27"/>
        <v>1.2559808612440191E-2</v>
      </c>
      <c r="G304" s="13">
        <f t="shared" si="28"/>
        <v>2.5</v>
      </c>
      <c r="H304" s="18">
        <f t="shared" si="29"/>
        <v>1.055594651653765E-2</v>
      </c>
    </row>
    <row r="305" spans="2:8" ht="15" x14ac:dyDescent="0.2">
      <c r="B305" s="3" t="s">
        <v>351</v>
      </c>
      <c r="C305" s="10">
        <v>0</v>
      </c>
      <c r="D305" s="10">
        <v>1</v>
      </c>
      <c r="E305" s="12" t="str">
        <f t="shared" si="26"/>
        <v/>
      </c>
      <c r="F305" s="12">
        <f t="shared" si="27"/>
        <v>5.9808612440191385E-4</v>
      </c>
      <c r="G305" s="13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227</v>
      </c>
      <c r="D307" s="10">
        <v>83</v>
      </c>
      <c r="E307" s="12">
        <f t="shared" si="26"/>
        <v>0.1597466572836031</v>
      </c>
      <c r="F307" s="12">
        <f t="shared" si="27"/>
        <v>4.9641148325358854E-2</v>
      </c>
      <c r="G307" s="13">
        <f t="shared" si="28"/>
        <v>-0.63436123348017626</v>
      </c>
      <c r="H307" s="18">
        <f t="shared" si="29"/>
        <v>-0.10133708655876145</v>
      </c>
    </row>
    <row r="308" spans="2:8" ht="15" x14ac:dyDescent="0.2">
      <c r="B308" s="3" t="s">
        <v>99</v>
      </c>
      <c r="C308" s="10">
        <v>3</v>
      </c>
      <c r="D308" s="10">
        <v>9</v>
      </c>
      <c r="E308" s="12">
        <f t="shared" si="26"/>
        <v>2.11118930330753E-3</v>
      </c>
      <c r="F308" s="12">
        <f t="shared" si="27"/>
        <v>5.3827751196172252E-3</v>
      </c>
      <c r="G308" s="13">
        <f t="shared" si="28"/>
        <v>2</v>
      </c>
      <c r="H308" s="18">
        <f t="shared" si="29"/>
        <v>4.22237860661506E-3</v>
      </c>
    </row>
    <row r="309" spans="2:8" ht="15" x14ac:dyDescent="0.2">
      <c r="B309" s="3" t="s">
        <v>96</v>
      </c>
      <c r="C309" s="10">
        <v>1</v>
      </c>
      <c r="D309" s="10">
        <v>0</v>
      </c>
      <c r="E309" s="12">
        <f t="shared" si="26"/>
        <v>7.0372976776917663E-4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54</v>
      </c>
      <c r="D310" s="10">
        <v>82</v>
      </c>
      <c r="E310" s="12">
        <f t="shared" si="26"/>
        <v>3.8001407459535536E-2</v>
      </c>
      <c r="F310" s="12">
        <f t="shared" si="27"/>
        <v>4.9043062200956937E-2</v>
      </c>
      <c r="G310" s="13">
        <f t="shared" si="28"/>
        <v>0.51851851851851849</v>
      </c>
      <c r="H310" s="18">
        <f t="shared" si="29"/>
        <v>1.9704433497536943E-2</v>
      </c>
    </row>
    <row r="311" spans="2:8" ht="15" x14ac:dyDescent="0.2">
      <c r="B311" s="3" t="s">
        <v>102</v>
      </c>
      <c r="C311" s="10">
        <v>11</v>
      </c>
      <c r="D311" s="10">
        <v>3</v>
      </c>
      <c r="E311" s="12">
        <f t="shared" si="26"/>
        <v>7.7410274454609426E-3</v>
      </c>
      <c r="F311" s="12">
        <f t="shared" si="27"/>
        <v>1.7942583732057417E-3</v>
      </c>
      <c r="G311" s="13">
        <f t="shared" si="28"/>
        <v>-0.72727272727272729</v>
      </c>
      <c r="H311" s="18">
        <f t="shared" si="29"/>
        <v>-5.629838142153413E-3</v>
      </c>
    </row>
    <row r="312" spans="2:8" ht="15" x14ac:dyDescent="0.2">
      <c r="B312" s="3" t="s">
        <v>97</v>
      </c>
      <c r="C312" s="10">
        <v>0</v>
      </c>
      <c r="D312" s="10">
        <v>6</v>
      </c>
      <c r="E312" s="12" t="str">
        <f t="shared" si="26"/>
        <v/>
      </c>
      <c r="F312" s="12">
        <f t="shared" si="27"/>
        <v>3.5885167464114833E-3</v>
      </c>
      <c r="G312" s="13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62</v>
      </c>
      <c r="D314" s="10">
        <v>57</v>
      </c>
      <c r="E314" s="12">
        <f t="shared" si="26"/>
        <v>4.3631245601688955E-2</v>
      </c>
      <c r="F314" s="12">
        <f t="shared" si="27"/>
        <v>3.4090909090909088E-2</v>
      </c>
      <c r="G314" s="13">
        <f t="shared" si="28"/>
        <v>-8.0645161290322578E-2</v>
      </c>
      <c r="H314" s="18">
        <f t="shared" si="29"/>
        <v>-3.5186488388458835E-3</v>
      </c>
    </row>
    <row r="315" spans="2:8" ht="15" x14ac:dyDescent="0.2">
      <c r="B315" s="3" t="s">
        <v>354</v>
      </c>
      <c r="C315" s="10">
        <v>7</v>
      </c>
      <c r="D315" s="10">
        <v>12</v>
      </c>
      <c r="E315" s="12">
        <f t="shared" si="26"/>
        <v>4.9261083743842365E-3</v>
      </c>
      <c r="F315" s="12">
        <f t="shared" si="27"/>
        <v>7.1770334928229667E-3</v>
      </c>
      <c r="G315" s="13">
        <f t="shared" si="28"/>
        <v>0.7142857142857143</v>
      </c>
      <c r="H315" s="18">
        <f t="shared" si="29"/>
        <v>3.5186488388458835E-3</v>
      </c>
    </row>
    <row r="316" spans="2:8" ht="15" x14ac:dyDescent="0.2">
      <c r="B316" s="3" t="s">
        <v>101</v>
      </c>
      <c r="C316" s="10">
        <v>0</v>
      </c>
      <c r="D316" s="10">
        <v>3</v>
      </c>
      <c r="E316" s="12" t="str">
        <f t="shared" si="26"/>
        <v/>
      </c>
      <c r="F316" s="12">
        <f t="shared" si="27"/>
        <v>1.7942583732057417E-3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3</v>
      </c>
      <c r="D317" s="10">
        <v>0</v>
      </c>
      <c r="E317" s="12">
        <f t="shared" si="26"/>
        <v>2.11118930330753E-3</v>
      </c>
      <c r="F317" s="12" t="str">
        <f t="shared" si="27"/>
        <v/>
      </c>
      <c r="G317" s="13" t="str">
        <f t="shared" si="28"/>
        <v>0</v>
      </c>
      <c r="H317" s="18">
        <f t="shared" si="29"/>
        <v>0</v>
      </c>
    </row>
    <row r="318" spans="2:8" ht="15" x14ac:dyDescent="0.2">
      <c r="B318" s="3" t="s">
        <v>355</v>
      </c>
      <c r="C318" s="10">
        <v>15</v>
      </c>
      <c r="D318" s="10">
        <v>31</v>
      </c>
      <c r="E318" s="12">
        <f t="shared" si="26"/>
        <v>1.055594651653765E-2</v>
      </c>
      <c r="F318" s="12">
        <f t="shared" si="27"/>
        <v>1.854066985645933E-2</v>
      </c>
      <c r="G318" s="13">
        <f t="shared" si="28"/>
        <v>1.0666666666666667</v>
      </c>
      <c r="H318" s="18">
        <f t="shared" si="29"/>
        <v>1.1259676284306826E-2</v>
      </c>
    </row>
    <row r="319" spans="2:8" ht="15" x14ac:dyDescent="0.2">
      <c r="B319" s="3" t="s">
        <v>115</v>
      </c>
      <c r="C319" s="10">
        <v>1</v>
      </c>
      <c r="D319" s="10">
        <v>4</v>
      </c>
      <c r="E319" s="12">
        <f t="shared" si="26"/>
        <v>7.0372976776917663E-4</v>
      </c>
      <c r="F319" s="12">
        <f t="shared" si="27"/>
        <v>2.3923444976076554E-3</v>
      </c>
      <c r="G319" s="13">
        <f t="shared" si="28"/>
        <v>3</v>
      </c>
      <c r="H319" s="18">
        <f t="shared" si="29"/>
        <v>2.11118930330753E-3</v>
      </c>
    </row>
    <row r="320" spans="2:8" ht="15" x14ac:dyDescent="0.2">
      <c r="B320" s="3" t="s">
        <v>114</v>
      </c>
      <c r="C320" s="10">
        <v>1</v>
      </c>
      <c r="D320" s="10">
        <v>0</v>
      </c>
      <c r="E320" s="12">
        <f t="shared" si="26"/>
        <v>7.0372976776917663E-4</v>
      </c>
      <c r="F320" s="12" t="str">
        <f t="shared" si="27"/>
        <v/>
      </c>
      <c r="G320" s="13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0</v>
      </c>
      <c r="E321" s="12" t="str">
        <f t="shared" si="26"/>
        <v/>
      </c>
      <c r="F321" s="12" t="str">
        <f t="shared" si="27"/>
        <v/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7.0372976776917663E-4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10</v>
      </c>
      <c r="D323" s="10">
        <v>4</v>
      </c>
      <c r="E323" s="12">
        <f t="shared" si="26"/>
        <v>7.0372976776917661E-3</v>
      </c>
      <c r="F323" s="12">
        <f t="shared" si="27"/>
        <v>2.3923444976076554E-3</v>
      </c>
      <c r="G323" s="13">
        <f t="shared" si="28"/>
        <v>-0.6</v>
      </c>
      <c r="H323" s="18">
        <f t="shared" si="29"/>
        <v>-4.2223786066150591E-3</v>
      </c>
    </row>
    <row r="324" spans="2:8" ht="15" x14ac:dyDescent="0.2">
      <c r="B324" s="3" t="s">
        <v>473</v>
      </c>
      <c r="C324" s="10">
        <v>3</v>
      </c>
      <c r="D324" s="10">
        <v>1</v>
      </c>
      <c r="E324" s="12">
        <f t="shared" si="26"/>
        <v>2.11118930330753E-3</v>
      </c>
      <c r="F324" s="12">
        <f t="shared" si="27"/>
        <v>5.9808612440191385E-4</v>
      </c>
      <c r="G324" s="13">
        <f t="shared" si="28"/>
        <v>-0.66666666666666663</v>
      </c>
      <c r="H324" s="18">
        <f t="shared" si="29"/>
        <v>-1.4074595355383533E-3</v>
      </c>
    </row>
    <row r="325" spans="2:8" ht="15" x14ac:dyDescent="0.2">
      <c r="B325" s="3" t="s">
        <v>474</v>
      </c>
      <c r="C325" s="10">
        <v>1</v>
      </c>
      <c r="D325" s="10">
        <v>0</v>
      </c>
      <c r="E325" s="12">
        <f t="shared" si="26"/>
        <v>7.0372976776917663E-4</v>
      </c>
      <c r="F325" s="12" t="str">
        <f t="shared" si="27"/>
        <v/>
      </c>
      <c r="G325" s="13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10">
        <v>37</v>
      </c>
      <c r="D326" s="10">
        <v>25</v>
      </c>
      <c r="E326" s="12">
        <f t="shared" si="26"/>
        <v>2.6038001407459536E-2</v>
      </c>
      <c r="F326" s="12">
        <f t="shared" si="27"/>
        <v>1.4952153110047847E-2</v>
      </c>
      <c r="G326" s="13">
        <f t="shared" si="28"/>
        <v>-0.32432432432432434</v>
      </c>
      <c r="H326" s="18">
        <f t="shared" si="29"/>
        <v>-8.44475721323012E-3</v>
      </c>
    </row>
    <row r="327" spans="2:8" ht="15" x14ac:dyDescent="0.2">
      <c r="B327" s="3" t="s">
        <v>358</v>
      </c>
      <c r="C327" s="10">
        <v>3</v>
      </c>
      <c r="D327" s="10">
        <v>4</v>
      </c>
      <c r="E327" s="12">
        <f t="shared" si="26"/>
        <v>2.11118930330753E-3</v>
      </c>
      <c r="F327" s="12">
        <f t="shared" si="27"/>
        <v>2.3923444976076554E-3</v>
      </c>
      <c r="G327" s="13">
        <f t="shared" si="28"/>
        <v>0.33333333333333331</v>
      </c>
      <c r="H327" s="18">
        <f t="shared" si="29"/>
        <v>7.0372976776917663E-4</v>
      </c>
    </row>
    <row r="328" spans="2:8" ht="15" x14ac:dyDescent="0.2">
      <c r="B328" s="3" t="s">
        <v>116</v>
      </c>
      <c r="C328" s="10">
        <v>12</v>
      </c>
      <c r="D328" s="10">
        <v>1</v>
      </c>
      <c r="E328" s="12">
        <f t="shared" si="26"/>
        <v>8.44475721323012E-3</v>
      </c>
      <c r="F328" s="12">
        <f t="shared" si="27"/>
        <v>5.9808612440191385E-4</v>
      </c>
      <c r="G328" s="13">
        <f t="shared" si="28"/>
        <v>-0.91666666666666663</v>
      </c>
      <c r="H328" s="18">
        <f t="shared" si="29"/>
        <v>-7.7410274454609426E-3</v>
      </c>
    </row>
    <row r="329" spans="2:8" ht="15" x14ac:dyDescent="0.2">
      <c r="B329" s="3" t="s">
        <v>359</v>
      </c>
      <c r="C329" s="10">
        <v>6</v>
      </c>
      <c r="D329" s="10">
        <v>2</v>
      </c>
      <c r="E329" s="12">
        <f t="shared" si="26"/>
        <v>4.22237860661506E-3</v>
      </c>
      <c r="F329" s="12">
        <f t="shared" si="27"/>
        <v>1.1961722488038277E-3</v>
      </c>
      <c r="G329" s="13">
        <f t="shared" si="28"/>
        <v>-0.66666666666666663</v>
      </c>
      <c r="H329" s="18">
        <f t="shared" si="29"/>
        <v>-2.8149190710767065E-3</v>
      </c>
    </row>
    <row r="330" spans="2:8" ht="15" x14ac:dyDescent="0.2">
      <c r="B330" s="3" t="s">
        <v>360</v>
      </c>
      <c r="C330" s="10">
        <v>5</v>
      </c>
      <c r="D330" s="10">
        <v>10</v>
      </c>
      <c r="E330" s="12">
        <f t="shared" si="26"/>
        <v>3.518648838845883E-3</v>
      </c>
      <c r="F330" s="12">
        <f t="shared" si="27"/>
        <v>5.9808612440191387E-3</v>
      </c>
      <c r="G330" s="13">
        <f t="shared" si="28"/>
        <v>1</v>
      </c>
      <c r="H330" s="18">
        <f t="shared" si="29"/>
        <v>3.518648838845883E-3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40</v>
      </c>
      <c r="D332" s="10">
        <v>47</v>
      </c>
      <c r="E332" s="12">
        <f t="shared" si="26"/>
        <v>2.8149190710767064E-2</v>
      </c>
      <c r="F332" s="12">
        <f t="shared" si="27"/>
        <v>2.8110047846889953E-2</v>
      </c>
      <c r="G332" s="13">
        <f t="shared" si="28"/>
        <v>0.17499999999999999</v>
      </c>
      <c r="H332" s="18">
        <f t="shared" si="29"/>
        <v>4.9261083743842356E-3</v>
      </c>
    </row>
    <row r="333" spans="2:8" ht="15" x14ac:dyDescent="0.2">
      <c r="B333" s="3" t="s">
        <v>130</v>
      </c>
      <c r="C333" s="10">
        <v>52</v>
      </c>
      <c r="D333" s="10">
        <v>31</v>
      </c>
      <c r="E333" s="12">
        <f t="shared" si="26"/>
        <v>3.6593947923997186E-2</v>
      </c>
      <c r="F333" s="12">
        <f t="shared" si="27"/>
        <v>1.854066985645933E-2</v>
      </c>
      <c r="G333" s="13">
        <f t="shared" si="28"/>
        <v>-0.40384615384615385</v>
      </c>
      <c r="H333" s="18">
        <f t="shared" si="29"/>
        <v>-1.477832512315271E-2</v>
      </c>
    </row>
    <row r="334" spans="2:8" ht="15" x14ac:dyDescent="0.2">
      <c r="B334" s="3" t="s">
        <v>119</v>
      </c>
      <c r="C334" s="10">
        <v>6</v>
      </c>
      <c r="D334" s="10">
        <v>25</v>
      </c>
      <c r="E334" s="12">
        <f t="shared" si="26"/>
        <v>4.22237860661506E-3</v>
      </c>
      <c r="F334" s="12">
        <f t="shared" si="27"/>
        <v>1.4952153110047847E-2</v>
      </c>
      <c r="G334" s="13">
        <f t="shared" si="28"/>
        <v>3.1666666666666665</v>
      </c>
      <c r="H334" s="18">
        <f t="shared" si="29"/>
        <v>1.3370865587614356E-2</v>
      </c>
    </row>
    <row r="335" spans="2:8" ht="15" x14ac:dyDescent="0.2">
      <c r="B335" s="3" t="s">
        <v>128</v>
      </c>
      <c r="C335" s="10">
        <v>59</v>
      </c>
      <c r="D335" s="10">
        <v>14</v>
      </c>
      <c r="E335" s="12">
        <f t="shared" si="26"/>
        <v>4.1520056298381423E-2</v>
      </c>
      <c r="F335" s="12">
        <f t="shared" si="27"/>
        <v>8.3732057416267946E-3</v>
      </c>
      <c r="G335" s="13">
        <f t="shared" si="28"/>
        <v>-0.76271186440677963</v>
      </c>
      <c r="H335" s="18">
        <f t="shared" si="29"/>
        <v>-3.1667839549612949E-2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0</v>
      </c>
      <c r="D337" s="10">
        <v>5</v>
      </c>
      <c r="E337" s="12" t="str">
        <f t="shared" si="26"/>
        <v/>
      </c>
      <c r="F337" s="12">
        <f t="shared" si="27"/>
        <v>2.9904306220095694E-3</v>
      </c>
      <c r="G337" s="13" t="str">
        <f t="shared" si="28"/>
        <v>0</v>
      </c>
      <c r="H337" s="18" t="str">
        <f t="shared" si="29"/>
        <v/>
      </c>
    </row>
    <row r="338" spans="2:8" ht="30" x14ac:dyDescent="0.2">
      <c r="B338" s="3" t="s">
        <v>362</v>
      </c>
      <c r="C338" s="10">
        <v>1</v>
      </c>
      <c r="D338" s="10">
        <v>2</v>
      </c>
      <c r="E338" s="12">
        <f t="shared" si="26"/>
        <v>7.0372976776917663E-4</v>
      </c>
      <c r="F338" s="12">
        <f t="shared" si="27"/>
        <v>1.1961722488038277E-3</v>
      </c>
      <c r="G338" s="13">
        <f t="shared" si="28"/>
        <v>1</v>
      </c>
      <c r="H338" s="18">
        <f t="shared" si="29"/>
        <v>7.0372976776917663E-4</v>
      </c>
    </row>
    <row r="339" spans="2:8" ht="15" x14ac:dyDescent="0.2">
      <c r="B339" s="3" t="s">
        <v>363</v>
      </c>
      <c r="C339" s="10">
        <v>2</v>
      </c>
      <c r="D339" s="10">
        <v>1</v>
      </c>
      <c r="E339" s="12">
        <f t="shared" si="26"/>
        <v>1.4074595355383533E-3</v>
      </c>
      <c r="F339" s="12">
        <f t="shared" si="27"/>
        <v>5.9808612440191385E-4</v>
      </c>
      <c r="G339" s="13">
        <f t="shared" si="28"/>
        <v>-0.5</v>
      </c>
      <c r="H339" s="18">
        <f t="shared" si="29"/>
        <v>-7.0372976776917663E-4</v>
      </c>
    </row>
    <row r="340" spans="2:8" ht="15" x14ac:dyDescent="0.2">
      <c r="B340" s="3" t="s">
        <v>364</v>
      </c>
      <c r="C340" s="10">
        <v>0</v>
      </c>
      <c r="D340" s="10">
        <v>13</v>
      </c>
      <c r="E340" s="12" t="str">
        <f t="shared" si="26"/>
        <v/>
      </c>
      <c r="F340" s="12">
        <f t="shared" si="27"/>
        <v>7.7751196172248802E-3</v>
      </c>
      <c r="G340" s="13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10">
        <v>0</v>
      </c>
      <c r="D341" s="10">
        <v>2</v>
      </c>
      <c r="E341" s="12" t="str">
        <f t="shared" si="26"/>
        <v/>
      </c>
      <c r="F341" s="12">
        <f t="shared" si="27"/>
        <v>1.1961722488038277E-3</v>
      </c>
      <c r="G341" s="13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0</v>
      </c>
      <c r="D343" s="10">
        <v>2</v>
      </c>
      <c r="E343" s="12" t="str">
        <f t="shared" si="26"/>
        <v/>
      </c>
      <c r="F343" s="12">
        <f t="shared" si="27"/>
        <v>1.1961722488038277E-3</v>
      </c>
      <c r="G343" s="13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10">
        <v>5</v>
      </c>
      <c r="D344" s="10">
        <v>60</v>
      </c>
      <c r="E344" s="12">
        <f t="shared" si="26"/>
        <v>3.518648838845883E-3</v>
      </c>
      <c r="F344" s="12">
        <f t="shared" si="27"/>
        <v>3.5885167464114832E-2</v>
      </c>
      <c r="G344" s="13">
        <f t="shared" si="28"/>
        <v>11</v>
      </c>
      <c r="H344" s="18">
        <f t="shared" si="29"/>
        <v>3.870513722730471E-2</v>
      </c>
    </row>
    <row r="345" spans="2:8" ht="15" x14ac:dyDescent="0.2">
      <c r="B345" s="3" t="s">
        <v>366</v>
      </c>
      <c r="C345" s="10">
        <v>6</v>
      </c>
      <c r="D345" s="10">
        <v>17</v>
      </c>
      <c r="E345" s="12">
        <f t="shared" si="26"/>
        <v>4.22237860661506E-3</v>
      </c>
      <c r="F345" s="12">
        <f t="shared" si="27"/>
        <v>1.0167464114832535E-2</v>
      </c>
      <c r="G345" s="13">
        <f t="shared" si="28"/>
        <v>1.8333333333333333</v>
      </c>
      <c r="H345" s="18">
        <f t="shared" si="29"/>
        <v>7.7410274454609426E-3</v>
      </c>
    </row>
    <row r="346" spans="2:8" ht="15" x14ac:dyDescent="0.2">
      <c r="B346" s="3" t="s">
        <v>122</v>
      </c>
      <c r="C346" s="10">
        <v>0</v>
      </c>
      <c r="D346" s="10">
        <v>0</v>
      </c>
      <c r="E346" s="12" t="str">
        <f t="shared" si="26"/>
        <v/>
      </c>
      <c r="F346" s="12" t="str">
        <f t="shared" si="27"/>
        <v/>
      </c>
      <c r="G346" s="13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10">
        <v>11</v>
      </c>
      <c r="D347" s="10">
        <v>8</v>
      </c>
      <c r="E347" s="12">
        <f t="shared" si="26"/>
        <v>7.7410274454609426E-3</v>
      </c>
      <c r="F347" s="12">
        <f t="shared" si="27"/>
        <v>4.7846889952153108E-3</v>
      </c>
      <c r="G347" s="13">
        <f t="shared" si="28"/>
        <v>-0.27272727272727271</v>
      </c>
      <c r="H347" s="18">
        <f t="shared" si="29"/>
        <v>-2.1111893033075296E-3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</v>
      </c>
      <c r="D350" s="10">
        <v>1</v>
      </c>
      <c r="E350" s="12">
        <f t="shared" si="26"/>
        <v>7.0372976776917663E-4</v>
      </c>
      <c r="F350" s="12">
        <f t="shared" si="27"/>
        <v>5.9808612440191385E-4</v>
      </c>
      <c r="G350" s="13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10">
        <v>0</v>
      </c>
      <c r="D351" s="10">
        <v>0</v>
      </c>
      <c r="E351" s="12" t="str">
        <f t="shared" si="26"/>
        <v/>
      </c>
      <c r="F351" s="12" t="str">
        <f t="shared" si="27"/>
        <v/>
      </c>
      <c r="G351" s="13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</v>
      </c>
      <c r="D353" s="10">
        <v>1</v>
      </c>
      <c r="E353" s="12">
        <f t="shared" si="26"/>
        <v>7.0372976776917663E-4</v>
      </c>
      <c r="F353" s="12">
        <f t="shared" si="27"/>
        <v>5.9808612440191385E-4</v>
      </c>
      <c r="G353" s="13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10">
        <v>69</v>
      </c>
      <c r="D354" s="10">
        <v>34</v>
      </c>
      <c r="E354" s="12">
        <f t="shared" si="26"/>
        <v>4.8557353976073185E-2</v>
      </c>
      <c r="F354" s="12">
        <f t="shared" si="27"/>
        <v>2.033492822966507E-2</v>
      </c>
      <c r="G354" s="13">
        <f t="shared" si="28"/>
        <v>-0.50724637681159424</v>
      </c>
      <c r="H354" s="18">
        <f t="shared" si="29"/>
        <v>-2.4630541871921183E-2</v>
      </c>
    </row>
    <row r="355" spans="2:8" ht="15" x14ac:dyDescent="0.2">
      <c r="B355" s="3" t="s">
        <v>126</v>
      </c>
      <c r="C355" s="10">
        <v>0</v>
      </c>
      <c r="D355" s="10">
        <v>0</v>
      </c>
      <c r="E355" s="12" t="str">
        <f t="shared" si="26"/>
        <v/>
      </c>
      <c r="F355" s="12" t="str">
        <f t="shared" si="27"/>
        <v/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0</v>
      </c>
      <c r="D356" s="10">
        <v>42</v>
      </c>
      <c r="E356" s="12" t="str">
        <f t="shared" si="26"/>
        <v/>
      </c>
      <c r="F356" s="12">
        <f t="shared" si="27"/>
        <v>2.5119617224880382E-2</v>
      </c>
      <c r="G356" s="13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10">
        <v>13</v>
      </c>
      <c r="D357" s="10">
        <v>44</v>
      </c>
      <c r="E357" s="12">
        <f t="shared" si="26"/>
        <v>9.1484869809992965E-3</v>
      </c>
      <c r="F357" s="12">
        <f t="shared" si="27"/>
        <v>2.6315789473684209E-2</v>
      </c>
      <c r="G357" s="13">
        <f t="shared" si="28"/>
        <v>2.3846153846153846</v>
      </c>
      <c r="H357" s="18">
        <f t="shared" si="29"/>
        <v>2.1815622800844477E-2</v>
      </c>
    </row>
    <row r="358" spans="2:8" ht="15" x14ac:dyDescent="0.2">
      <c r="B358" s="3" t="s">
        <v>127</v>
      </c>
      <c r="C358" s="10">
        <v>14</v>
      </c>
      <c r="D358" s="10">
        <v>19</v>
      </c>
      <c r="E358" s="12">
        <f t="shared" si="26"/>
        <v>9.852216748768473E-3</v>
      </c>
      <c r="F358" s="12">
        <f t="shared" si="27"/>
        <v>1.1363636363636364E-2</v>
      </c>
      <c r="G358" s="13">
        <f t="shared" si="28"/>
        <v>0.35714285714285715</v>
      </c>
      <c r="H358" s="18">
        <f t="shared" si="29"/>
        <v>3.5186488388458835E-3</v>
      </c>
    </row>
    <row r="359" spans="2:8" ht="15" x14ac:dyDescent="0.2">
      <c r="B359" s="3" t="s">
        <v>123</v>
      </c>
      <c r="C359" s="10">
        <v>0</v>
      </c>
      <c r="D359" s="10">
        <v>10</v>
      </c>
      <c r="E359" s="12" t="str">
        <f t="shared" si="26"/>
        <v/>
      </c>
      <c r="F359" s="12">
        <f t="shared" si="27"/>
        <v>5.9808612440191387E-3</v>
      </c>
      <c r="G359" s="13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0</v>
      </c>
      <c r="D362" s="10">
        <v>1</v>
      </c>
      <c r="E362" s="12" t="str">
        <f t="shared" si="30"/>
        <v/>
      </c>
      <c r="F362" s="12">
        <f t="shared" si="31"/>
        <v>5.9808612440191385E-4</v>
      </c>
      <c r="G362" s="13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10">
        <v>5</v>
      </c>
      <c r="D363" s="10">
        <v>38</v>
      </c>
      <c r="E363" s="12">
        <f t="shared" si="30"/>
        <v>3.518648838845883E-3</v>
      </c>
      <c r="F363" s="12">
        <f t="shared" si="31"/>
        <v>2.2727272727272728E-2</v>
      </c>
      <c r="G363" s="13">
        <f t="shared" si="32"/>
        <v>6.6</v>
      </c>
      <c r="H363" s="18">
        <f t="shared" si="33"/>
        <v>2.3223082336382827E-2</v>
      </c>
    </row>
    <row r="364" spans="2:8" ht="15" x14ac:dyDescent="0.2">
      <c r="B364" s="3" t="s">
        <v>377</v>
      </c>
      <c r="C364" s="10">
        <v>1</v>
      </c>
      <c r="D364" s="10">
        <v>0</v>
      </c>
      <c r="E364" s="12">
        <f t="shared" si="30"/>
        <v>7.0372976776917663E-4</v>
      </c>
      <c r="F364" s="12" t="str">
        <f t="shared" si="31"/>
        <v/>
      </c>
      <c r="G364" s="13" t="str">
        <f t="shared" si="32"/>
        <v>0</v>
      </c>
      <c r="H364" s="18">
        <f t="shared" si="33"/>
        <v>0</v>
      </c>
    </row>
    <row r="365" spans="2:8" ht="30" x14ac:dyDescent="0.2">
      <c r="B365" s="3" t="s">
        <v>378</v>
      </c>
      <c r="C365" s="10">
        <v>0</v>
      </c>
      <c r="D365" s="10">
        <v>8</v>
      </c>
      <c r="E365" s="12" t="str">
        <f t="shared" si="30"/>
        <v/>
      </c>
      <c r="F365" s="12">
        <f t="shared" si="31"/>
        <v>4.7846889952153108E-3</v>
      </c>
      <c r="G365" s="13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5</v>
      </c>
      <c r="E367" s="12" t="str">
        <f t="shared" si="30"/>
        <v/>
      </c>
      <c r="F367" s="12">
        <f t="shared" si="31"/>
        <v>2.9904306220095694E-3</v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0</v>
      </c>
      <c r="D368" s="10">
        <v>2</v>
      </c>
      <c r="E368" s="12" t="str">
        <f t="shared" si="30"/>
        <v/>
      </c>
      <c r="F368" s="12">
        <f t="shared" si="31"/>
        <v>1.1961722488038277E-3</v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4</v>
      </c>
      <c r="D369" s="10">
        <v>11</v>
      </c>
      <c r="E369" s="12">
        <f t="shared" si="30"/>
        <v>2.8149190710767065E-3</v>
      </c>
      <c r="F369" s="12">
        <f t="shared" si="31"/>
        <v>6.5789473684210523E-3</v>
      </c>
      <c r="G369" s="13">
        <f t="shared" si="32"/>
        <v>1.75</v>
      </c>
      <c r="H369" s="18">
        <f t="shared" si="33"/>
        <v>4.9261083743842365E-3</v>
      </c>
    </row>
    <row r="370" spans="2:8" ht="15" x14ac:dyDescent="0.2">
      <c r="B370" s="3" t="s">
        <v>135</v>
      </c>
      <c r="C370" s="10">
        <v>32</v>
      </c>
      <c r="D370" s="10">
        <v>68</v>
      </c>
      <c r="E370" s="12">
        <f t="shared" si="30"/>
        <v>2.2519352568613652E-2</v>
      </c>
      <c r="F370" s="12">
        <f t="shared" si="31"/>
        <v>4.0669856459330141E-2</v>
      </c>
      <c r="G370" s="13">
        <f t="shared" si="32"/>
        <v>1.125</v>
      </c>
      <c r="H370" s="18">
        <f t="shared" si="33"/>
        <v>2.5334271639690358E-2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42</v>
      </c>
      <c r="D372" s="10">
        <v>12</v>
      </c>
      <c r="E372" s="12">
        <f t="shared" si="30"/>
        <v>2.9556650246305417E-2</v>
      </c>
      <c r="F372" s="12">
        <f t="shared" si="31"/>
        <v>7.1770334928229667E-3</v>
      </c>
      <c r="G372" s="13">
        <f t="shared" si="32"/>
        <v>-0.7142857142857143</v>
      </c>
      <c r="H372" s="18">
        <f t="shared" si="33"/>
        <v>-2.1111893033075299E-2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1</v>
      </c>
      <c r="D375" s="10">
        <v>9</v>
      </c>
      <c r="E375" s="12">
        <f t="shared" si="30"/>
        <v>7.0372976776917663E-4</v>
      </c>
      <c r="F375" s="12">
        <f t="shared" si="31"/>
        <v>5.3827751196172252E-3</v>
      </c>
      <c r="G375" s="13">
        <f t="shared" si="32"/>
        <v>8</v>
      </c>
      <c r="H375" s="18">
        <f t="shared" si="33"/>
        <v>5.629838142153413E-3</v>
      </c>
    </row>
    <row r="376" spans="2:8" ht="15" x14ac:dyDescent="0.2">
      <c r="B376" s="3" t="s">
        <v>141</v>
      </c>
      <c r="C376" s="10">
        <v>0</v>
      </c>
      <c r="D376" s="10">
        <v>0</v>
      </c>
      <c r="E376" s="12" t="str">
        <f t="shared" si="30"/>
        <v/>
      </c>
      <c r="F376" s="12" t="str">
        <f t="shared" si="31"/>
        <v/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2</v>
      </c>
      <c r="D377" s="10">
        <v>3</v>
      </c>
      <c r="E377" s="12">
        <f t="shared" si="30"/>
        <v>1.4074595355383533E-3</v>
      </c>
      <c r="F377" s="12">
        <f t="shared" si="31"/>
        <v>1.7942583732057417E-3</v>
      </c>
      <c r="G377" s="13">
        <f t="shared" si="32"/>
        <v>0.5</v>
      </c>
      <c r="H377" s="18">
        <f t="shared" si="33"/>
        <v>7.0372976776917663E-4</v>
      </c>
    </row>
    <row r="378" spans="2:8" ht="15" x14ac:dyDescent="0.2">
      <c r="B378" s="3" t="s">
        <v>149</v>
      </c>
      <c r="C378" s="10">
        <v>6</v>
      </c>
      <c r="D378" s="10">
        <v>22</v>
      </c>
      <c r="E378" s="12">
        <f t="shared" si="30"/>
        <v>4.22237860661506E-3</v>
      </c>
      <c r="F378" s="12">
        <f t="shared" si="31"/>
        <v>1.3157894736842105E-2</v>
      </c>
      <c r="G378" s="13">
        <f t="shared" si="32"/>
        <v>2.6666666666666665</v>
      </c>
      <c r="H378" s="18">
        <f t="shared" si="33"/>
        <v>1.1259676284306826E-2</v>
      </c>
    </row>
    <row r="379" spans="2:8" ht="15" x14ac:dyDescent="0.2">
      <c r="B379" s="3" t="s">
        <v>384</v>
      </c>
      <c r="C379" s="10">
        <v>1</v>
      </c>
      <c r="D379" s="10">
        <v>8</v>
      </c>
      <c r="E379" s="12">
        <f t="shared" si="30"/>
        <v>7.0372976776917663E-4</v>
      </c>
      <c r="F379" s="12">
        <f t="shared" si="31"/>
        <v>4.7846889952153108E-3</v>
      </c>
      <c r="G379" s="13">
        <f t="shared" si="32"/>
        <v>7</v>
      </c>
      <c r="H379" s="18">
        <f t="shared" si="33"/>
        <v>4.9261083743842365E-3</v>
      </c>
    </row>
    <row r="380" spans="2:8" ht="30" x14ac:dyDescent="0.2">
      <c r="B380" s="3" t="s">
        <v>385</v>
      </c>
      <c r="C380" s="10">
        <v>2</v>
      </c>
      <c r="D380" s="10">
        <v>0</v>
      </c>
      <c r="E380" s="12">
        <f t="shared" si="30"/>
        <v>1.4074595355383533E-3</v>
      </c>
      <c r="F380" s="12" t="str">
        <f t="shared" si="31"/>
        <v/>
      </c>
      <c r="G380" s="13" t="str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0</v>
      </c>
      <c r="E382" s="12" t="str">
        <f t="shared" si="30"/>
        <v/>
      </c>
      <c r="F382" s="12" t="str">
        <f t="shared" si="31"/>
        <v/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0</v>
      </c>
      <c r="D383" s="10">
        <v>1</v>
      </c>
      <c r="E383" s="12" t="str">
        <f t="shared" si="30"/>
        <v/>
      </c>
      <c r="F383" s="12">
        <f t="shared" si="31"/>
        <v>5.9808612440191385E-4</v>
      </c>
      <c r="G383" s="13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10">
        <v>0</v>
      </c>
      <c r="D384" s="10">
        <v>0</v>
      </c>
      <c r="E384" s="12" t="str">
        <f t="shared" si="30"/>
        <v/>
      </c>
      <c r="F384" s="12" t="str">
        <f t="shared" si="31"/>
        <v/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0</v>
      </c>
      <c r="D385" s="10">
        <v>1</v>
      </c>
      <c r="E385" s="12" t="str">
        <f t="shared" si="30"/>
        <v/>
      </c>
      <c r="F385" s="12">
        <f t="shared" si="31"/>
        <v>5.9808612440191385E-4</v>
      </c>
      <c r="G385" s="13" t="str">
        <f t="shared" si="32"/>
        <v>0</v>
      </c>
      <c r="H385" s="18" t="str">
        <f t="shared" si="33"/>
        <v/>
      </c>
    </row>
    <row r="386" spans="2:8" ht="15" x14ac:dyDescent="0.2">
      <c r="B386" s="3" t="s">
        <v>564</v>
      </c>
      <c r="C386" s="10">
        <v>0</v>
      </c>
      <c r="D386" s="10">
        <v>1</v>
      </c>
      <c r="E386" s="12" t="str">
        <f t="shared" si="30"/>
        <v/>
      </c>
      <c r="F386" s="12">
        <f t="shared" si="31"/>
        <v>5.9808612440191385E-4</v>
      </c>
      <c r="G386" s="13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10">
        <v>38</v>
      </c>
      <c r="D387" s="10">
        <v>60</v>
      </c>
      <c r="E387" s="12">
        <f t="shared" si="30"/>
        <v>2.6741731175228711E-2</v>
      </c>
      <c r="F387" s="12">
        <f t="shared" si="31"/>
        <v>3.5885167464114832E-2</v>
      </c>
      <c r="G387" s="13">
        <f t="shared" si="32"/>
        <v>0.57894736842105265</v>
      </c>
      <c r="H387" s="18">
        <f t="shared" si="33"/>
        <v>1.5482054890921887E-2</v>
      </c>
    </row>
    <row r="388" spans="2:8" ht="15" x14ac:dyDescent="0.2">
      <c r="B388" s="3" t="s">
        <v>389</v>
      </c>
      <c r="C388" s="10">
        <v>2</v>
      </c>
      <c r="D388" s="10">
        <v>1</v>
      </c>
      <c r="E388" s="12">
        <f t="shared" si="30"/>
        <v>1.4074595355383533E-3</v>
      </c>
      <c r="F388" s="12">
        <f t="shared" si="31"/>
        <v>5.9808612440191385E-4</v>
      </c>
      <c r="G388" s="13">
        <f t="shared" si="32"/>
        <v>-0.5</v>
      </c>
      <c r="H388" s="18">
        <f t="shared" si="33"/>
        <v>-7.0372976776917663E-4</v>
      </c>
    </row>
    <row r="389" spans="2:8" ht="15" x14ac:dyDescent="0.2">
      <c r="B389" s="3" t="s">
        <v>143</v>
      </c>
      <c r="C389" s="10">
        <v>0</v>
      </c>
      <c r="D389" s="10">
        <v>0</v>
      </c>
      <c r="E389" s="12" t="str">
        <f t="shared" si="30"/>
        <v/>
      </c>
      <c r="F389" s="12" t="str">
        <f t="shared" si="31"/>
        <v/>
      </c>
      <c r="G389" s="13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10">
        <v>0</v>
      </c>
      <c r="D390" s="10">
        <v>3</v>
      </c>
      <c r="E390" s="12" t="str">
        <f t="shared" si="30"/>
        <v/>
      </c>
      <c r="F390" s="12">
        <f t="shared" si="31"/>
        <v>1.7942583732057417E-3</v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15</v>
      </c>
      <c r="D391" s="10">
        <v>3</v>
      </c>
      <c r="E391" s="12">
        <f t="shared" si="30"/>
        <v>1.055594651653765E-2</v>
      </c>
      <c r="F391" s="12">
        <f t="shared" si="31"/>
        <v>1.7942583732057417E-3</v>
      </c>
      <c r="G391" s="13">
        <f t="shared" si="32"/>
        <v>-0.8</v>
      </c>
      <c r="H391" s="18">
        <f t="shared" si="33"/>
        <v>-8.44475721323012E-3</v>
      </c>
    </row>
    <row r="392" spans="2:8" ht="15" x14ac:dyDescent="0.2">
      <c r="B392" s="3" t="s">
        <v>140</v>
      </c>
      <c r="C392" s="10">
        <v>0</v>
      </c>
      <c r="D392" s="10">
        <v>0</v>
      </c>
      <c r="E392" s="12" t="str">
        <f t="shared" si="30"/>
        <v/>
      </c>
      <c r="F392" s="12" t="str">
        <f t="shared" si="31"/>
        <v/>
      </c>
      <c r="G392" s="13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10">
        <v>30</v>
      </c>
      <c r="D393" s="10">
        <v>219</v>
      </c>
      <c r="E393" s="12">
        <f t="shared" si="30"/>
        <v>2.1111893033075299E-2</v>
      </c>
      <c r="F393" s="12">
        <f t="shared" si="31"/>
        <v>0.13098086124401914</v>
      </c>
      <c r="G393" s="13">
        <f t="shared" si="32"/>
        <v>6.3</v>
      </c>
      <c r="H393" s="18">
        <f t="shared" si="33"/>
        <v>0.13300492610837439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0</v>
      </c>
      <c r="D395" s="10">
        <v>0</v>
      </c>
      <c r="E395" s="12" t="str">
        <f t="shared" si="30"/>
        <v/>
      </c>
      <c r="F395" s="12" t="str">
        <f t="shared" si="31"/>
        <v/>
      </c>
      <c r="G395" s="13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2</v>
      </c>
      <c r="D397" s="10">
        <v>3</v>
      </c>
      <c r="E397" s="12">
        <f t="shared" si="30"/>
        <v>1.4074595355383533E-3</v>
      </c>
      <c r="F397" s="12">
        <f t="shared" si="31"/>
        <v>1.7942583732057417E-3</v>
      </c>
      <c r="G397" s="13">
        <f t="shared" si="32"/>
        <v>0.5</v>
      </c>
      <c r="H397" s="18">
        <f t="shared" si="33"/>
        <v>7.0372976776917663E-4</v>
      </c>
    </row>
    <row r="398" spans="2:8" ht="15" x14ac:dyDescent="0.2">
      <c r="B398" s="3" t="s">
        <v>142</v>
      </c>
      <c r="C398" s="10">
        <v>3</v>
      </c>
      <c r="D398" s="10">
        <v>1</v>
      </c>
      <c r="E398" s="12">
        <f t="shared" si="30"/>
        <v>2.11118930330753E-3</v>
      </c>
      <c r="F398" s="12">
        <f t="shared" si="31"/>
        <v>5.9808612440191385E-4</v>
      </c>
      <c r="G398" s="13">
        <f t="shared" si="32"/>
        <v>-0.66666666666666663</v>
      </c>
      <c r="H398" s="18">
        <f t="shared" si="33"/>
        <v>-1.4074595355383533E-3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12</v>
      </c>
      <c r="D401" s="10">
        <v>9</v>
      </c>
      <c r="E401" s="12">
        <f t="shared" si="30"/>
        <v>8.44475721323012E-3</v>
      </c>
      <c r="F401" s="12">
        <f t="shared" si="31"/>
        <v>5.3827751196172252E-3</v>
      </c>
      <c r="G401" s="13">
        <f t="shared" si="32"/>
        <v>-0.25</v>
      </c>
      <c r="H401" s="18">
        <f t="shared" si="33"/>
        <v>-2.11118930330753E-3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2</v>
      </c>
      <c r="D403" s="10">
        <v>3</v>
      </c>
      <c r="E403" s="12">
        <f t="shared" si="30"/>
        <v>1.4074595355383533E-3</v>
      </c>
      <c r="F403" s="12">
        <f t="shared" si="31"/>
        <v>1.7942583732057417E-3</v>
      </c>
      <c r="G403" s="13">
        <f t="shared" si="32"/>
        <v>0.5</v>
      </c>
      <c r="H403" s="18">
        <f t="shared" si="33"/>
        <v>7.0372976776917663E-4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7.0372976776917663E-4</v>
      </c>
      <c r="F404" s="12" t="str">
        <f t="shared" si="31"/>
        <v/>
      </c>
      <c r="G404" s="13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2</v>
      </c>
      <c r="D405" s="10">
        <v>18</v>
      </c>
      <c r="E405" s="12">
        <f t="shared" si="30"/>
        <v>1.4074595355383533E-3</v>
      </c>
      <c r="F405" s="12">
        <f t="shared" si="31"/>
        <v>1.076555023923445E-2</v>
      </c>
      <c r="G405" s="13">
        <f t="shared" si="32"/>
        <v>8</v>
      </c>
      <c r="H405" s="18">
        <f t="shared" si="33"/>
        <v>1.1259676284306826E-2</v>
      </c>
    </row>
    <row r="406" spans="2:8" ht="15" x14ac:dyDescent="0.2">
      <c r="B406" s="3" t="s">
        <v>397</v>
      </c>
      <c r="C406" s="10">
        <v>7</v>
      </c>
      <c r="D406" s="10">
        <v>27</v>
      </c>
      <c r="E406" s="12">
        <f t="shared" si="30"/>
        <v>4.9261083743842365E-3</v>
      </c>
      <c r="F406" s="12">
        <f t="shared" si="31"/>
        <v>1.6148325358851676E-2</v>
      </c>
      <c r="G406" s="13">
        <f t="shared" si="32"/>
        <v>2.8571428571428572</v>
      </c>
      <c r="H406" s="18">
        <f t="shared" si="33"/>
        <v>1.4074595355383534E-2</v>
      </c>
    </row>
    <row r="407" spans="2:8" ht="15" x14ac:dyDescent="0.2">
      <c r="B407" s="3" t="s">
        <v>398</v>
      </c>
      <c r="C407" s="10">
        <v>2</v>
      </c>
      <c r="D407" s="10">
        <v>1</v>
      </c>
      <c r="E407" s="12">
        <f t="shared" si="30"/>
        <v>1.4074595355383533E-3</v>
      </c>
      <c r="F407" s="12">
        <f t="shared" si="31"/>
        <v>5.9808612440191385E-4</v>
      </c>
      <c r="G407" s="13">
        <f t="shared" si="32"/>
        <v>-0.5</v>
      </c>
      <c r="H407" s="18">
        <f t="shared" si="33"/>
        <v>-7.0372976776917663E-4</v>
      </c>
    </row>
    <row r="408" spans="2:8" ht="15" x14ac:dyDescent="0.2">
      <c r="B408" s="3" t="s">
        <v>399</v>
      </c>
      <c r="C408" s="10">
        <v>82</v>
      </c>
      <c r="D408" s="10">
        <v>30</v>
      </c>
      <c r="E408" s="12">
        <f t="shared" si="30"/>
        <v>5.7705840957072485E-2</v>
      </c>
      <c r="F408" s="12">
        <f t="shared" si="31"/>
        <v>1.7942583732057416E-2</v>
      </c>
      <c r="G408" s="13">
        <f t="shared" si="32"/>
        <v>-0.63414634146341464</v>
      </c>
      <c r="H408" s="18">
        <f t="shared" si="33"/>
        <v>-3.6593947923997186E-2</v>
      </c>
    </row>
    <row r="409" spans="2:8" ht="15" x14ac:dyDescent="0.2">
      <c r="B409" s="3" t="s">
        <v>139</v>
      </c>
      <c r="C409" s="10">
        <v>1</v>
      </c>
      <c r="D409" s="10">
        <v>0</v>
      </c>
      <c r="E409" s="12">
        <f t="shared" si="30"/>
        <v>7.0372976776917663E-4</v>
      </c>
      <c r="F409" s="12" t="str">
        <f t="shared" si="31"/>
        <v/>
      </c>
      <c r="G409" s="13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5</v>
      </c>
      <c r="D410" s="10">
        <v>2</v>
      </c>
      <c r="E410" s="12">
        <f t="shared" si="30"/>
        <v>3.518648838845883E-3</v>
      </c>
      <c r="F410" s="12">
        <f t="shared" si="31"/>
        <v>1.1961722488038277E-3</v>
      </c>
      <c r="G410" s="13">
        <f t="shared" si="32"/>
        <v>-0.6</v>
      </c>
      <c r="H410" s="18">
        <f t="shared" si="33"/>
        <v>-2.1111893033075296E-3</v>
      </c>
    </row>
    <row r="411" spans="2:8" ht="15" x14ac:dyDescent="0.2">
      <c r="B411" s="3" t="s">
        <v>401</v>
      </c>
      <c r="C411" s="10">
        <v>14</v>
      </c>
      <c r="D411" s="10">
        <v>3</v>
      </c>
      <c r="E411" s="12">
        <f t="shared" si="30"/>
        <v>9.852216748768473E-3</v>
      </c>
      <c r="F411" s="12">
        <f t="shared" si="31"/>
        <v>1.7942583732057417E-3</v>
      </c>
      <c r="G411" s="13">
        <f t="shared" si="32"/>
        <v>-0.7857142857142857</v>
      </c>
      <c r="H411" s="18">
        <f t="shared" si="33"/>
        <v>-7.7410274454609426E-3</v>
      </c>
    </row>
    <row r="412" spans="2:8" ht="15" x14ac:dyDescent="0.2">
      <c r="B412" s="3" t="s">
        <v>402</v>
      </c>
      <c r="C412" s="10">
        <v>13</v>
      </c>
      <c r="D412" s="10">
        <v>16</v>
      </c>
      <c r="E412" s="12">
        <f t="shared" si="30"/>
        <v>9.1484869809992965E-3</v>
      </c>
      <c r="F412" s="12">
        <f t="shared" si="31"/>
        <v>9.5693779904306216E-3</v>
      </c>
      <c r="G412" s="13">
        <f t="shared" si="32"/>
        <v>0.23076923076923078</v>
      </c>
      <c r="H412" s="18">
        <f t="shared" si="33"/>
        <v>2.11118930330753E-3</v>
      </c>
    </row>
    <row r="413" spans="2:8" ht="15" x14ac:dyDescent="0.2">
      <c r="B413" s="3" t="s">
        <v>403</v>
      </c>
      <c r="C413" s="10">
        <v>4</v>
      </c>
      <c r="D413" s="10">
        <v>1</v>
      </c>
      <c r="E413" s="12">
        <f t="shared" si="30"/>
        <v>2.8149190710767065E-3</v>
      </c>
      <c r="F413" s="12">
        <f t="shared" si="31"/>
        <v>5.9808612440191385E-4</v>
      </c>
      <c r="G413" s="13">
        <f t="shared" si="32"/>
        <v>-0.75</v>
      </c>
      <c r="H413" s="18">
        <f t="shared" si="33"/>
        <v>-2.11118930330753E-3</v>
      </c>
    </row>
    <row r="414" spans="2:8" ht="15" x14ac:dyDescent="0.2">
      <c r="B414" s="3" t="s">
        <v>404</v>
      </c>
      <c r="C414" s="10">
        <v>0</v>
      </c>
      <c r="D414" s="10">
        <v>2</v>
      </c>
      <c r="E414" s="12" t="str">
        <f t="shared" si="30"/>
        <v/>
      </c>
      <c r="F414" s="12">
        <f t="shared" si="31"/>
        <v>1.1961722488038277E-3</v>
      </c>
      <c r="G414" s="13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10">
        <v>0</v>
      </c>
      <c r="D415" s="10">
        <v>0</v>
      </c>
      <c r="E415" s="12" t="str">
        <f t="shared" si="30"/>
        <v/>
      </c>
      <c r="F415" s="12" t="str">
        <f t="shared" si="31"/>
        <v/>
      </c>
      <c r="G415" s="13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10">
        <v>0</v>
      </c>
      <c r="D416" s="10">
        <v>0</v>
      </c>
      <c r="E416" s="12" t="str">
        <f t="shared" si="30"/>
        <v/>
      </c>
      <c r="F416" s="12" t="str">
        <f t="shared" si="31"/>
        <v/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0</v>
      </c>
      <c r="D417" s="10">
        <v>0</v>
      </c>
      <c r="E417" s="12" t="str">
        <f t="shared" si="30"/>
        <v/>
      </c>
      <c r="F417" s="12" t="str">
        <f t="shared" si="31"/>
        <v/>
      </c>
      <c r="G417" s="13" t="str">
        <f t="shared" si="32"/>
        <v>0</v>
      </c>
      <c r="H417" s="18" t="str">
        <f t="shared" si="33"/>
        <v/>
      </c>
    </row>
    <row r="418" spans="2:8" ht="30" x14ac:dyDescent="0.2">
      <c r="B418" s="3" t="s">
        <v>166</v>
      </c>
      <c r="C418" s="10">
        <v>0</v>
      </c>
      <c r="D418" s="10">
        <v>0</v>
      </c>
      <c r="E418" s="12" t="str">
        <f t="shared" si="30"/>
        <v/>
      </c>
      <c r="F418" s="12" t="str">
        <f t="shared" si="31"/>
        <v/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0</v>
      </c>
      <c r="E419" s="12" t="str">
        <f t="shared" si="30"/>
        <v/>
      </c>
      <c r="F419" s="12" t="str">
        <f t="shared" si="31"/>
        <v/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0</v>
      </c>
      <c r="D420" s="10">
        <v>0</v>
      </c>
      <c r="E420" s="12" t="str">
        <f t="shared" si="30"/>
        <v/>
      </c>
      <c r="F420" s="12" t="str">
        <f t="shared" si="31"/>
        <v/>
      </c>
      <c r="G420" s="13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0</v>
      </c>
      <c r="D422" s="10">
        <v>1</v>
      </c>
      <c r="E422" s="12" t="str">
        <f t="shared" si="30"/>
        <v/>
      </c>
      <c r="F422" s="12">
        <f t="shared" si="31"/>
        <v>5.9808612440191385E-4</v>
      </c>
      <c r="G422" s="13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10">
        <v>0</v>
      </c>
      <c r="D423" s="10">
        <v>0</v>
      </c>
      <c r="E423" s="12" t="str">
        <f t="shared" si="30"/>
        <v/>
      </c>
      <c r="F423" s="12" t="str">
        <f t="shared" si="31"/>
        <v/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0</v>
      </c>
      <c r="E428" s="12" t="str">
        <f t="shared" si="34"/>
        <v/>
      </c>
      <c r="F428" s="12" t="str">
        <f t="shared" si="35"/>
        <v/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0</v>
      </c>
      <c r="D429" s="10">
        <v>0</v>
      </c>
      <c r="E429" s="12" t="str">
        <f t="shared" si="34"/>
        <v/>
      </c>
      <c r="F429" s="12" t="str">
        <f t="shared" si="35"/>
        <v/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0</v>
      </c>
      <c r="D430" s="10">
        <v>0</v>
      </c>
      <c r="E430" s="12" t="str">
        <f t="shared" si="34"/>
        <v/>
      </c>
      <c r="F430" s="12" t="str">
        <f t="shared" si="35"/>
        <v/>
      </c>
      <c r="G430" s="13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10">
        <v>0</v>
      </c>
      <c r="D431" s="10">
        <v>0</v>
      </c>
      <c r="E431" s="12" t="str">
        <f t="shared" si="34"/>
        <v/>
      </c>
      <c r="F431" s="12" t="str">
        <f t="shared" si="35"/>
        <v/>
      </c>
      <c r="G431" s="13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10">
        <v>1</v>
      </c>
      <c r="D432" s="10">
        <v>3</v>
      </c>
      <c r="E432" s="12">
        <f t="shared" si="34"/>
        <v>7.0372976776917663E-4</v>
      </c>
      <c r="F432" s="12">
        <f t="shared" si="35"/>
        <v>1.7942583732057417E-3</v>
      </c>
      <c r="G432" s="13">
        <f t="shared" si="36"/>
        <v>2</v>
      </c>
      <c r="H432" s="18">
        <f t="shared" si="37"/>
        <v>1.4074595355383533E-3</v>
      </c>
    </row>
    <row r="433" spans="2:8" ht="15" x14ac:dyDescent="0.2">
      <c r="B433" s="3" t="s">
        <v>162</v>
      </c>
      <c r="C433" s="10">
        <v>12</v>
      </c>
      <c r="D433" s="10">
        <v>16</v>
      </c>
      <c r="E433" s="12">
        <f t="shared" si="34"/>
        <v>8.44475721323012E-3</v>
      </c>
      <c r="F433" s="12">
        <f t="shared" si="35"/>
        <v>9.5693779904306216E-3</v>
      </c>
      <c r="G433" s="13">
        <f t="shared" si="36"/>
        <v>0.33333333333333331</v>
      </c>
      <c r="H433" s="18">
        <f t="shared" si="37"/>
        <v>2.8149190710767065E-3</v>
      </c>
    </row>
    <row r="434" spans="2:8" ht="30" x14ac:dyDescent="0.2">
      <c r="B434" s="3" t="s">
        <v>418</v>
      </c>
      <c r="C434" s="10">
        <v>0</v>
      </c>
      <c r="D434" s="10">
        <v>14</v>
      </c>
      <c r="E434" s="12" t="str">
        <f t="shared" si="34"/>
        <v/>
      </c>
      <c r="F434" s="12">
        <f t="shared" si="35"/>
        <v>8.3732057416267946E-3</v>
      </c>
      <c r="G434" s="13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21</v>
      </c>
      <c r="D436" s="10">
        <v>0</v>
      </c>
      <c r="E436" s="12">
        <f t="shared" si="34"/>
        <v>1.4778325123152709E-2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13</v>
      </c>
      <c r="D437" s="10">
        <v>5</v>
      </c>
      <c r="E437" s="12">
        <f t="shared" si="34"/>
        <v>9.1484869809992965E-3</v>
      </c>
      <c r="F437" s="12">
        <f t="shared" si="35"/>
        <v>2.9904306220095694E-3</v>
      </c>
      <c r="G437" s="13">
        <f t="shared" si="36"/>
        <v>-0.61538461538461542</v>
      </c>
      <c r="H437" s="18">
        <f t="shared" si="37"/>
        <v>-5.6298381421534139E-3</v>
      </c>
    </row>
    <row r="438" spans="2:8" ht="15" x14ac:dyDescent="0.2">
      <c r="B438" s="3" t="s">
        <v>155</v>
      </c>
      <c r="C438" s="10">
        <v>0</v>
      </c>
      <c r="D438" s="10">
        <v>0</v>
      </c>
      <c r="E438" s="12" t="str">
        <f t="shared" si="34"/>
        <v/>
      </c>
      <c r="F438" s="12" t="str">
        <f t="shared" si="35"/>
        <v/>
      </c>
      <c r="G438" s="13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0</v>
      </c>
      <c r="D440" s="10">
        <v>0</v>
      </c>
      <c r="E440" s="12" t="str">
        <f t="shared" si="34"/>
        <v/>
      </c>
      <c r="F440" s="12" t="str">
        <f t="shared" si="35"/>
        <v/>
      </c>
      <c r="G440" s="13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10">
        <v>0</v>
      </c>
      <c r="D441" s="10">
        <v>2</v>
      </c>
      <c r="E441" s="12" t="str">
        <f t="shared" si="34"/>
        <v/>
      </c>
      <c r="F441" s="12">
        <f t="shared" si="35"/>
        <v>1.1961722488038277E-3</v>
      </c>
      <c r="G441" s="13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10">
        <v>0</v>
      </c>
      <c r="D442" s="10">
        <v>0</v>
      </c>
      <c r="E442" s="12" t="str">
        <f t="shared" si="34"/>
        <v/>
      </c>
      <c r="F442" s="12" t="str">
        <f t="shared" si="35"/>
        <v/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0</v>
      </c>
      <c r="E443" s="12" t="str">
        <f t="shared" si="34"/>
        <v/>
      </c>
      <c r="F443" s="12" t="str">
        <f t="shared" si="35"/>
        <v/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0</v>
      </c>
      <c r="D444" s="10">
        <v>0</v>
      </c>
      <c r="E444" s="12" t="str">
        <f t="shared" si="34"/>
        <v/>
      </c>
      <c r="F444" s="12" t="str">
        <f t="shared" si="35"/>
        <v/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0</v>
      </c>
      <c r="D446" s="10">
        <v>0</v>
      </c>
      <c r="E446" s="12" t="str">
        <f t="shared" si="34"/>
        <v/>
      </c>
      <c r="F446" s="12" t="str">
        <f t="shared" si="35"/>
        <v/>
      </c>
      <c r="G446" s="13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2</v>
      </c>
      <c r="D448" s="10">
        <v>0</v>
      </c>
      <c r="E448" s="12">
        <f t="shared" si="34"/>
        <v>1.4074595355383533E-3</v>
      </c>
      <c r="F448" s="12" t="str">
        <f t="shared" si="35"/>
        <v/>
      </c>
      <c r="G448" s="13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10">
        <v>2</v>
      </c>
      <c r="D449" s="10">
        <v>1</v>
      </c>
      <c r="E449" s="12">
        <f t="shared" si="34"/>
        <v>1.4074595355383533E-3</v>
      </c>
      <c r="F449" s="12">
        <f t="shared" si="35"/>
        <v>5.9808612440191385E-4</v>
      </c>
      <c r="G449" s="13">
        <f t="shared" si="36"/>
        <v>-0.5</v>
      </c>
      <c r="H449" s="18">
        <f t="shared" si="37"/>
        <v>-7.0372976776917663E-4</v>
      </c>
    </row>
    <row r="450" spans="2:8" ht="15" x14ac:dyDescent="0.2">
      <c r="B450" s="3" t="s">
        <v>430</v>
      </c>
      <c r="C450" s="10">
        <v>2</v>
      </c>
      <c r="D450" s="10">
        <v>1</v>
      </c>
      <c r="E450" s="12">
        <f t="shared" si="34"/>
        <v>1.4074595355383533E-3</v>
      </c>
      <c r="F450" s="12">
        <f t="shared" si="35"/>
        <v>5.9808612440191385E-4</v>
      </c>
      <c r="G450" s="13">
        <f t="shared" si="36"/>
        <v>-0.5</v>
      </c>
      <c r="H450" s="18">
        <f t="shared" si="37"/>
        <v>-7.0372976776917663E-4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1</v>
      </c>
      <c r="E452" s="12" t="str">
        <f t="shared" si="34"/>
        <v/>
      </c>
      <c r="F452" s="12">
        <f t="shared" si="35"/>
        <v>5.9808612440191385E-4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0</v>
      </c>
      <c r="E454" s="12" t="str">
        <f t="shared" si="34"/>
        <v/>
      </c>
      <c r="F454" s="12" t="str">
        <f t="shared" si="35"/>
        <v/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0</v>
      </c>
      <c r="E455" s="12">
        <f t="shared" si="34"/>
        <v>7.0372976776917663E-4</v>
      </c>
      <c r="F455" s="12" t="str">
        <f t="shared" si="35"/>
        <v/>
      </c>
      <c r="G455" s="13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0</v>
      </c>
      <c r="D456" s="10">
        <v>0</v>
      </c>
      <c r="E456" s="12" t="str">
        <f t="shared" si="34"/>
        <v/>
      </c>
      <c r="F456" s="12" t="str">
        <f t="shared" si="35"/>
        <v/>
      </c>
      <c r="G456" s="13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10">
        <v>0</v>
      </c>
      <c r="D457" s="10">
        <v>0</v>
      </c>
      <c r="E457" s="12" t="str">
        <f t="shared" si="34"/>
        <v/>
      </c>
      <c r="F457" s="12" t="str">
        <f t="shared" si="35"/>
        <v/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0</v>
      </c>
      <c r="D458" s="10">
        <v>3</v>
      </c>
      <c r="E458" s="12" t="str">
        <f t="shared" si="34"/>
        <v/>
      </c>
      <c r="F458" s="12">
        <f t="shared" si="35"/>
        <v>1.7942583732057417E-3</v>
      </c>
      <c r="G458" s="13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10">
        <v>0</v>
      </c>
      <c r="D459" s="10">
        <v>1</v>
      </c>
      <c r="E459" s="12" t="str">
        <f t="shared" si="34"/>
        <v/>
      </c>
      <c r="F459" s="12">
        <f t="shared" si="35"/>
        <v>5.9808612440191385E-4</v>
      </c>
      <c r="G459" s="13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10">
        <v>2</v>
      </c>
      <c r="D460" s="10">
        <v>8</v>
      </c>
      <c r="E460" s="12">
        <f t="shared" si="34"/>
        <v>1.4074595355383533E-3</v>
      </c>
      <c r="F460" s="12">
        <f t="shared" si="35"/>
        <v>4.7846889952153108E-3</v>
      </c>
      <c r="G460" s="13">
        <f t="shared" si="36"/>
        <v>3</v>
      </c>
      <c r="H460" s="18">
        <f t="shared" si="37"/>
        <v>4.22237860661506E-3</v>
      </c>
    </row>
    <row r="461" spans="2:8" ht="30" x14ac:dyDescent="0.2">
      <c r="B461" s="3" t="s">
        <v>173</v>
      </c>
      <c r="C461" s="10">
        <v>1</v>
      </c>
      <c r="D461" s="10">
        <v>0</v>
      </c>
      <c r="E461" s="12">
        <f t="shared" si="34"/>
        <v>7.0372976776917663E-4</v>
      </c>
      <c r="F461" s="12" t="str">
        <f t="shared" si="35"/>
        <v/>
      </c>
      <c r="G461" s="13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48</v>
      </c>
      <c r="D463" s="10">
        <v>51</v>
      </c>
      <c r="E463" s="12">
        <f t="shared" si="34"/>
        <v>3.377902885292048E-2</v>
      </c>
      <c r="F463" s="12">
        <f t="shared" si="35"/>
        <v>3.0502392344497607E-2</v>
      </c>
      <c r="G463" s="13">
        <f t="shared" si="36"/>
        <v>6.25E-2</v>
      </c>
      <c r="H463" s="18">
        <f t="shared" si="37"/>
        <v>2.11118930330753E-3</v>
      </c>
    </row>
    <row r="464" spans="2:8" ht="15" x14ac:dyDescent="0.2">
      <c r="B464" s="3" t="s">
        <v>478</v>
      </c>
      <c r="C464" s="10">
        <v>4</v>
      </c>
      <c r="D464" s="10">
        <v>5</v>
      </c>
      <c r="E464" s="12">
        <f t="shared" si="34"/>
        <v>2.8149190710767065E-3</v>
      </c>
      <c r="F464" s="12">
        <f t="shared" si="35"/>
        <v>2.9904306220095694E-3</v>
      </c>
      <c r="G464" s="13">
        <f t="shared" si="36"/>
        <v>0.25</v>
      </c>
      <c r="H464" s="18">
        <f t="shared" si="37"/>
        <v>7.0372976776917663E-4</v>
      </c>
    </row>
    <row r="465" spans="2:8" ht="15" x14ac:dyDescent="0.2">
      <c r="B465" s="3" t="s">
        <v>183</v>
      </c>
      <c r="C465" s="10">
        <v>0</v>
      </c>
      <c r="D465" s="10">
        <v>2</v>
      </c>
      <c r="E465" s="12" t="str">
        <f t="shared" si="34"/>
        <v/>
      </c>
      <c r="F465" s="12">
        <f t="shared" si="35"/>
        <v>1.1961722488038277E-3</v>
      </c>
      <c r="G465" s="13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10">
        <v>0</v>
      </c>
      <c r="D466" s="10">
        <v>2</v>
      </c>
      <c r="E466" s="12" t="str">
        <f t="shared" si="34"/>
        <v/>
      </c>
      <c r="F466" s="12">
        <f t="shared" si="35"/>
        <v>1.1961722488038277E-3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35</v>
      </c>
      <c r="D467" s="10">
        <v>33</v>
      </c>
      <c r="E467" s="12">
        <f t="shared" si="34"/>
        <v>2.4630541871921183E-2</v>
      </c>
      <c r="F467" s="12">
        <f t="shared" si="35"/>
        <v>1.9736842105263157E-2</v>
      </c>
      <c r="G467" s="13">
        <f t="shared" si="36"/>
        <v>-5.7142857142857141E-2</v>
      </c>
      <c r="H467" s="18">
        <f t="shared" si="37"/>
        <v>-1.4074595355383533E-3</v>
      </c>
    </row>
    <row r="468" spans="2:8" ht="15" x14ac:dyDescent="0.2">
      <c r="B468" s="3" t="s">
        <v>182</v>
      </c>
      <c r="C468" s="10">
        <v>0</v>
      </c>
      <c r="D468" s="10">
        <v>0</v>
      </c>
      <c r="E468" s="12" t="str">
        <f t="shared" si="34"/>
        <v/>
      </c>
      <c r="F468" s="12" t="str">
        <f t="shared" si="35"/>
        <v/>
      </c>
      <c r="G468" s="13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0</v>
      </c>
      <c r="E473" s="12">
        <f t="shared" si="34"/>
        <v>7.0372976776917663E-4</v>
      </c>
      <c r="F473" s="12" t="str">
        <f t="shared" si="35"/>
        <v/>
      </c>
      <c r="G473" s="13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0</v>
      </c>
      <c r="E474" s="12" t="str">
        <f t="shared" si="34"/>
        <v/>
      </c>
      <c r="F474" s="12" t="str">
        <f t="shared" si="35"/>
        <v/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0</v>
      </c>
      <c r="D475" s="10">
        <v>1</v>
      </c>
      <c r="E475" s="12" t="str">
        <f t="shared" si="34"/>
        <v/>
      </c>
      <c r="F475" s="12">
        <f t="shared" si="35"/>
        <v>5.9808612440191385E-4</v>
      </c>
      <c r="G475" s="13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10">
        <v>0</v>
      </c>
      <c r="D476" s="10">
        <v>1</v>
      </c>
      <c r="E476" s="12" t="str">
        <f t="shared" si="34"/>
        <v/>
      </c>
      <c r="F476" s="12">
        <f t="shared" si="35"/>
        <v>5.9808612440191385E-4</v>
      </c>
      <c r="G476" s="13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10">
        <v>0</v>
      </c>
      <c r="D477" s="10">
        <v>0</v>
      </c>
      <c r="E477" s="12" t="str">
        <f t="shared" si="34"/>
        <v/>
      </c>
      <c r="F477" s="12" t="str">
        <f t="shared" si="35"/>
        <v/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2</v>
      </c>
      <c r="D478" s="10">
        <v>16</v>
      </c>
      <c r="E478" s="12">
        <f t="shared" si="34"/>
        <v>1.4074595355383533E-3</v>
      </c>
      <c r="F478" s="12">
        <f t="shared" si="35"/>
        <v>9.5693779904306216E-3</v>
      </c>
      <c r="G478" s="13">
        <f t="shared" si="36"/>
        <v>7</v>
      </c>
      <c r="H478" s="18">
        <f t="shared" si="37"/>
        <v>9.852216748768473E-3</v>
      </c>
    </row>
    <row r="479" spans="2:8" ht="15" x14ac:dyDescent="0.2">
      <c r="B479" s="3" t="s">
        <v>440</v>
      </c>
      <c r="C479" s="10">
        <v>0</v>
      </c>
      <c r="D479" s="10">
        <v>0</v>
      </c>
      <c r="E479" s="12" t="str">
        <f t="shared" si="34"/>
        <v/>
      </c>
      <c r="F479" s="12" t="str">
        <f t="shared" si="35"/>
        <v/>
      </c>
      <c r="G479" s="13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10">
        <v>0</v>
      </c>
      <c r="D480" s="10">
        <v>4</v>
      </c>
      <c r="E480" s="12" t="str">
        <f t="shared" si="34"/>
        <v/>
      </c>
      <c r="F480" s="12">
        <f t="shared" si="35"/>
        <v>2.3923444976076554E-3</v>
      </c>
      <c r="G480" s="13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6</v>
      </c>
      <c r="D483" s="10">
        <v>32</v>
      </c>
      <c r="E483" s="12">
        <f t="shared" si="34"/>
        <v>4.22237860661506E-3</v>
      </c>
      <c r="F483" s="12">
        <f t="shared" si="35"/>
        <v>1.9138755980861243E-2</v>
      </c>
      <c r="G483" s="13">
        <f t="shared" si="36"/>
        <v>4.333333333333333</v>
      </c>
      <c r="H483" s="18">
        <f t="shared" si="37"/>
        <v>1.8296973961998593E-2</v>
      </c>
    </row>
    <row r="484" spans="2:8" ht="30" x14ac:dyDescent="0.2">
      <c r="B484" s="3" t="s">
        <v>184</v>
      </c>
      <c r="C484" s="10">
        <v>8</v>
      </c>
      <c r="D484" s="10">
        <v>11</v>
      </c>
      <c r="E484" s="12">
        <f t="shared" si="34"/>
        <v>5.629838142153413E-3</v>
      </c>
      <c r="F484" s="12">
        <f t="shared" si="35"/>
        <v>6.5789473684210523E-3</v>
      </c>
      <c r="G484" s="13">
        <f t="shared" si="36"/>
        <v>0.375</v>
      </c>
      <c r="H484" s="18">
        <f t="shared" si="37"/>
        <v>2.11118930330753E-3</v>
      </c>
    </row>
    <row r="485" spans="2:8" ht="15" x14ac:dyDescent="0.2">
      <c r="B485" s="3" t="s">
        <v>443</v>
      </c>
      <c r="C485" s="10">
        <v>26</v>
      </c>
      <c r="D485" s="10">
        <v>34</v>
      </c>
      <c r="E485" s="12">
        <f t="shared" si="34"/>
        <v>1.8296973961998593E-2</v>
      </c>
      <c r="F485" s="12">
        <f t="shared" si="35"/>
        <v>2.033492822966507E-2</v>
      </c>
      <c r="G485" s="13">
        <f t="shared" si="36"/>
        <v>0.30769230769230771</v>
      </c>
      <c r="H485" s="18">
        <f t="shared" si="37"/>
        <v>5.6298381421534139E-3</v>
      </c>
    </row>
    <row r="486" spans="2:8" ht="15" x14ac:dyDescent="0.2">
      <c r="B486" s="3" t="s">
        <v>171</v>
      </c>
      <c r="C486" s="10">
        <v>0</v>
      </c>
      <c r="D486" s="10">
        <v>0</v>
      </c>
      <c r="E486" s="12" t="str">
        <f t="shared" si="34"/>
        <v/>
      </c>
      <c r="F486" s="12" t="str">
        <f t="shared" si="35"/>
        <v/>
      </c>
      <c r="G486" s="13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0</v>
      </c>
      <c r="D488" s="10">
        <v>1</v>
      </c>
      <c r="E488" s="12" t="str">
        <f t="shared" ref="E488:E499" si="38">+IF(C488=0,"",C488/C$294)</f>
        <v/>
      </c>
      <c r="F488" s="12">
        <f t="shared" ref="F488:F499" si="39">+IF(D488=0,"",D488/D$294)</f>
        <v>5.9808612440191385E-4</v>
      </c>
      <c r="G488" s="13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10">
        <v>0</v>
      </c>
      <c r="D489" s="10">
        <v>0</v>
      </c>
      <c r="E489" s="12" t="str">
        <f t="shared" si="38"/>
        <v/>
      </c>
      <c r="F489" s="12" t="str">
        <f t="shared" si="39"/>
        <v/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</v>
      </c>
      <c r="D490" s="10">
        <v>0</v>
      </c>
      <c r="E490" s="12">
        <f t="shared" si="38"/>
        <v>7.0372976776917663E-4</v>
      </c>
      <c r="F490" s="12" t="str">
        <f t="shared" si="39"/>
        <v/>
      </c>
      <c r="G490" s="13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10">
        <v>0</v>
      </c>
      <c r="D491" s="10">
        <v>6</v>
      </c>
      <c r="E491" s="12" t="str">
        <f t="shared" si="38"/>
        <v/>
      </c>
      <c r="F491" s="12">
        <f t="shared" si="39"/>
        <v>3.5885167464114833E-3</v>
      </c>
      <c r="G491" s="13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10">
        <v>1</v>
      </c>
      <c r="D492" s="10">
        <v>2</v>
      </c>
      <c r="E492" s="12">
        <f t="shared" si="38"/>
        <v>7.0372976776917663E-4</v>
      </c>
      <c r="F492" s="12">
        <f t="shared" si="39"/>
        <v>1.1961722488038277E-3</v>
      </c>
      <c r="G492" s="13">
        <f t="shared" si="40"/>
        <v>1</v>
      </c>
      <c r="H492" s="18">
        <f t="shared" si="41"/>
        <v>7.0372976776917663E-4</v>
      </c>
    </row>
    <row r="493" spans="2:8" ht="15" x14ac:dyDescent="0.2">
      <c r="B493" s="3" t="s">
        <v>447</v>
      </c>
      <c r="C493" s="10">
        <v>2</v>
      </c>
      <c r="D493" s="10">
        <v>11</v>
      </c>
      <c r="E493" s="12">
        <f t="shared" si="38"/>
        <v>1.4074595355383533E-3</v>
      </c>
      <c r="F493" s="12">
        <f t="shared" si="39"/>
        <v>6.5789473684210523E-3</v>
      </c>
      <c r="G493" s="13">
        <f t="shared" si="40"/>
        <v>4.5</v>
      </c>
      <c r="H493" s="18">
        <f t="shared" si="41"/>
        <v>6.3335679099225895E-3</v>
      </c>
    </row>
    <row r="494" spans="2:8" ht="15" x14ac:dyDescent="0.2">
      <c r="B494" s="3" t="s">
        <v>448</v>
      </c>
      <c r="C494" s="10">
        <v>0</v>
      </c>
      <c r="D494" s="10">
        <v>1</v>
      </c>
      <c r="E494" s="12" t="str">
        <f t="shared" si="38"/>
        <v/>
      </c>
      <c r="F494" s="12">
        <f t="shared" si="39"/>
        <v>5.9808612440191385E-4</v>
      </c>
      <c r="G494" s="13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10">
        <v>1</v>
      </c>
      <c r="D495" s="10">
        <v>0</v>
      </c>
      <c r="E495" s="12">
        <f t="shared" si="38"/>
        <v>7.0372976776917663E-4</v>
      </c>
      <c r="F495" s="12" t="str">
        <f t="shared" si="39"/>
        <v/>
      </c>
      <c r="G495" s="13" t="str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0</v>
      </c>
      <c r="D497" s="10">
        <v>2</v>
      </c>
      <c r="E497" s="12" t="str">
        <f t="shared" si="38"/>
        <v/>
      </c>
      <c r="F497" s="12">
        <f t="shared" si="39"/>
        <v>1.1961722488038277E-3</v>
      </c>
      <c r="G497" s="13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1149</v>
      </c>
      <c r="D505" s="40">
        <f>SUM(D506:D530)</f>
        <v>1406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0.22367275892080069</v>
      </c>
      <c r="H505" s="41">
        <f>+IF(OR(AND(E505=""),(G505="")),"",E505*G505)</f>
        <v>0.22367275892080069</v>
      </c>
    </row>
    <row r="506" spans="2:8" ht="15" x14ac:dyDescent="0.2">
      <c r="B506" s="3" t="s">
        <v>454</v>
      </c>
      <c r="C506" s="10">
        <v>1</v>
      </c>
      <c r="D506" s="10">
        <v>0</v>
      </c>
      <c r="E506" s="12">
        <f>+IF(C506=0,"",C506/C$505)</f>
        <v>8.703220191470844E-4</v>
      </c>
      <c r="F506" s="12" t="str">
        <f>+IF(D506=0,"",D506/D$505)</f>
        <v/>
      </c>
      <c r="G506" s="13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10">
        <v>11</v>
      </c>
      <c r="D507" s="10">
        <v>38</v>
      </c>
      <c r="E507" s="12">
        <f t="shared" ref="E507:E529" si="42">+IF(C507=0,"",C507/C$505)</f>
        <v>9.5735422106179285E-3</v>
      </c>
      <c r="F507" s="12">
        <f t="shared" ref="F507:F529" si="43">+IF(D507=0,"",D507/D$505)</f>
        <v>2.7027027027027029E-2</v>
      </c>
      <c r="G507" s="13">
        <f t="shared" ref="G507:G529" si="44">+IF(OR(AND(D507=0),(C507=0)),"0",((D507-C507)/C507))</f>
        <v>2.4545454545454546</v>
      </c>
      <c r="H507" s="18">
        <f t="shared" ref="H507:H530" si="45">+IF(OR(AND(E507=""),(G507="")),"",E507*G507)</f>
        <v>2.3498694516971279E-2</v>
      </c>
    </row>
    <row r="508" spans="2:8" ht="15" x14ac:dyDescent="0.2">
      <c r="B508" s="3" t="s">
        <v>455</v>
      </c>
      <c r="C508" s="10">
        <v>337</v>
      </c>
      <c r="D508" s="10">
        <v>221</v>
      </c>
      <c r="E508" s="12">
        <f t="shared" si="42"/>
        <v>0.29329852045256743</v>
      </c>
      <c r="F508" s="12">
        <f t="shared" si="43"/>
        <v>0.15718349928876243</v>
      </c>
      <c r="G508" s="13">
        <f t="shared" si="44"/>
        <v>-0.34421364985163205</v>
      </c>
      <c r="H508" s="18">
        <f t="shared" si="45"/>
        <v>-0.10095735422106179</v>
      </c>
    </row>
    <row r="509" spans="2:8" ht="15" x14ac:dyDescent="0.2">
      <c r="B509" s="3" t="s">
        <v>456</v>
      </c>
      <c r="C509" s="10">
        <v>79</v>
      </c>
      <c r="D509" s="10">
        <v>334</v>
      </c>
      <c r="E509" s="12">
        <f t="shared" si="42"/>
        <v>6.875543951261967E-2</v>
      </c>
      <c r="F509" s="12">
        <f t="shared" si="43"/>
        <v>0.2375533428165007</v>
      </c>
      <c r="G509" s="13">
        <f t="shared" si="44"/>
        <v>3.2278481012658227</v>
      </c>
      <c r="H509" s="18">
        <f t="shared" si="45"/>
        <v>0.22193211488250653</v>
      </c>
    </row>
    <row r="510" spans="2:8" ht="15" x14ac:dyDescent="0.2">
      <c r="B510" s="3" t="s">
        <v>188</v>
      </c>
      <c r="C510" s="10">
        <v>2</v>
      </c>
      <c r="D510" s="10">
        <v>3</v>
      </c>
      <c r="E510" s="12">
        <f t="shared" si="42"/>
        <v>1.7406440382941688E-3</v>
      </c>
      <c r="F510" s="12">
        <f t="shared" si="43"/>
        <v>2.1337126600284497E-3</v>
      </c>
      <c r="G510" s="13">
        <f t="shared" si="44"/>
        <v>0.5</v>
      </c>
      <c r="H510" s="18">
        <f t="shared" si="45"/>
        <v>8.703220191470844E-4</v>
      </c>
    </row>
    <row r="511" spans="2:8" ht="15" x14ac:dyDescent="0.2">
      <c r="B511" s="3" t="s">
        <v>186</v>
      </c>
      <c r="C511" s="10">
        <v>1</v>
      </c>
      <c r="D511" s="10">
        <v>6</v>
      </c>
      <c r="E511" s="12">
        <f t="shared" si="42"/>
        <v>8.703220191470844E-4</v>
      </c>
      <c r="F511" s="12">
        <f t="shared" si="43"/>
        <v>4.2674253200568994E-3</v>
      </c>
      <c r="G511" s="13">
        <f t="shared" si="44"/>
        <v>5</v>
      </c>
      <c r="H511" s="18">
        <f t="shared" si="45"/>
        <v>4.3516100957354219E-3</v>
      </c>
    </row>
    <row r="512" spans="2:8" ht="15" x14ac:dyDescent="0.2">
      <c r="B512" s="3" t="s">
        <v>189</v>
      </c>
      <c r="C512" s="10">
        <v>0</v>
      </c>
      <c r="D512" s="10">
        <v>0</v>
      </c>
      <c r="E512" s="12" t="str">
        <f t="shared" si="42"/>
        <v/>
      </c>
      <c r="F512" s="12" t="str">
        <f t="shared" si="43"/>
        <v/>
      </c>
      <c r="G512" s="13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10">
        <v>1</v>
      </c>
      <c r="D513" s="10">
        <v>2</v>
      </c>
      <c r="E513" s="12">
        <f t="shared" si="42"/>
        <v>8.703220191470844E-4</v>
      </c>
      <c r="F513" s="12">
        <f t="shared" si="43"/>
        <v>1.4224751066856331E-3</v>
      </c>
      <c r="G513" s="13">
        <f t="shared" si="44"/>
        <v>1</v>
      </c>
      <c r="H513" s="18">
        <f t="shared" si="45"/>
        <v>8.703220191470844E-4</v>
      </c>
    </row>
    <row r="514" spans="2:8" ht="15" x14ac:dyDescent="0.2">
      <c r="B514" s="3" t="s">
        <v>458</v>
      </c>
      <c r="C514" s="10">
        <v>0</v>
      </c>
      <c r="D514" s="10">
        <v>0</v>
      </c>
      <c r="E514" s="12" t="str">
        <f t="shared" si="42"/>
        <v/>
      </c>
      <c r="F514" s="12" t="str">
        <f t="shared" si="43"/>
        <v/>
      </c>
      <c r="G514" s="13" t="str">
        <f t="shared" si="44"/>
        <v>0</v>
      </c>
      <c r="H514" s="18" t="str">
        <f t="shared" si="45"/>
        <v/>
      </c>
    </row>
    <row r="515" spans="2:8" ht="15" x14ac:dyDescent="0.2">
      <c r="B515" s="3" t="s">
        <v>565</v>
      </c>
      <c r="C515" s="10">
        <v>3</v>
      </c>
      <c r="D515" s="10">
        <v>3</v>
      </c>
      <c r="E515" s="12">
        <f t="shared" si="42"/>
        <v>2.6109660574412533E-3</v>
      </c>
      <c r="F515" s="12">
        <f t="shared" si="43"/>
        <v>2.1337126600284497E-3</v>
      </c>
      <c r="G515" s="13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10">
        <v>0</v>
      </c>
      <c r="D516" s="10">
        <v>1</v>
      </c>
      <c r="E516" s="12" t="str">
        <f t="shared" si="42"/>
        <v/>
      </c>
      <c r="F516" s="12">
        <f t="shared" si="43"/>
        <v>7.1123755334281653E-4</v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6</v>
      </c>
      <c r="D517" s="10">
        <v>76</v>
      </c>
      <c r="E517" s="12">
        <f t="shared" si="42"/>
        <v>5.2219321148825066E-3</v>
      </c>
      <c r="F517" s="12">
        <f t="shared" si="43"/>
        <v>5.4054054054054057E-2</v>
      </c>
      <c r="G517" s="13">
        <f t="shared" si="44"/>
        <v>11.666666666666666</v>
      </c>
      <c r="H517" s="18">
        <f t="shared" si="45"/>
        <v>6.0922541340295906E-2</v>
      </c>
    </row>
    <row r="518" spans="2:8" ht="15" x14ac:dyDescent="0.2">
      <c r="B518" s="3" t="s">
        <v>190</v>
      </c>
      <c r="C518" s="10">
        <v>167</v>
      </c>
      <c r="D518" s="10">
        <v>86</v>
      </c>
      <c r="E518" s="12">
        <f t="shared" si="42"/>
        <v>0.14534377719756311</v>
      </c>
      <c r="F518" s="12">
        <f t="shared" si="43"/>
        <v>6.1166429587482217E-2</v>
      </c>
      <c r="G518" s="13">
        <f t="shared" si="44"/>
        <v>-0.48502994011976047</v>
      </c>
      <c r="H518" s="18">
        <f t="shared" si="45"/>
        <v>-7.0496083550913843E-2</v>
      </c>
    </row>
    <row r="519" spans="2:8" ht="15" x14ac:dyDescent="0.2">
      <c r="B519" s="3" t="s">
        <v>192</v>
      </c>
      <c r="C519" s="10">
        <v>1</v>
      </c>
      <c r="D519" s="10">
        <v>2</v>
      </c>
      <c r="E519" s="12">
        <f t="shared" si="42"/>
        <v>8.703220191470844E-4</v>
      </c>
      <c r="F519" s="12">
        <f t="shared" si="43"/>
        <v>1.4224751066856331E-3</v>
      </c>
      <c r="G519" s="13">
        <f t="shared" si="44"/>
        <v>1</v>
      </c>
      <c r="H519" s="18">
        <f t="shared" si="45"/>
        <v>8.703220191470844E-4</v>
      </c>
    </row>
    <row r="520" spans="2:8" ht="13.5" customHeight="1" x14ac:dyDescent="0.2">
      <c r="B520" s="3" t="s">
        <v>191</v>
      </c>
      <c r="C520" s="10">
        <v>1</v>
      </c>
      <c r="D520" s="10">
        <v>4</v>
      </c>
      <c r="E520" s="12">
        <f t="shared" si="42"/>
        <v>8.703220191470844E-4</v>
      </c>
      <c r="F520" s="12">
        <f t="shared" si="43"/>
        <v>2.8449502133712661E-3</v>
      </c>
      <c r="G520" s="13">
        <f t="shared" si="44"/>
        <v>3</v>
      </c>
      <c r="H520" s="18">
        <f t="shared" si="45"/>
        <v>2.6109660574412533E-3</v>
      </c>
    </row>
    <row r="521" spans="2:8" ht="13.5" customHeight="1" x14ac:dyDescent="0.2">
      <c r="B521" s="3" t="s">
        <v>461</v>
      </c>
      <c r="C521" s="10">
        <v>307</v>
      </c>
      <c r="D521" s="10">
        <v>498</v>
      </c>
      <c r="E521" s="12">
        <f t="shared" si="42"/>
        <v>0.26718885987815494</v>
      </c>
      <c r="F521" s="12">
        <f t="shared" si="43"/>
        <v>0.35419630156472259</v>
      </c>
      <c r="G521" s="13">
        <f t="shared" si="44"/>
        <v>0.62214983713355054</v>
      </c>
      <c r="H521" s="18">
        <f t="shared" si="45"/>
        <v>0.16623150565709316</v>
      </c>
    </row>
    <row r="522" spans="2:8" ht="25.5" customHeight="1" x14ac:dyDescent="0.2">
      <c r="B522" s="3" t="s">
        <v>193</v>
      </c>
      <c r="C522" s="10">
        <v>82</v>
      </c>
      <c r="D522" s="10">
        <v>60</v>
      </c>
      <c r="E522" s="12">
        <f t="shared" si="42"/>
        <v>7.1366405570060923E-2</v>
      </c>
      <c r="F522" s="12">
        <f t="shared" si="43"/>
        <v>4.2674253200568987E-2</v>
      </c>
      <c r="G522" s="13">
        <f t="shared" si="44"/>
        <v>-0.26829268292682928</v>
      </c>
      <c r="H522" s="18">
        <f t="shared" si="45"/>
        <v>-1.9147084421235857E-2</v>
      </c>
    </row>
    <row r="523" spans="2:8" ht="13.5" customHeight="1" x14ac:dyDescent="0.2">
      <c r="B523" s="3" t="s">
        <v>462</v>
      </c>
      <c r="C523" s="10">
        <v>3</v>
      </c>
      <c r="D523" s="10">
        <v>12</v>
      </c>
      <c r="E523" s="12">
        <f t="shared" si="42"/>
        <v>2.6109660574412533E-3</v>
      </c>
      <c r="F523" s="12">
        <f t="shared" si="43"/>
        <v>8.5348506401137988E-3</v>
      </c>
      <c r="G523" s="13">
        <f t="shared" si="44"/>
        <v>3</v>
      </c>
      <c r="H523" s="18">
        <f t="shared" si="45"/>
        <v>7.8328981723237608E-3</v>
      </c>
    </row>
    <row r="524" spans="2:8" ht="12" customHeight="1" x14ac:dyDescent="0.2">
      <c r="B524" s="3" t="s">
        <v>194</v>
      </c>
      <c r="C524" s="10">
        <v>13</v>
      </c>
      <c r="D524" s="10">
        <v>4</v>
      </c>
      <c r="E524" s="12">
        <f t="shared" si="42"/>
        <v>1.1314186248912098E-2</v>
      </c>
      <c r="F524" s="12">
        <f t="shared" si="43"/>
        <v>2.8449502133712661E-3</v>
      </c>
      <c r="G524" s="13">
        <f t="shared" si="44"/>
        <v>-0.69230769230769229</v>
      </c>
      <c r="H524" s="18">
        <f t="shared" si="45"/>
        <v>-7.8328981723237608E-3</v>
      </c>
    </row>
    <row r="525" spans="2:8" ht="13.5" customHeight="1" x14ac:dyDescent="0.2">
      <c r="B525" s="3" t="s">
        <v>195</v>
      </c>
      <c r="C525" s="10">
        <v>0</v>
      </c>
      <c r="D525" s="10">
        <v>0</v>
      </c>
      <c r="E525" s="12" t="str">
        <f t="shared" si="42"/>
        <v/>
      </c>
      <c r="F525" s="12" t="str">
        <f t="shared" si="43"/>
        <v/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32</v>
      </c>
      <c r="D526" s="10">
        <v>31</v>
      </c>
      <c r="E526" s="12">
        <f t="shared" si="42"/>
        <v>2.7850304612706701E-2</v>
      </c>
      <c r="F526" s="12">
        <f t="shared" si="43"/>
        <v>2.2048364153627313E-2</v>
      </c>
      <c r="G526" s="13">
        <f t="shared" si="44"/>
        <v>-3.125E-2</v>
      </c>
      <c r="H526" s="18">
        <f t="shared" si="45"/>
        <v>-8.703220191470844E-4</v>
      </c>
    </row>
    <row r="527" spans="2:8" ht="15" x14ac:dyDescent="0.2">
      <c r="B527" s="3" t="s">
        <v>464</v>
      </c>
      <c r="C527" s="10">
        <v>0</v>
      </c>
      <c r="D527" s="10">
        <v>2</v>
      </c>
      <c r="E527" s="12" t="str">
        <f t="shared" si="42"/>
        <v/>
      </c>
      <c r="F527" s="12">
        <f t="shared" si="43"/>
        <v>1.4224751066856331E-3</v>
      </c>
      <c r="G527" s="13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10">
        <v>0</v>
      </c>
      <c r="D528" s="10">
        <v>0</v>
      </c>
      <c r="E528" s="12" t="str">
        <f t="shared" si="42"/>
        <v/>
      </c>
      <c r="F528" s="12" t="str">
        <f t="shared" si="43"/>
        <v/>
      </c>
      <c r="G528" s="13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10">
        <v>101</v>
      </c>
      <c r="D529" s="10">
        <v>16</v>
      </c>
      <c r="E529" s="12">
        <f t="shared" si="42"/>
        <v>8.7902523933855531E-2</v>
      </c>
      <c r="F529" s="12">
        <f t="shared" si="43"/>
        <v>1.1379800853485065E-2</v>
      </c>
      <c r="G529" s="13">
        <f t="shared" si="44"/>
        <v>-0.84158415841584155</v>
      </c>
      <c r="H529" s="18">
        <f t="shared" si="45"/>
        <v>-7.3977371627502175E-2</v>
      </c>
    </row>
    <row r="530" spans="2:8" ht="15" x14ac:dyDescent="0.2">
      <c r="B530" s="3" t="s">
        <v>467</v>
      </c>
      <c r="C530" s="10">
        <v>1</v>
      </c>
      <c r="D530" s="10">
        <v>7</v>
      </c>
      <c r="E530" s="12">
        <f>+IF(C530=0,"",C530/C$505)</f>
        <v>8.703220191470844E-4</v>
      </c>
      <c r="F530" s="12">
        <f>+IF(D530=0,"",D530/D$505)</f>
        <v>4.9786628733997154E-3</v>
      </c>
      <c r="G530" s="13">
        <f>+IF(OR(AND(D530=0),(C530=0)),"0",((D530-C530)/C530))</f>
        <v>6</v>
      </c>
      <c r="H530" s="18">
        <f t="shared" si="45"/>
        <v>5.2219321148825066E-3</v>
      </c>
    </row>
    <row r="531" spans="2:8" x14ac:dyDescent="0.2">
      <c r="B531" s="37" t="s">
        <v>525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530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520</v>
      </c>
      <c r="C8" s="45">
        <f>+C18+C70+C151+C294+C505</f>
        <v>47289</v>
      </c>
      <c r="D8" s="46">
        <f>+D18+D70+D151+D294+D505</f>
        <v>42896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-9.2896868193448792E-2</v>
      </c>
      <c r="H8" s="47">
        <f>+E8*G8</f>
        <v>-9.2896868193448792E-2</v>
      </c>
    </row>
    <row r="9" spans="2:8" ht="20.100000000000001" customHeight="1" x14ac:dyDescent="0.2">
      <c r="B9" s="33" t="s">
        <v>486</v>
      </c>
      <c r="C9" s="34">
        <v>1400</v>
      </c>
      <c r="D9" s="34">
        <f>D18</f>
        <v>958</v>
      </c>
      <c r="E9" s="35">
        <f t="shared" si="0"/>
        <v>2.9605193596819557E-2</v>
      </c>
      <c r="F9" s="35">
        <f t="shared" si="0"/>
        <v>2.2333084669899292E-2</v>
      </c>
      <c r="G9" s="35">
        <f t="shared" si="1"/>
        <v>-0.31571428571428573</v>
      </c>
      <c r="H9" s="35">
        <f>+IF(OR(AND(E9=""),(G9="")),"",E9*G9)</f>
        <v>-9.3467825498530326E-3</v>
      </c>
    </row>
    <row r="10" spans="2:8" ht="20.100000000000001" customHeight="1" x14ac:dyDescent="0.2">
      <c r="B10" s="33" t="s">
        <v>487</v>
      </c>
      <c r="C10" s="36">
        <v>6088</v>
      </c>
      <c r="D10" s="36">
        <f>D70</f>
        <v>4084</v>
      </c>
      <c r="E10" s="35">
        <f t="shared" si="0"/>
        <v>0.12874029901245532</v>
      </c>
      <c r="F10" s="35">
        <f t="shared" si="0"/>
        <v>9.5207012308839989E-2</v>
      </c>
      <c r="G10" s="35">
        <f t="shared" si="1"/>
        <v>-0.32917214191852823</v>
      </c>
      <c r="H10" s="35">
        <f>+IF(OR(AND(E10=""),(G10="")),"",E10*G10)</f>
        <v>-4.23777199771617E-2</v>
      </c>
    </row>
    <row r="11" spans="2:8" ht="20.100000000000001" customHeight="1" x14ac:dyDescent="0.2">
      <c r="B11" s="33" t="s">
        <v>488</v>
      </c>
      <c r="C11" s="36">
        <v>6365</v>
      </c>
      <c r="D11" s="36">
        <f>D151</f>
        <v>9941</v>
      </c>
      <c r="E11" s="35">
        <f t="shared" si="0"/>
        <v>0.13459789803125463</v>
      </c>
      <c r="F11" s="35">
        <f t="shared" si="0"/>
        <v>0.23174654979485268</v>
      </c>
      <c r="G11" s="35">
        <f t="shared" si="1"/>
        <v>0.56182246661429691</v>
      </c>
      <c r="H11" s="35">
        <f>+IF(OR(AND(E11=""),(G11="")),"",E11*G11)</f>
        <v>7.5620123073019088E-2</v>
      </c>
    </row>
    <row r="12" spans="2:8" ht="20.100000000000001" customHeight="1" x14ac:dyDescent="0.2">
      <c r="B12" s="33" t="s">
        <v>489</v>
      </c>
      <c r="C12" s="36">
        <v>24111</v>
      </c>
      <c r="D12" s="36">
        <f>D294</f>
        <v>22411</v>
      </c>
      <c r="E12" s="35">
        <f t="shared" si="0"/>
        <v>0.50986487343779741</v>
      </c>
      <c r="F12" s="35">
        <f t="shared" si="0"/>
        <v>0.5224496456546065</v>
      </c>
      <c r="G12" s="35">
        <f t="shared" si="1"/>
        <v>-7.0507237360540834E-2</v>
      </c>
      <c r="H12" s="35">
        <f>+IF(OR(AND(E12=""),(G12="")),"",E12*G12)</f>
        <v>-3.5949163653280894E-2</v>
      </c>
    </row>
    <row r="13" spans="2:8" ht="20.100000000000001" customHeight="1" x14ac:dyDescent="0.2">
      <c r="B13" s="33" t="s">
        <v>490</v>
      </c>
      <c r="C13" s="36">
        <v>5475</v>
      </c>
      <c r="D13" s="36">
        <f>D505</f>
        <v>5502</v>
      </c>
      <c r="E13" s="35">
        <f t="shared" si="0"/>
        <v>0.11577745353041934</v>
      </c>
      <c r="F13" s="35">
        <f t="shared" si="0"/>
        <v>0.12826370757180156</v>
      </c>
      <c r="G13" s="35">
        <f t="shared" si="1"/>
        <v>4.9315068493150684E-3</v>
      </c>
      <c r="H13" s="35">
        <f>+IF(OR(AND(E13=""),(G13="")),"",E13*G13)</f>
        <v>5.7095730508152003E-4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1099</v>
      </c>
      <c r="D18" s="40">
        <f>SUM(D19:D64)</f>
        <v>958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-0.12829845313921748</v>
      </c>
      <c r="H18" s="41">
        <f>+IF(OR(AND(E18=""),(G18="")),"",E18*G18)</f>
        <v>-0.12829845313921748</v>
      </c>
    </row>
    <row r="19" spans="2:8" ht="15" x14ac:dyDescent="0.2">
      <c r="B19" s="3" t="s">
        <v>0</v>
      </c>
      <c r="C19" s="10">
        <v>0</v>
      </c>
      <c r="D19" s="10">
        <v>2</v>
      </c>
      <c r="E19" s="8" t="str">
        <f>+IF(C19=0,"",C19/C$18)</f>
        <v/>
      </c>
      <c r="F19" s="8">
        <f>+IF(D19=0,"",D19/D$18)</f>
        <v>2.0876826722338203E-3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31</v>
      </c>
      <c r="D20" s="10">
        <v>15</v>
      </c>
      <c r="E20" s="8">
        <f t="shared" ref="E20:E64" si="2">+IF(C20=0,"",C20/C$18)</f>
        <v>2.8207461328480437E-2</v>
      </c>
      <c r="F20" s="8">
        <f t="shared" ref="F20:F64" si="3">+IF(D20=0,"",D20/D$18)</f>
        <v>1.5657620041753653E-2</v>
      </c>
      <c r="G20" s="13">
        <f t="shared" ref="G20:G64" si="4">+IF(OR(AND(D20=0),(C20=0)),"0",((D20-C20)/C20))</f>
        <v>-0.5161290322580645</v>
      </c>
      <c r="H20" s="18">
        <f t="shared" ref="H20:H64" si="5">+IF(OR(AND(E20=""),(G20="")),"",E20*G20)</f>
        <v>-1.4558689717925387E-2</v>
      </c>
    </row>
    <row r="21" spans="2:8" ht="25.5" customHeight="1" x14ac:dyDescent="0.2">
      <c r="B21" s="3" t="s">
        <v>1</v>
      </c>
      <c r="C21" s="10">
        <v>8</v>
      </c>
      <c r="D21" s="10">
        <v>3</v>
      </c>
      <c r="E21" s="8">
        <f t="shared" si="2"/>
        <v>7.2793448589626936E-3</v>
      </c>
      <c r="F21" s="8">
        <f t="shared" si="3"/>
        <v>3.1315240083507308E-3</v>
      </c>
      <c r="G21" s="13">
        <f t="shared" si="4"/>
        <v>-0.625</v>
      </c>
      <c r="H21" s="18">
        <f t="shared" si="5"/>
        <v>-4.5495905368516838E-3</v>
      </c>
    </row>
    <row r="22" spans="2:8" ht="30" x14ac:dyDescent="0.2">
      <c r="B22" s="3" t="s">
        <v>197</v>
      </c>
      <c r="C22" s="10">
        <v>4</v>
      </c>
      <c r="D22" s="10">
        <v>6</v>
      </c>
      <c r="E22" s="8">
        <f t="shared" si="2"/>
        <v>3.6396724294813468E-3</v>
      </c>
      <c r="F22" s="8">
        <f t="shared" si="3"/>
        <v>6.2630480167014616E-3</v>
      </c>
      <c r="G22" s="13">
        <f t="shared" si="4"/>
        <v>0.5</v>
      </c>
      <c r="H22" s="18">
        <f t="shared" si="5"/>
        <v>1.8198362147406734E-3</v>
      </c>
    </row>
    <row r="23" spans="2:8" ht="30" x14ac:dyDescent="0.2">
      <c r="B23" s="3" t="s">
        <v>198</v>
      </c>
      <c r="C23" s="10">
        <v>82</v>
      </c>
      <c r="D23" s="10">
        <v>10</v>
      </c>
      <c r="E23" s="8">
        <f t="shared" si="2"/>
        <v>7.4613284804367602E-2</v>
      </c>
      <c r="F23" s="8">
        <f t="shared" si="3"/>
        <v>1.0438413361169102E-2</v>
      </c>
      <c r="G23" s="13">
        <f t="shared" si="4"/>
        <v>-0.87804878048780488</v>
      </c>
      <c r="H23" s="18">
        <f t="shared" si="5"/>
        <v>-6.5514103730664242E-2</v>
      </c>
    </row>
    <row r="24" spans="2:8" ht="37.5" customHeight="1" x14ac:dyDescent="0.2">
      <c r="B24" s="3" t="s">
        <v>199</v>
      </c>
      <c r="C24" s="10">
        <v>6</v>
      </c>
      <c r="D24" s="10">
        <v>5</v>
      </c>
      <c r="E24" s="8">
        <f t="shared" si="2"/>
        <v>5.4595086442220204E-3</v>
      </c>
      <c r="F24" s="8">
        <f t="shared" si="3"/>
        <v>5.2192066805845511E-3</v>
      </c>
      <c r="G24" s="13">
        <f t="shared" si="4"/>
        <v>-0.16666666666666666</v>
      </c>
      <c r="H24" s="18">
        <f t="shared" si="5"/>
        <v>-9.099181073703367E-4</v>
      </c>
    </row>
    <row r="25" spans="2:8" ht="15" x14ac:dyDescent="0.2">
      <c r="B25" s="3" t="s">
        <v>2</v>
      </c>
      <c r="C25" s="10">
        <v>9</v>
      </c>
      <c r="D25" s="10">
        <v>11</v>
      </c>
      <c r="E25" s="8">
        <f t="shared" si="2"/>
        <v>8.1892629663330302E-3</v>
      </c>
      <c r="F25" s="8">
        <f t="shared" si="3"/>
        <v>1.1482254697286013E-2</v>
      </c>
      <c r="G25" s="13">
        <f t="shared" si="4"/>
        <v>0.22222222222222221</v>
      </c>
      <c r="H25" s="18">
        <f t="shared" si="5"/>
        <v>1.8198362147406732E-3</v>
      </c>
    </row>
    <row r="26" spans="2:8" ht="15" x14ac:dyDescent="0.2">
      <c r="B26" s="3" t="s">
        <v>6</v>
      </c>
      <c r="C26" s="10">
        <v>53</v>
      </c>
      <c r="D26" s="10">
        <v>62</v>
      </c>
      <c r="E26" s="8">
        <f t="shared" si="2"/>
        <v>4.8225659690627844E-2</v>
      </c>
      <c r="F26" s="8">
        <f t="shared" si="3"/>
        <v>6.471816283924843E-2</v>
      </c>
      <c r="G26" s="13">
        <f t="shared" si="4"/>
        <v>0.16981132075471697</v>
      </c>
      <c r="H26" s="18">
        <f t="shared" si="5"/>
        <v>8.1892629663330302E-3</v>
      </c>
    </row>
    <row r="27" spans="2:8" ht="15" x14ac:dyDescent="0.2">
      <c r="B27" s="3" t="s">
        <v>3</v>
      </c>
      <c r="C27" s="10">
        <v>11</v>
      </c>
      <c r="D27" s="10">
        <v>9</v>
      </c>
      <c r="E27" s="8">
        <f t="shared" si="2"/>
        <v>1.0009099181073703E-2</v>
      </c>
      <c r="F27" s="8">
        <f t="shared" si="3"/>
        <v>9.3945720250521916E-3</v>
      </c>
      <c r="G27" s="13">
        <f t="shared" si="4"/>
        <v>-0.18181818181818182</v>
      </c>
      <c r="H27" s="18">
        <f t="shared" si="5"/>
        <v>-1.8198362147406734E-3</v>
      </c>
    </row>
    <row r="28" spans="2:8" ht="15" x14ac:dyDescent="0.2">
      <c r="B28" s="3" t="s">
        <v>5</v>
      </c>
      <c r="C28" s="10">
        <v>276</v>
      </c>
      <c r="D28" s="10">
        <v>162</v>
      </c>
      <c r="E28" s="8">
        <f t="shared" si="2"/>
        <v>0.25113739763421294</v>
      </c>
      <c r="F28" s="8">
        <f t="shared" si="3"/>
        <v>0.16910229645093947</v>
      </c>
      <c r="G28" s="13">
        <f t="shared" si="4"/>
        <v>-0.41304347826086957</v>
      </c>
      <c r="H28" s="18">
        <f t="shared" si="5"/>
        <v>-0.10373066424021839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30</v>
      </c>
      <c r="D30" s="10">
        <v>3</v>
      </c>
      <c r="E30" s="8">
        <f t="shared" si="2"/>
        <v>2.7297543221110099E-2</v>
      </c>
      <c r="F30" s="8">
        <f t="shared" si="3"/>
        <v>3.1315240083507308E-3</v>
      </c>
      <c r="G30" s="13">
        <f t="shared" si="4"/>
        <v>-0.9</v>
      </c>
      <c r="H30" s="18">
        <f t="shared" si="5"/>
        <v>-2.4567788898999091E-2</v>
      </c>
    </row>
    <row r="31" spans="2:8" ht="15" x14ac:dyDescent="0.2">
      <c r="B31" s="3" t="s">
        <v>4</v>
      </c>
      <c r="C31" s="10">
        <v>13</v>
      </c>
      <c r="D31" s="10">
        <v>1</v>
      </c>
      <c r="E31" s="8">
        <f t="shared" si="2"/>
        <v>1.1828935395814377E-2</v>
      </c>
      <c r="F31" s="8">
        <f t="shared" si="3"/>
        <v>1.0438413361169101E-3</v>
      </c>
      <c r="G31" s="13">
        <f t="shared" si="4"/>
        <v>-0.92307692307692313</v>
      </c>
      <c r="H31" s="18">
        <f t="shared" si="5"/>
        <v>-1.0919017288444041E-2</v>
      </c>
    </row>
    <row r="32" spans="2:8" ht="15" x14ac:dyDescent="0.2">
      <c r="B32" s="3" t="s">
        <v>7</v>
      </c>
      <c r="C32" s="10">
        <v>3</v>
      </c>
      <c r="D32" s="10">
        <v>5</v>
      </c>
      <c r="E32" s="8">
        <f t="shared" si="2"/>
        <v>2.7297543221110102E-3</v>
      </c>
      <c r="F32" s="8">
        <f t="shared" si="3"/>
        <v>5.2192066805845511E-3</v>
      </c>
      <c r="G32" s="13">
        <f t="shared" si="4"/>
        <v>0.66666666666666663</v>
      </c>
      <c r="H32" s="18">
        <f t="shared" si="5"/>
        <v>1.8198362147406734E-3</v>
      </c>
    </row>
    <row r="33" spans="2:8" ht="15" x14ac:dyDescent="0.2">
      <c r="B33" s="3" t="s">
        <v>202</v>
      </c>
      <c r="C33" s="10">
        <v>2</v>
      </c>
      <c r="D33" s="10">
        <v>0</v>
      </c>
      <c r="E33" s="8">
        <f t="shared" si="2"/>
        <v>1.8198362147406734E-3</v>
      </c>
      <c r="F33" s="8" t="str">
        <f t="shared" si="3"/>
        <v/>
      </c>
      <c r="G33" s="13" t="str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11</v>
      </c>
      <c r="D34" s="10">
        <v>12</v>
      </c>
      <c r="E34" s="8">
        <f t="shared" si="2"/>
        <v>1.0009099181073703E-2</v>
      </c>
      <c r="F34" s="8">
        <f t="shared" si="3"/>
        <v>1.2526096033402923E-2</v>
      </c>
      <c r="G34" s="13">
        <f t="shared" si="4"/>
        <v>9.0909090909090912E-2</v>
      </c>
      <c r="H34" s="18">
        <f t="shared" si="5"/>
        <v>9.099181073703367E-4</v>
      </c>
    </row>
    <row r="35" spans="2:8" ht="30" x14ac:dyDescent="0.2">
      <c r="B35" s="3" t="s">
        <v>204</v>
      </c>
      <c r="C35" s="10">
        <v>2</v>
      </c>
      <c r="D35" s="10">
        <v>1</v>
      </c>
      <c r="E35" s="8">
        <f t="shared" si="2"/>
        <v>1.8198362147406734E-3</v>
      </c>
      <c r="F35" s="8">
        <f t="shared" si="3"/>
        <v>1.0438413361169101E-3</v>
      </c>
      <c r="G35" s="13">
        <f t="shared" si="4"/>
        <v>-0.5</v>
      </c>
      <c r="H35" s="18">
        <f t="shared" si="5"/>
        <v>-9.099181073703367E-4</v>
      </c>
    </row>
    <row r="36" spans="2:8" ht="15" x14ac:dyDescent="0.2">
      <c r="B36" s="3" t="s">
        <v>205</v>
      </c>
      <c r="C36" s="10">
        <v>6</v>
      </c>
      <c r="D36" s="10">
        <v>5</v>
      </c>
      <c r="E36" s="8">
        <f t="shared" si="2"/>
        <v>5.4595086442220204E-3</v>
      </c>
      <c r="F36" s="8">
        <f t="shared" si="3"/>
        <v>5.2192066805845511E-3</v>
      </c>
      <c r="G36" s="13">
        <f t="shared" si="4"/>
        <v>-0.16666666666666666</v>
      </c>
      <c r="H36" s="18">
        <f t="shared" si="5"/>
        <v>-9.099181073703367E-4</v>
      </c>
    </row>
    <row r="37" spans="2:8" ht="15" x14ac:dyDescent="0.2">
      <c r="B37" s="3" t="s">
        <v>8</v>
      </c>
      <c r="C37" s="10">
        <v>14</v>
      </c>
      <c r="D37" s="10">
        <v>12</v>
      </c>
      <c r="E37" s="8">
        <f t="shared" si="2"/>
        <v>1.2738853503184714E-2</v>
      </c>
      <c r="F37" s="8">
        <f t="shared" si="3"/>
        <v>1.2526096033402923E-2</v>
      </c>
      <c r="G37" s="13">
        <f t="shared" si="4"/>
        <v>-0.14285714285714285</v>
      </c>
      <c r="H37" s="18">
        <f t="shared" si="5"/>
        <v>-1.8198362147406734E-3</v>
      </c>
    </row>
    <row r="38" spans="2:8" ht="15" x14ac:dyDescent="0.2">
      <c r="B38" s="3" t="s">
        <v>206</v>
      </c>
      <c r="C38" s="10">
        <v>0</v>
      </c>
      <c r="D38" s="10">
        <v>0</v>
      </c>
      <c r="E38" s="8" t="str">
        <f t="shared" si="2"/>
        <v/>
      </c>
      <c r="F38" s="8" t="str">
        <f t="shared" si="3"/>
        <v/>
      </c>
      <c r="G38" s="13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10">
        <v>2</v>
      </c>
      <c r="D39" s="10">
        <v>8</v>
      </c>
      <c r="E39" s="8">
        <f t="shared" si="2"/>
        <v>1.8198362147406734E-3</v>
      </c>
      <c r="F39" s="8">
        <f t="shared" si="3"/>
        <v>8.350730688935281E-3</v>
      </c>
      <c r="G39" s="13">
        <f t="shared" si="4"/>
        <v>3</v>
      </c>
      <c r="H39" s="18">
        <f t="shared" si="5"/>
        <v>5.4595086442220204E-3</v>
      </c>
    </row>
    <row r="40" spans="2:8" ht="15" x14ac:dyDescent="0.2">
      <c r="B40" s="3" t="s">
        <v>208</v>
      </c>
      <c r="C40" s="10">
        <v>0</v>
      </c>
      <c r="D40" s="10">
        <v>1</v>
      </c>
      <c r="E40" s="8" t="str">
        <f t="shared" si="2"/>
        <v/>
      </c>
      <c r="F40" s="8">
        <f t="shared" si="3"/>
        <v>1.0438413361169101E-3</v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3</v>
      </c>
      <c r="D41" s="10">
        <v>1</v>
      </c>
      <c r="E41" s="8">
        <f t="shared" si="2"/>
        <v>2.7297543221110102E-3</v>
      </c>
      <c r="F41" s="8">
        <f t="shared" si="3"/>
        <v>1.0438413361169101E-3</v>
      </c>
      <c r="G41" s="13">
        <f t="shared" si="4"/>
        <v>-0.66666666666666663</v>
      </c>
      <c r="H41" s="18">
        <f t="shared" si="5"/>
        <v>-1.8198362147406734E-3</v>
      </c>
    </row>
    <row r="42" spans="2:8" ht="30" x14ac:dyDescent="0.2">
      <c r="B42" s="3" t="s">
        <v>210</v>
      </c>
      <c r="C42" s="10">
        <v>4</v>
      </c>
      <c r="D42" s="10">
        <v>7</v>
      </c>
      <c r="E42" s="8">
        <f t="shared" si="2"/>
        <v>3.6396724294813468E-3</v>
      </c>
      <c r="F42" s="8">
        <f t="shared" si="3"/>
        <v>7.3068893528183713E-3</v>
      </c>
      <c r="G42" s="13">
        <f t="shared" si="4"/>
        <v>0.75</v>
      </c>
      <c r="H42" s="18">
        <f t="shared" si="5"/>
        <v>2.7297543221110102E-3</v>
      </c>
    </row>
    <row r="43" spans="2:8" ht="15" x14ac:dyDescent="0.2">
      <c r="B43" s="3" t="s">
        <v>211</v>
      </c>
      <c r="C43" s="10">
        <v>17</v>
      </c>
      <c r="D43" s="10">
        <v>7</v>
      </c>
      <c r="E43" s="8">
        <f t="shared" si="2"/>
        <v>1.5468607825295723E-2</v>
      </c>
      <c r="F43" s="8">
        <f t="shared" si="3"/>
        <v>7.3068893528183713E-3</v>
      </c>
      <c r="G43" s="13">
        <f t="shared" si="4"/>
        <v>-0.58823529411764708</v>
      </c>
      <c r="H43" s="18">
        <f t="shared" si="5"/>
        <v>-9.0991810737033659E-3</v>
      </c>
    </row>
    <row r="44" spans="2:8" ht="15" x14ac:dyDescent="0.2">
      <c r="B44" s="3" t="s">
        <v>9</v>
      </c>
      <c r="C44" s="10">
        <v>0</v>
      </c>
      <c r="D44" s="10">
        <v>0</v>
      </c>
      <c r="E44" s="8" t="str">
        <f t="shared" si="2"/>
        <v/>
      </c>
      <c r="F44" s="8" t="str">
        <f t="shared" si="3"/>
        <v/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5</v>
      </c>
      <c r="D45" s="10">
        <v>1</v>
      </c>
      <c r="E45" s="8">
        <f t="shared" si="2"/>
        <v>4.549590536851683E-3</v>
      </c>
      <c r="F45" s="8">
        <f t="shared" si="3"/>
        <v>1.0438413361169101E-3</v>
      </c>
      <c r="G45" s="13">
        <f t="shared" si="4"/>
        <v>-0.8</v>
      </c>
      <c r="H45" s="18">
        <f t="shared" si="5"/>
        <v>-3.6396724294813464E-3</v>
      </c>
    </row>
    <row r="46" spans="2:8" ht="15" x14ac:dyDescent="0.2">
      <c r="B46" s="3" t="s">
        <v>213</v>
      </c>
      <c r="C46" s="10">
        <v>0</v>
      </c>
      <c r="D46" s="10">
        <v>1</v>
      </c>
      <c r="E46" s="8" t="str">
        <f t="shared" si="2"/>
        <v/>
      </c>
      <c r="F46" s="8">
        <f t="shared" si="3"/>
        <v>1.0438413361169101E-3</v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1</v>
      </c>
      <c r="D47" s="10">
        <v>2</v>
      </c>
      <c r="E47" s="8">
        <f t="shared" si="2"/>
        <v>9.099181073703367E-4</v>
      </c>
      <c r="F47" s="8">
        <f t="shared" si="3"/>
        <v>2.0876826722338203E-3</v>
      </c>
      <c r="G47" s="13">
        <f t="shared" si="4"/>
        <v>1</v>
      </c>
      <c r="H47" s="18">
        <f t="shared" si="5"/>
        <v>9.099181073703367E-4</v>
      </c>
    </row>
    <row r="48" spans="2:8" ht="15" x14ac:dyDescent="0.2">
      <c r="B48" s="3" t="s">
        <v>11</v>
      </c>
      <c r="C48" s="10">
        <v>130</v>
      </c>
      <c r="D48" s="10">
        <v>242</v>
      </c>
      <c r="E48" s="8">
        <f t="shared" si="2"/>
        <v>0.11828935395814377</v>
      </c>
      <c r="F48" s="8">
        <f t="shared" si="3"/>
        <v>0.25260960334029225</v>
      </c>
      <c r="G48" s="13">
        <f t="shared" si="4"/>
        <v>0.86153846153846159</v>
      </c>
      <c r="H48" s="18">
        <f t="shared" si="5"/>
        <v>0.10191082802547771</v>
      </c>
    </row>
    <row r="49" spans="2:8" ht="15" x14ac:dyDescent="0.2">
      <c r="B49" s="3" t="s">
        <v>16</v>
      </c>
      <c r="C49" s="10">
        <v>67</v>
      </c>
      <c r="D49" s="10">
        <v>37</v>
      </c>
      <c r="E49" s="8">
        <f t="shared" si="2"/>
        <v>6.0964513193812554E-2</v>
      </c>
      <c r="F49" s="8">
        <f t="shared" si="3"/>
        <v>3.8622129436325675E-2</v>
      </c>
      <c r="G49" s="13">
        <f t="shared" si="4"/>
        <v>-0.44776119402985076</v>
      </c>
      <c r="H49" s="18">
        <f t="shared" si="5"/>
        <v>-2.7297543221110099E-2</v>
      </c>
    </row>
    <row r="50" spans="2:8" ht="15" x14ac:dyDescent="0.2">
      <c r="B50" s="3" t="s">
        <v>15</v>
      </c>
      <c r="C50" s="10">
        <v>60</v>
      </c>
      <c r="D50" s="10">
        <v>35</v>
      </c>
      <c r="E50" s="8">
        <f t="shared" si="2"/>
        <v>5.4595086442220199E-2</v>
      </c>
      <c r="F50" s="8">
        <f t="shared" si="3"/>
        <v>3.6534446764091857E-2</v>
      </c>
      <c r="G50" s="13">
        <f t="shared" si="4"/>
        <v>-0.41666666666666669</v>
      </c>
      <c r="H50" s="18">
        <f t="shared" si="5"/>
        <v>-2.2747952684258416E-2</v>
      </c>
    </row>
    <row r="51" spans="2:8" ht="15" x14ac:dyDescent="0.2">
      <c r="B51" s="3" t="s">
        <v>13</v>
      </c>
      <c r="C51" s="10">
        <v>4</v>
      </c>
      <c r="D51" s="10">
        <v>6</v>
      </c>
      <c r="E51" s="8">
        <f t="shared" si="2"/>
        <v>3.6396724294813468E-3</v>
      </c>
      <c r="F51" s="8">
        <f t="shared" si="3"/>
        <v>6.2630480167014616E-3</v>
      </c>
      <c r="G51" s="13">
        <f t="shared" si="4"/>
        <v>0.5</v>
      </c>
      <c r="H51" s="18">
        <f t="shared" si="5"/>
        <v>1.8198362147406734E-3</v>
      </c>
    </row>
    <row r="52" spans="2:8" ht="15" x14ac:dyDescent="0.2">
      <c r="B52" s="3" t="s">
        <v>14</v>
      </c>
      <c r="C52" s="10">
        <v>25</v>
      </c>
      <c r="D52" s="10">
        <v>59</v>
      </c>
      <c r="E52" s="8">
        <f t="shared" si="2"/>
        <v>2.2747952684258416E-2</v>
      </c>
      <c r="F52" s="8">
        <f t="shared" si="3"/>
        <v>6.1586638830897704E-2</v>
      </c>
      <c r="G52" s="13">
        <f t="shared" si="4"/>
        <v>1.36</v>
      </c>
      <c r="H52" s="18">
        <f t="shared" si="5"/>
        <v>3.0937215650591446E-2</v>
      </c>
    </row>
    <row r="53" spans="2:8" ht="15" x14ac:dyDescent="0.2">
      <c r="B53" s="3" t="s">
        <v>12</v>
      </c>
      <c r="C53" s="10">
        <v>4</v>
      </c>
      <c r="D53" s="10">
        <v>1</v>
      </c>
      <c r="E53" s="8">
        <f t="shared" si="2"/>
        <v>3.6396724294813468E-3</v>
      </c>
      <c r="F53" s="8">
        <f t="shared" si="3"/>
        <v>1.0438413361169101E-3</v>
      </c>
      <c r="G53" s="13">
        <f t="shared" si="4"/>
        <v>-0.75</v>
      </c>
      <c r="H53" s="18">
        <f t="shared" si="5"/>
        <v>-2.7297543221110102E-3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9.099181073703367E-4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9</v>
      </c>
      <c r="D56" s="10">
        <v>8</v>
      </c>
      <c r="E56" s="8">
        <f t="shared" si="2"/>
        <v>8.1892629663330302E-3</v>
      </c>
      <c r="F56" s="8">
        <f t="shared" si="3"/>
        <v>8.350730688935281E-3</v>
      </c>
      <c r="G56" s="13">
        <f t="shared" si="4"/>
        <v>-0.1111111111111111</v>
      </c>
      <c r="H56" s="18">
        <f t="shared" si="5"/>
        <v>-9.0991810737033659E-4</v>
      </c>
    </row>
    <row r="57" spans="2:8" ht="15" x14ac:dyDescent="0.2">
      <c r="B57" s="3" t="s">
        <v>215</v>
      </c>
      <c r="C57" s="10">
        <v>1</v>
      </c>
      <c r="D57" s="10">
        <v>2</v>
      </c>
      <c r="E57" s="8">
        <f t="shared" si="2"/>
        <v>9.099181073703367E-4</v>
      </c>
      <c r="F57" s="8">
        <f t="shared" si="3"/>
        <v>2.0876826722338203E-3</v>
      </c>
      <c r="G57" s="13">
        <f t="shared" si="4"/>
        <v>1</v>
      </c>
      <c r="H57" s="18">
        <f t="shared" si="5"/>
        <v>9.099181073703367E-4</v>
      </c>
    </row>
    <row r="58" spans="2:8" ht="15" x14ac:dyDescent="0.2">
      <c r="B58" s="3" t="s">
        <v>216</v>
      </c>
      <c r="C58" s="10">
        <v>45</v>
      </c>
      <c r="D58" s="10">
        <v>2</v>
      </c>
      <c r="E58" s="8">
        <f t="shared" si="2"/>
        <v>4.0946314831665151E-2</v>
      </c>
      <c r="F58" s="8">
        <f t="shared" si="3"/>
        <v>2.0876826722338203E-3</v>
      </c>
      <c r="G58" s="13">
        <f t="shared" si="4"/>
        <v>-0.9555555555555556</v>
      </c>
      <c r="H58" s="18">
        <f t="shared" si="5"/>
        <v>-3.9126478616924476E-2</v>
      </c>
    </row>
    <row r="59" spans="2:8" ht="15" x14ac:dyDescent="0.2">
      <c r="B59" s="3" t="s">
        <v>217</v>
      </c>
      <c r="C59" s="10">
        <v>7</v>
      </c>
      <c r="D59" s="10">
        <v>5</v>
      </c>
      <c r="E59" s="8">
        <f t="shared" si="2"/>
        <v>6.369426751592357E-3</v>
      </c>
      <c r="F59" s="8">
        <f t="shared" si="3"/>
        <v>5.2192066805845511E-3</v>
      </c>
      <c r="G59" s="13">
        <f t="shared" si="4"/>
        <v>-0.2857142857142857</v>
      </c>
      <c r="H59" s="18">
        <f t="shared" si="5"/>
        <v>-1.8198362147406734E-3</v>
      </c>
    </row>
    <row r="60" spans="2:8" ht="15" x14ac:dyDescent="0.2">
      <c r="B60" s="3" t="s">
        <v>218</v>
      </c>
      <c r="C60" s="10">
        <v>127</v>
      </c>
      <c r="D60" s="10">
        <v>166</v>
      </c>
      <c r="E60" s="8">
        <f t="shared" si="2"/>
        <v>0.11555959963603275</v>
      </c>
      <c r="F60" s="8">
        <f t="shared" si="3"/>
        <v>0.1732776617954071</v>
      </c>
      <c r="G60" s="13">
        <f t="shared" si="4"/>
        <v>0.30708661417322836</v>
      </c>
      <c r="H60" s="18">
        <f t="shared" si="5"/>
        <v>3.5486806187443133E-2</v>
      </c>
    </row>
    <row r="61" spans="2:8" ht="15" x14ac:dyDescent="0.2">
      <c r="B61" s="3" t="s">
        <v>219</v>
      </c>
      <c r="C61" s="10">
        <v>6</v>
      </c>
      <c r="D61" s="10">
        <v>6</v>
      </c>
      <c r="E61" s="8">
        <f t="shared" si="2"/>
        <v>5.4595086442220204E-3</v>
      </c>
      <c r="F61" s="8">
        <f t="shared" si="3"/>
        <v>6.2630480167014616E-3</v>
      </c>
      <c r="G61" s="13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10">
        <v>8</v>
      </c>
      <c r="D62" s="10">
        <v>12</v>
      </c>
      <c r="E62" s="8">
        <f t="shared" si="2"/>
        <v>7.2793448589626936E-3</v>
      </c>
      <c r="F62" s="8">
        <f t="shared" si="3"/>
        <v>1.2526096033402923E-2</v>
      </c>
      <c r="G62" s="13">
        <f t="shared" si="4"/>
        <v>0.5</v>
      </c>
      <c r="H62" s="18">
        <f t="shared" si="5"/>
        <v>3.6396724294813468E-3</v>
      </c>
    </row>
    <row r="63" spans="2:8" ht="15" x14ac:dyDescent="0.2">
      <c r="B63" s="3" t="s">
        <v>220</v>
      </c>
      <c r="C63" s="10">
        <v>7</v>
      </c>
      <c r="D63" s="10">
        <v>19</v>
      </c>
      <c r="E63" s="8">
        <f t="shared" si="2"/>
        <v>6.369426751592357E-3</v>
      </c>
      <c r="F63" s="8">
        <f t="shared" si="3"/>
        <v>1.9832985386221295E-2</v>
      </c>
      <c r="G63" s="13">
        <f t="shared" si="4"/>
        <v>1.7142857142857142</v>
      </c>
      <c r="H63" s="18">
        <f t="shared" si="5"/>
        <v>1.0919017288444041E-2</v>
      </c>
    </row>
    <row r="64" spans="2:8" ht="13.5" customHeight="1" x14ac:dyDescent="0.2">
      <c r="B64" s="3" t="s">
        <v>221</v>
      </c>
      <c r="C64" s="10">
        <v>5</v>
      </c>
      <c r="D64" s="10">
        <v>6</v>
      </c>
      <c r="E64" s="8">
        <f t="shared" si="2"/>
        <v>4.549590536851683E-3</v>
      </c>
      <c r="F64" s="8">
        <f t="shared" si="3"/>
        <v>6.2630480167014616E-3</v>
      </c>
      <c r="G64" s="13">
        <f t="shared" si="4"/>
        <v>0.2</v>
      </c>
      <c r="H64" s="18">
        <f t="shared" si="5"/>
        <v>9.0991810737033659E-4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3633</v>
      </c>
      <c r="D70" s="40">
        <f>SUM(D71:D145)</f>
        <v>4084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0.12413982934214148</v>
      </c>
      <c r="H70" s="41">
        <f>+IF(OR(AND(E70=""),(G70="")),"",E70*G70)</f>
        <v>0.12413982934214148</v>
      </c>
    </row>
    <row r="71" spans="2:8" ht="15" x14ac:dyDescent="0.2">
      <c r="B71" s="3" t="s">
        <v>20</v>
      </c>
      <c r="C71" s="10">
        <v>94</v>
      </c>
      <c r="D71" s="10">
        <v>150</v>
      </c>
      <c r="E71" s="12">
        <f>+IF(C71=0,"",C71/C$70)</f>
        <v>2.5873933388384257E-2</v>
      </c>
      <c r="F71" s="12">
        <f>+IF(D71=0,"",D71/D$70)</f>
        <v>3.6728697355533788E-2</v>
      </c>
      <c r="G71" s="13">
        <f>+IF(OR(AND(D71=0),(C71=0)),"0",((D71-C71)/C71))</f>
        <v>0.5957446808510638</v>
      </c>
      <c r="H71" s="18">
        <f>+IF(OR(AND(E71=""),(G71="")),"",E71*G71)</f>
        <v>1.5414258188824663E-2</v>
      </c>
    </row>
    <row r="72" spans="2:8" ht="15" x14ac:dyDescent="0.2">
      <c r="B72" s="3" t="s">
        <v>21</v>
      </c>
      <c r="C72" s="10">
        <v>49</v>
      </c>
      <c r="D72" s="10">
        <v>77</v>
      </c>
      <c r="E72" s="12">
        <f t="shared" ref="E72:E135" si="6">+IF(C72=0,"",C72/C$70)</f>
        <v>1.348747591522158E-2</v>
      </c>
      <c r="F72" s="12">
        <f t="shared" ref="F72:F135" si="7">+IF(D72=0,"",D72/D$70)</f>
        <v>1.8854064642507346E-2</v>
      </c>
      <c r="G72" s="13">
        <f t="shared" ref="G72:G135" si="8">+IF(OR(AND(D72=0),(C72=0)),"0",((D72-C72)/C72))</f>
        <v>0.5714285714285714</v>
      </c>
      <c r="H72" s="18">
        <f t="shared" ref="H72:H135" si="9">+IF(OR(AND(E72=""),(G72="")),"",E72*G72)</f>
        <v>7.7071290944123304E-3</v>
      </c>
    </row>
    <row r="73" spans="2:8" ht="15" x14ac:dyDescent="0.2">
      <c r="B73" s="3" t="s">
        <v>22</v>
      </c>
      <c r="C73" s="10">
        <v>271</v>
      </c>
      <c r="D73" s="10">
        <v>303</v>
      </c>
      <c r="E73" s="12">
        <f t="shared" si="6"/>
        <v>7.4593999449490772E-2</v>
      </c>
      <c r="F73" s="12">
        <f t="shared" si="7"/>
        <v>7.4191968658178259E-2</v>
      </c>
      <c r="G73" s="13">
        <f t="shared" si="8"/>
        <v>0.11808118081180811</v>
      </c>
      <c r="H73" s="18">
        <f t="shared" si="9"/>
        <v>8.8081475364712343E-3</v>
      </c>
    </row>
    <row r="74" spans="2:8" ht="15" x14ac:dyDescent="0.2">
      <c r="B74" s="3" t="s">
        <v>222</v>
      </c>
      <c r="C74" s="10">
        <v>227</v>
      </c>
      <c r="D74" s="10">
        <v>256</v>
      </c>
      <c r="E74" s="12">
        <f t="shared" si="6"/>
        <v>6.2482796586842831E-2</v>
      </c>
      <c r="F74" s="12">
        <f t="shared" si="7"/>
        <v>6.2683643486777671E-2</v>
      </c>
      <c r="G74" s="13">
        <f t="shared" si="8"/>
        <v>0.1277533039647577</v>
      </c>
      <c r="H74" s="18">
        <f t="shared" si="9"/>
        <v>7.9823837049270568E-3</v>
      </c>
    </row>
    <row r="75" spans="2:8" ht="15" x14ac:dyDescent="0.2">
      <c r="B75" s="3" t="s">
        <v>23</v>
      </c>
      <c r="C75" s="10">
        <v>4</v>
      </c>
      <c r="D75" s="10">
        <v>3</v>
      </c>
      <c r="E75" s="12">
        <f t="shared" si="6"/>
        <v>1.1010184420589045E-3</v>
      </c>
      <c r="F75" s="12">
        <f t="shared" si="7"/>
        <v>7.3457394711067578E-4</v>
      </c>
      <c r="G75" s="13">
        <f t="shared" si="8"/>
        <v>-0.25</v>
      </c>
      <c r="H75" s="18">
        <f t="shared" si="9"/>
        <v>-2.7525461051472613E-4</v>
      </c>
    </row>
    <row r="76" spans="2:8" ht="15" x14ac:dyDescent="0.2">
      <c r="B76" s="3" t="s">
        <v>223</v>
      </c>
      <c r="C76" s="10">
        <v>1</v>
      </c>
      <c r="D76" s="10">
        <v>1</v>
      </c>
      <c r="E76" s="12">
        <f t="shared" si="6"/>
        <v>2.7525461051472613E-4</v>
      </c>
      <c r="F76" s="12">
        <f t="shared" si="7"/>
        <v>2.4485798237022528E-4</v>
      </c>
      <c r="G76" s="13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10">
        <v>7</v>
      </c>
      <c r="D77" s="10">
        <v>18</v>
      </c>
      <c r="E77" s="12">
        <f t="shared" si="6"/>
        <v>1.9267822736030828E-3</v>
      </c>
      <c r="F77" s="12">
        <f t="shared" si="7"/>
        <v>4.4074436826640551E-3</v>
      </c>
      <c r="G77" s="13">
        <f t="shared" si="8"/>
        <v>1.5714285714285714</v>
      </c>
      <c r="H77" s="18">
        <f t="shared" si="9"/>
        <v>3.0278007156619873E-3</v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2.4485798237022528E-4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25</v>
      </c>
      <c r="D80" s="10">
        <v>41</v>
      </c>
      <c r="E80" s="12">
        <f t="shared" si="6"/>
        <v>6.881365262868153E-3</v>
      </c>
      <c r="F80" s="12">
        <f t="shared" si="7"/>
        <v>1.0039177277179236E-2</v>
      </c>
      <c r="G80" s="13">
        <f t="shared" si="8"/>
        <v>0.64</v>
      </c>
      <c r="H80" s="18">
        <f t="shared" si="9"/>
        <v>4.404073768235618E-3</v>
      </c>
    </row>
    <row r="81" spans="2:8" ht="15" x14ac:dyDescent="0.2">
      <c r="B81" s="3" t="s">
        <v>24</v>
      </c>
      <c r="C81" s="10">
        <v>0</v>
      </c>
      <c r="D81" s="10">
        <v>0</v>
      </c>
      <c r="E81" s="12" t="str">
        <f t="shared" si="6"/>
        <v/>
      </c>
      <c r="F81" s="12" t="str">
        <f t="shared" si="7"/>
        <v/>
      </c>
      <c r="G81" s="13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10">
        <v>8</v>
      </c>
      <c r="D82" s="10">
        <v>5</v>
      </c>
      <c r="E82" s="12">
        <f t="shared" si="6"/>
        <v>2.202036884117809E-3</v>
      </c>
      <c r="F82" s="12">
        <f t="shared" si="7"/>
        <v>1.2242899118511264E-3</v>
      </c>
      <c r="G82" s="13">
        <f t="shared" si="8"/>
        <v>-0.375</v>
      </c>
      <c r="H82" s="18">
        <f t="shared" si="9"/>
        <v>-8.2576383154417832E-4</v>
      </c>
    </row>
    <row r="83" spans="2:8" ht="15" x14ac:dyDescent="0.2">
      <c r="B83" s="3" t="s">
        <v>229</v>
      </c>
      <c r="C83" s="10">
        <v>80</v>
      </c>
      <c r="D83" s="10">
        <v>79</v>
      </c>
      <c r="E83" s="12">
        <f t="shared" si="6"/>
        <v>2.2020368841178091E-2</v>
      </c>
      <c r="F83" s="12">
        <f t="shared" si="7"/>
        <v>1.9343780607247795E-2</v>
      </c>
      <c r="G83" s="13">
        <f t="shared" si="8"/>
        <v>-1.2500000000000001E-2</v>
      </c>
      <c r="H83" s="18">
        <f t="shared" si="9"/>
        <v>-2.7525461051472613E-4</v>
      </c>
    </row>
    <row r="84" spans="2:8" ht="15" x14ac:dyDescent="0.2">
      <c r="B84" s="3" t="s">
        <v>230</v>
      </c>
      <c r="C84" s="10">
        <v>64</v>
      </c>
      <c r="D84" s="10">
        <v>84</v>
      </c>
      <c r="E84" s="12">
        <f t="shared" si="6"/>
        <v>1.7616295072942472E-2</v>
      </c>
      <c r="F84" s="12">
        <f t="shared" si="7"/>
        <v>2.0568070519098921E-2</v>
      </c>
      <c r="G84" s="13">
        <f t="shared" si="8"/>
        <v>0.3125</v>
      </c>
      <c r="H84" s="18">
        <f t="shared" si="9"/>
        <v>5.5050922102945227E-3</v>
      </c>
    </row>
    <row r="85" spans="2:8" ht="15" x14ac:dyDescent="0.2">
      <c r="B85" s="3" t="s">
        <v>28</v>
      </c>
      <c r="C85" s="10">
        <v>91</v>
      </c>
      <c r="D85" s="10">
        <v>34</v>
      </c>
      <c r="E85" s="12">
        <f t="shared" si="6"/>
        <v>2.5048169556840076E-2</v>
      </c>
      <c r="F85" s="12">
        <f t="shared" si="7"/>
        <v>8.3251714005876595E-3</v>
      </c>
      <c r="G85" s="13">
        <f t="shared" si="8"/>
        <v>-0.62637362637362637</v>
      </c>
      <c r="H85" s="18">
        <f t="shared" si="9"/>
        <v>-1.5689512799339389E-2</v>
      </c>
    </row>
    <row r="86" spans="2:8" ht="15" x14ac:dyDescent="0.2">
      <c r="B86" s="3" t="s">
        <v>231</v>
      </c>
      <c r="C86" s="10">
        <v>47</v>
      </c>
      <c r="D86" s="10">
        <v>54</v>
      </c>
      <c r="E86" s="12">
        <f t="shared" si="6"/>
        <v>1.2936966694192129E-2</v>
      </c>
      <c r="F86" s="12">
        <f t="shared" si="7"/>
        <v>1.3222331047992164E-2</v>
      </c>
      <c r="G86" s="13">
        <f t="shared" si="8"/>
        <v>0.14893617021276595</v>
      </c>
      <c r="H86" s="18">
        <f t="shared" si="9"/>
        <v>1.9267822736030828E-3</v>
      </c>
    </row>
    <row r="87" spans="2:8" ht="15" x14ac:dyDescent="0.2">
      <c r="B87" s="3" t="s">
        <v>232</v>
      </c>
      <c r="C87" s="10">
        <v>27</v>
      </c>
      <c r="D87" s="10">
        <v>38</v>
      </c>
      <c r="E87" s="12">
        <f t="shared" si="6"/>
        <v>7.4318744838976049E-3</v>
      </c>
      <c r="F87" s="12">
        <f t="shared" si="7"/>
        <v>9.3046033300685609E-3</v>
      </c>
      <c r="G87" s="13">
        <f t="shared" si="8"/>
        <v>0.40740740740740738</v>
      </c>
      <c r="H87" s="18">
        <f t="shared" si="9"/>
        <v>3.0278007156619869E-3</v>
      </c>
    </row>
    <row r="88" spans="2:8" ht="15" x14ac:dyDescent="0.2">
      <c r="B88" s="3" t="s">
        <v>233</v>
      </c>
      <c r="C88" s="10">
        <v>197</v>
      </c>
      <c r="D88" s="10">
        <v>223</v>
      </c>
      <c r="E88" s="12">
        <f t="shared" si="6"/>
        <v>5.4225158271401043E-2</v>
      </c>
      <c r="F88" s="12">
        <f t="shared" si="7"/>
        <v>5.4603330068560232E-2</v>
      </c>
      <c r="G88" s="13">
        <f t="shared" si="8"/>
        <v>0.13197969543147209</v>
      </c>
      <c r="H88" s="18">
        <f t="shared" si="9"/>
        <v>7.1566198733828794E-3</v>
      </c>
    </row>
    <row r="89" spans="2:8" ht="15" x14ac:dyDescent="0.2">
      <c r="B89" s="3" t="s">
        <v>26</v>
      </c>
      <c r="C89" s="10">
        <v>1</v>
      </c>
      <c r="D89" s="10">
        <v>3</v>
      </c>
      <c r="E89" s="12">
        <f t="shared" si="6"/>
        <v>2.7525461051472613E-4</v>
      </c>
      <c r="F89" s="12">
        <f t="shared" si="7"/>
        <v>7.3457394711067578E-4</v>
      </c>
      <c r="G89" s="13">
        <f t="shared" si="8"/>
        <v>2</v>
      </c>
      <c r="H89" s="18">
        <f t="shared" si="9"/>
        <v>5.5050922102945225E-4</v>
      </c>
    </row>
    <row r="90" spans="2:8" ht="15" x14ac:dyDescent="0.2">
      <c r="B90" s="3" t="s">
        <v>29</v>
      </c>
      <c r="C90" s="10">
        <v>1</v>
      </c>
      <c r="D90" s="10">
        <v>2</v>
      </c>
      <c r="E90" s="12">
        <f t="shared" si="6"/>
        <v>2.7525461051472613E-4</v>
      </c>
      <c r="F90" s="12">
        <f t="shared" si="7"/>
        <v>4.8971596474045055E-4</v>
      </c>
      <c r="G90" s="13">
        <f t="shared" si="8"/>
        <v>1</v>
      </c>
      <c r="H90" s="18">
        <f t="shared" si="9"/>
        <v>2.7525461051472613E-4</v>
      </c>
    </row>
    <row r="91" spans="2:8" ht="15" x14ac:dyDescent="0.2">
      <c r="B91" s="3" t="s">
        <v>234</v>
      </c>
      <c r="C91" s="10">
        <v>6</v>
      </c>
      <c r="D91" s="10">
        <v>7</v>
      </c>
      <c r="E91" s="12">
        <f t="shared" si="6"/>
        <v>1.6515276630883566E-3</v>
      </c>
      <c r="F91" s="12">
        <f t="shared" si="7"/>
        <v>1.7140058765915769E-3</v>
      </c>
      <c r="G91" s="13">
        <f t="shared" si="8"/>
        <v>0.16666666666666666</v>
      </c>
      <c r="H91" s="18">
        <f t="shared" si="9"/>
        <v>2.7525461051472607E-4</v>
      </c>
    </row>
    <row r="92" spans="2:8" ht="15" x14ac:dyDescent="0.2">
      <c r="B92" s="3" t="s">
        <v>235</v>
      </c>
      <c r="C92" s="10">
        <v>73</v>
      </c>
      <c r="D92" s="10">
        <v>98</v>
      </c>
      <c r="E92" s="12">
        <f t="shared" si="6"/>
        <v>2.0093586567575008E-2</v>
      </c>
      <c r="F92" s="12">
        <f t="shared" si="7"/>
        <v>2.3996082272282077E-2</v>
      </c>
      <c r="G92" s="13">
        <f t="shared" si="8"/>
        <v>0.34246575342465752</v>
      </c>
      <c r="H92" s="18">
        <f t="shared" si="9"/>
        <v>6.881365262868153E-3</v>
      </c>
    </row>
    <row r="93" spans="2:8" ht="15" x14ac:dyDescent="0.2">
      <c r="B93" s="3" t="s">
        <v>560</v>
      </c>
      <c r="C93" s="10">
        <v>51</v>
      </c>
      <c r="D93" s="10">
        <v>59</v>
      </c>
      <c r="E93" s="12">
        <f t="shared" si="6"/>
        <v>1.4037985136251032E-2</v>
      </c>
      <c r="F93" s="12">
        <f t="shared" si="7"/>
        <v>1.444662095984329E-2</v>
      </c>
      <c r="G93" s="13">
        <f t="shared" si="8"/>
        <v>0.15686274509803921</v>
      </c>
      <c r="H93" s="18">
        <f t="shared" si="9"/>
        <v>2.202036884117809E-3</v>
      </c>
    </row>
    <row r="94" spans="2:8" ht="15" x14ac:dyDescent="0.2">
      <c r="B94" s="3" t="s">
        <v>25</v>
      </c>
      <c r="C94" s="10">
        <v>42</v>
      </c>
      <c r="D94" s="10">
        <v>71</v>
      </c>
      <c r="E94" s="12">
        <f t="shared" si="6"/>
        <v>1.1560693641618497E-2</v>
      </c>
      <c r="F94" s="12">
        <f t="shared" si="7"/>
        <v>1.7384916748285992E-2</v>
      </c>
      <c r="G94" s="13">
        <f t="shared" si="8"/>
        <v>0.69047619047619047</v>
      </c>
      <c r="H94" s="18">
        <f t="shared" si="9"/>
        <v>7.9823837049270568E-3</v>
      </c>
    </row>
    <row r="95" spans="2:8" ht="15" x14ac:dyDescent="0.2">
      <c r="B95" s="3" t="s">
        <v>27</v>
      </c>
      <c r="C95" s="10">
        <v>4</v>
      </c>
      <c r="D95" s="10">
        <v>1</v>
      </c>
      <c r="E95" s="12">
        <f t="shared" si="6"/>
        <v>1.1010184420589045E-3</v>
      </c>
      <c r="F95" s="12">
        <f t="shared" si="7"/>
        <v>2.4485798237022528E-4</v>
      </c>
      <c r="G95" s="13">
        <f t="shared" si="8"/>
        <v>-0.75</v>
      </c>
      <c r="H95" s="18">
        <f t="shared" si="9"/>
        <v>-8.2576383154417832E-4</v>
      </c>
    </row>
    <row r="96" spans="2:8" ht="15" x14ac:dyDescent="0.2">
      <c r="B96" s="3" t="s">
        <v>236</v>
      </c>
      <c r="C96" s="10">
        <v>0</v>
      </c>
      <c r="D96" s="10">
        <v>0</v>
      </c>
      <c r="E96" s="12" t="str">
        <f t="shared" si="6"/>
        <v/>
      </c>
      <c r="F96" s="12" t="str">
        <f t="shared" si="7"/>
        <v/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9</v>
      </c>
      <c r="D97" s="10">
        <v>11</v>
      </c>
      <c r="E97" s="12">
        <f t="shared" si="6"/>
        <v>2.477291494632535E-3</v>
      </c>
      <c r="F97" s="12">
        <f t="shared" si="7"/>
        <v>2.6934378060724778E-3</v>
      </c>
      <c r="G97" s="13">
        <f t="shared" si="8"/>
        <v>0.22222222222222221</v>
      </c>
      <c r="H97" s="18">
        <f t="shared" si="9"/>
        <v>5.5050922102945214E-4</v>
      </c>
    </row>
    <row r="98" spans="2:8" ht="15" x14ac:dyDescent="0.2">
      <c r="B98" s="3" t="s">
        <v>238</v>
      </c>
      <c r="C98" s="10">
        <v>121</v>
      </c>
      <c r="D98" s="10">
        <v>249</v>
      </c>
      <c r="E98" s="12">
        <f t="shared" si="6"/>
        <v>3.3305807872281858E-2</v>
      </c>
      <c r="F98" s="12">
        <f t="shared" si="7"/>
        <v>6.0969637610186089E-2</v>
      </c>
      <c r="G98" s="13">
        <f t="shared" si="8"/>
        <v>1.0578512396694215</v>
      </c>
      <c r="H98" s="18">
        <f t="shared" si="9"/>
        <v>3.5232590145884944E-2</v>
      </c>
    </row>
    <row r="99" spans="2:8" ht="15" x14ac:dyDescent="0.2">
      <c r="B99" s="3" t="s">
        <v>239</v>
      </c>
      <c r="C99" s="10">
        <v>101</v>
      </c>
      <c r="D99" s="10">
        <v>55</v>
      </c>
      <c r="E99" s="12">
        <f t="shared" si="6"/>
        <v>2.7800715661987337E-2</v>
      </c>
      <c r="F99" s="12">
        <f t="shared" si="7"/>
        <v>1.3467189030362391E-2</v>
      </c>
      <c r="G99" s="13">
        <f t="shared" si="8"/>
        <v>-0.45544554455445546</v>
      </c>
      <c r="H99" s="18">
        <f t="shared" si="9"/>
        <v>-1.2661712083677402E-2</v>
      </c>
    </row>
    <row r="100" spans="2:8" ht="15" x14ac:dyDescent="0.2">
      <c r="B100" s="3" t="s">
        <v>240</v>
      </c>
      <c r="C100" s="10">
        <v>32</v>
      </c>
      <c r="D100" s="10">
        <v>107</v>
      </c>
      <c r="E100" s="12">
        <f t="shared" si="6"/>
        <v>8.808147536471236E-3</v>
      </c>
      <c r="F100" s="12">
        <f t="shared" si="7"/>
        <v>2.6199804113614104E-2</v>
      </c>
      <c r="G100" s="13">
        <f t="shared" si="8"/>
        <v>2.34375</v>
      </c>
      <c r="H100" s="18">
        <f t="shared" si="9"/>
        <v>2.0644095788604461E-2</v>
      </c>
    </row>
    <row r="101" spans="2:8" ht="15" x14ac:dyDescent="0.2">
      <c r="B101" s="3" t="s">
        <v>241</v>
      </c>
      <c r="C101" s="10">
        <v>7</v>
      </c>
      <c r="D101" s="10">
        <v>24</v>
      </c>
      <c r="E101" s="12">
        <f t="shared" si="6"/>
        <v>1.9267822736030828E-3</v>
      </c>
      <c r="F101" s="12">
        <f t="shared" si="7"/>
        <v>5.8765915768854062E-3</v>
      </c>
      <c r="G101" s="13">
        <f t="shared" si="8"/>
        <v>2.4285714285714284</v>
      </c>
      <c r="H101" s="18">
        <f t="shared" si="9"/>
        <v>4.6793283787503435E-3</v>
      </c>
    </row>
    <row r="102" spans="2:8" ht="15" x14ac:dyDescent="0.2">
      <c r="B102" s="3" t="s">
        <v>242</v>
      </c>
      <c r="C102" s="10">
        <v>26</v>
      </c>
      <c r="D102" s="10">
        <v>46</v>
      </c>
      <c r="E102" s="12">
        <f t="shared" si="6"/>
        <v>7.1566198733828794E-3</v>
      </c>
      <c r="F102" s="12">
        <f t="shared" si="7"/>
        <v>1.1263467189030362E-2</v>
      </c>
      <c r="G102" s="13">
        <f t="shared" si="8"/>
        <v>0.76923076923076927</v>
      </c>
      <c r="H102" s="18">
        <f t="shared" si="9"/>
        <v>5.5050922102945227E-3</v>
      </c>
    </row>
    <row r="103" spans="2:8" ht="15" x14ac:dyDescent="0.2">
      <c r="B103" s="3" t="s">
        <v>243</v>
      </c>
      <c r="C103" s="10">
        <v>22</v>
      </c>
      <c r="D103" s="10">
        <v>31</v>
      </c>
      <c r="E103" s="12">
        <f t="shared" si="6"/>
        <v>6.0556014313239747E-3</v>
      </c>
      <c r="F103" s="12">
        <f t="shared" si="7"/>
        <v>7.5905974534769835E-3</v>
      </c>
      <c r="G103" s="13">
        <f t="shared" si="8"/>
        <v>0.40909090909090912</v>
      </c>
      <c r="H103" s="18">
        <f t="shared" si="9"/>
        <v>2.4772914946325354E-3</v>
      </c>
    </row>
    <row r="104" spans="2:8" ht="15" x14ac:dyDescent="0.2">
      <c r="B104" s="3" t="s">
        <v>34</v>
      </c>
      <c r="C104" s="10">
        <v>8</v>
      </c>
      <c r="D104" s="10">
        <v>9</v>
      </c>
      <c r="E104" s="12">
        <f t="shared" si="6"/>
        <v>2.202036884117809E-3</v>
      </c>
      <c r="F104" s="12">
        <f t="shared" si="7"/>
        <v>2.2037218413320275E-3</v>
      </c>
      <c r="G104" s="13">
        <f t="shared" si="8"/>
        <v>0.125</v>
      </c>
      <c r="H104" s="18">
        <f t="shared" si="9"/>
        <v>2.7525461051472613E-4</v>
      </c>
    </row>
    <row r="105" spans="2:8" ht="15" x14ac:dyDescent="0.2">
      <c r="B105" s="3" t="s">
        <v>244</v>
      </c>
      <c r="C105" s="10">
        <v>1</v>
      </c>
      <c r="D105" s="10">
        <v>2</v>
      </c>
      <c r="E105" s="12">
        <f t="shared" si="6"/>
        <v>2.7525461051472613E-4</v>
      </c>
      <c r="F105" s="12">
        <f t="shared" si="7"/>
        <v>4.8971596474045055E-4</v>
      </c>
      <c r="G105" s="13">
        <f t="shared" si="8"/>
        <v>1</v>
      </c>
      <c r="H105" s="18">
        <f t="shared" si="9"/>
        <v>2.7525461051472613E-4</v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6"/>
        <v/>
      </c>
      <c r="F106" s="12">
        <f t="shared" si="7"/>
        <v>2.4485798237022528E-4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37</v>
      </c>
      <c r="D107" s="10">
        <v>46</v>
      </c>
      <c r="E107" s="12">
        <f t="shared" si="6"/>
        <v>1.0184420589044866E-2</v>
      </c>
      <c r="F107" s="12">
        <f t="shared" si="7"/>
        <v>1.1263467189030362E-2</v>
      </c>
      <c r="G107" s="13">
        <f t="shared" si="8"/>
        <v>0.24324324324324326</v>
      </c>
      <c r="H107" s="18">
        <f t="shared" si="9"/>
        <v>2.477291494632535E-3</v>
      </c>
    </row>
    <row r="108" spans="2:8" ht="15" x14ac:dyDescent="0.2">
      <c r="B108" s="3" t="s">
        <v>31</v>
      </c>
      <c r="C108" s="10">
        <v>22</v>
      </c>
      <c r="D108" s="10">
        <v>26</v>
      </c>
      <c r="E108" s="12">
        <f t="shared" si="6"/>
        <v>6.0556014313239747E-3</v>
      </c>
      <c r="F108" s="12">
        <f t="shared" si="7"/>
        <v>6.3663075416258569E-3</v>
      </c>
      <c r="G108" s="13">
        <f t="shared" si="8"/>
        <v>0.18181818181818182</v>
      </c>
      <c r="H108" s="18">
        <f t="shared" si="9"/>
        <v>1.1010184420589045E-3</v>
      </c>
    </row>
    <row r="109" spans="2:8" ht="15" x14ac:dyDescent="0.2">
      <c r="B109" s="3" t="s">
        <v>247</v>
      </c>
      <c r="C109" s="10">
        <v>2</v>
      </c>
      <c r="D109" s="10">
        <v>12</v>
      </c>
      <c r="E109" s="12">
        <f t="shared" si="6"/>
        <v>5.5050922102945225E-4</v>
      </c>
      <c r="F109" s="12">
        <f t="shared" si="7"/>
        <v>2.9382957884427031E-3</v>
      </c>
      <c r="G109" s="13">
        <f t="shared" si="8"/>
        <v>5</v>
      </c>
      <c r="H109" s="18">
        <f t="shared" si="9"/>
        <v>2.7525461051472614E-3</v>
      </c>
    </row>
    <row r="110" spans="2:8" ht="15" x14ac:dyDescent="0.2">
      <c r="B110" s="3" t="s">
        <v>32</v>
      </c>
      <c r="C110" s="10">
        <v>27</v>
      </c>
      <c r="D110" s="10">
        <v>46</v>
      </c>
      <c r="E110" s="12">
        <f t="shared" si="6"/>
        <v>7.4318744838976049E-3</v>
      </c>
      <c r="F110" s="12">
        <f t="shared" si="7"/>
        <v>1.1263467189030362E-2</v>
      </c>
      <c r="G110" s="13">
        <f t="shared" si="8"/>
        <v>0.70370370370370372</v>
      </c>
      <c r="H110" s="18">
        <f t="shared" si="9"/>
        <v>5.2298375997797963E-3</v>
      </c>
    </row>
    <row r="111" spans="2:8" ht="15" x14ac:dyDescent="0.2">
      <c r="B111" s="3" t="s">
        <v>30</v>
      </c>
      <c r="C111" s="10">
        <v>3</v>
      </c>
      <c r="D111" s="10">
        <v>2</v>
      </c>
      <c r="E111" s="12">
        <f t="shared" si="6"/>
        <v>8.2576383154417832E-4</v>
      </c>
      <c r="F111" s="12">
        <f t="shared" si="7"/>
        <v>4.8971596474045055E-4</v>
      </c>
      <c r="G111" s="13">
        <f t="shared" si="8"/>
        <v>-0.33333333333333331</v>
      </c>
      <c r="H111" s="18">
        <f t="shared" si="9"/>
        <v>-2.7525461051472607E-4</v>
      </c>
    </row>
    <row r="112" spans="2:8" ht="15" x14ac:dyDescent="0.2">
      <c r="B112" s="3" t="s">
        <v>33</v>
      </c>
      <c r="C112" s="10">
        <v>188</v>
      </c>
      <c r="D112" s="10">
        <v>132</v>
      </c>
      <c r="E112" s="12">
        <f t="shared" si="6"/>
        <v>5.1747866776768514E-2</v>
      </c>
      <c r="F112" s="12">
        <f t="shared" si="7"/>
        <v>3.2321253672869733E-2</v>
      </c>
      <c r="G112" s="13">
        <f t="shared" si="8"/>
        <v>-0.2978723404255319</v>
      </c>
      <c r="H112" s="18">
        <f t="shared" si="9"/>
        <v>-1.5414258188824663E-2</v>
      </c>
    </row>
    <row r="113" spans="2:8" ht="15" x14ac:dyDescent="0.2">
      <c r="B113" s="3" t="s">
        <v>248</v>
      </c>
      <c r="C113" s="10">
        <v>91</v>
      </c>
      <c r="D113" s="10">
        <v>151</v>
      </c>
      <c r="E113" s="12">
        <f t="shared" si="6"/>
        <v>2.5048169556840076E-2</v>
      </c>
      <c r="F113" s="12">
        <f t="shared" si="7"/>
        <v>3.6973555337904015E-2</v>
      </c>
      <c r="G113" s="13">
        <f t="shared" si="8"/>
        <v>0.65934065934065933</v>
      </c>
      <c r="H113" s="18">
        <f t="shared" si="9"/>
        <v>1.6515276630883566E-2</v>
      </c>
    </row>
    <row r="114" spans="2:8" ht="15" x14ac:dyDescent="0.2">
      <c r="B114" s="3" t="s">
        <v>38</v>
      </c>
      <c r="C114" s="10">
        <v>2</v>
      </c>
      <c r="D114" s="10">
        <v>0</v>
      </c>
      <c r="E114" s="12">
        <f t="shared" si="6"/>
        <v>5.5050922102945225E-4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260</v>
      </c>
      <c r="D115" s="10">
        <v>263</v>
      </c>
      <c r="E115" s="12">
        <f t="shared" si="6"/>
        <v>7.1566198733828787E-2</v>
      </c>
      <c r="F115" s="12">
        <f t="shared" si="7"/>
        <v>6.4397649363369253E-2</v>
      </c>
      <c r="G115" s="13">
        <f t="shared" si="8"/>
        <v>1.1538461538461539E-2</v>
      </c>
      <c r="H115" s="18">
        <f t="shared" si="9"/>
        <v>8.2576383154417832E-4</v>
      </c>
    </row>
    <row r="116" spans="2:8" ht="15" x14ac:dyDescent="0.2">
      <c r="B116" s="3" t="s">
        <v>249</v>
      </c>
      <c r="C116" s="10">
        <v>104</v>
      </c>
      <c r="D116" s="10">
        <v>124</v>
      </c>
      <c r="E116" s="12">
        <f t="shared" si="6"/>
        <v>2.8626479493531518E-2</v>
      </c>
      <c r="F116" s="12">
        <f t="shared" si="7"/>
        <v>3.0362389813907934E-2</v>
      </c>
      <c r="G116" s="13">
        <f t="shared" si="8"/>
        <v>0.19230769230769232</v>
      </c>
      <c r="H116" s="18">
        <f t="shared" si="9"/>
        <v>5.5050922102945227E-3</v>
      </c>
    </row>
    <row r="117" spans="2:8" ht="15" x14ac:dyDescent="0.2">
      <c r="B117" s="3" t="s">
        <v>250</v>
      </c>
      <c r="C117" s="10">
        <v>1</v>
      </c>
      <c r="D117" s="10">
        <v>24</v>
      </c>
      <c r="E117" s="12">
        <f t="shared" si="6"/>
        <v>2.7525461051472613E-4</v>
      </c>
      <c r="F117" s="12">
        <f t="shared" si="7"/>
        <v>5.8765915768854062E-3</v>
      </c>
      <c r="G117" s="13">
        <f t="shared" si="8"/>
        <v>23</v>
      </c>
      <c r="H117" s="18">
        <f t="shared" si="9"/>
        <v>6.3308560418387011E-3</v>
      </c>
    </row>
    <row r="118" spans="2:8" ht="15" x14ac:dyDescent="0.2">
      <c r="B118" s="3" t="s">
        <v>251</v>
      </c>
      <c r="C118" s="10">
        <v>261</v>
      </c>
      <c r="D118" s="10">
        <v>278</v>
      </c>
      <c r="E118" s="12">
        <f t="shared" si="6"/>
        <v>7.1841453344343512E-2</v>
      </c>
      <c r="F118" s="12">
        <f t="shared" si="7"/>
        <v>6.807051909892263E-2</v>
      </c>
      <c r="G118" s="13">
        <f t="shared" si="8"/>
        <v>6.5134099616858232E-2</v>
      </c>
      <c r="H118" s="18">
        <f t="shared" si="9"/>
        <v>4.6793283787503435E-3</v>
      </c>
    </row>
    <row r="119" spans="2:8" ht="15" x14ac:dyDescent="0.2">
      <c r="B119" s="3" t="s">
        <v>252</v>
      </c>
      <c r="C119" s="10">
        <v>188</v>
      </c>
      <c r="D119" s="10">
        <v>163</v>
      </c>
      <c r="E119" s="12">
        <f t="shared" si="6"/>
        <v>5.1747866776768514E-2</v>
      </c>
      <c r="F119" s="12">
        <f t="shared" si="7"/>
        <v>3.9911851126346716E-2</v>
      </c>
      <c r="G119" s="13">
        <f t="shared" si="8"/>
        <v>-0.13297872340425532</v>
      </c>
      <c r="H119" s="18">
        <f t="shared" si="9"/>
        <v>-6.881365262868153E-3</v>
      </c>
    </row>
    <row r="120" spans="2:8" ht="15" x14ac:dyDescent="0.2">
      <c r="B120" s="3" t="s">
        <v>253</v>
      </c>
      <c r="C120" s="10">
        <v>148</v>
      </c>
      <c r="D120" s="10">
        <v>182</v>
      </c>
      <c r="E120" s="12">
        <f t="shared" si="6"/>
        <v>4.0737682356179465E-2</v>
      </c>
      <c r="F120" s="12">
        <f t="shared" si="7"/>
        <v>4.4564152791380998E-2</v>
      </c>
      <c r="G120" s="13">
        <f t="shared" si="8"/>
        <v>0.22972972972972974</v>
      </c>
      <c r="H120" s="18">
        <f t="shared" si="9"/>
        <v>9.3586567575006888E-3</v>
      </c>
    </row>
    <row r="121" spans="2:8" ht="15" x14ac:dyDescent="0.2">
      <c r="B121" s="3" t="s">
        <v>35</v>
      </c>
      <c r="C121" s="10">
        <v>70</v>
      </c>
      <c r="D121" s="10">
        <v>47</v>
      </c>
      <c r="E121" s="12">
        <f t="shared" si="6"/>
        <v>1.9267822736030827E-2</v>
      </c>
      <c r="F121" s="12">
        <f t="shared" si="7"/>
        <v>1.1508325171400588E-2</v>
      </c>
      <c r="G121" s="13">
        <f t="shared" si="8"/>
        <v>-0.32857142857142857</v>
      </c>
      <c r="H121" s="18">
        <f t="shared" si="9"/>
        <v>-6.3308560418387002E-3</v>
      </c>
    </row>
    <row r="122" spans="2:8" ht="15" x14ac:dyDescent="0.2">
      <c r="B122" s="3" t="s">
        <v>39</v>
      </c>
      <c r="C122" s="10">
        <v>5</v>
      </c>
      <c r="D122" s="10">
        <v>8</v>
      </c>
      <c r="E122" s="12">
        <f t="shared" si="6"/>
        <v>1.3762730525736307E-3</v>
      </c>
      <c r="F122" s="12">
        <f t="shared" si="7"/>
        <v>1.9588638589618022E-3</v>
      </c>
      <c r="G122" s="13">
        <f t="shared" si="8"/>
        <v>0.6</v>
      </c>
      <c r="H122" s="18">
        <f t="shared" si="9"/>
        <v>8.2576383154417843E-4</v>
      </c>
    </row>
    <row r="123" spans="2:8" ht="15" x14ac:dyDescent="0.2">
      <c r="B123" s="3" t="s">
        <v>37</v>
      </c>
      <c r="C123" s="10">
        <v>39</v>
      </c>
      <c r="D123" s="10">
        <v>52</v>
      </c>
      <c r="E123" s="12">
        <f t="shared" si="6"/>
        <v>1.0734929810074319E-2</v>
      </c>
      <c r="F123" s="12">
        <f t="shared" si="7"/>
        <v>1.2732615083251714E-2</v>
      </c>
      <c r="G123" s="13">
        <f t="shared" si="8"/>
        <v>0.33333333333333331</v>
      </c>
      <c r="H123" s="18">
        <f t="shared" si="9"/>
        <v>3.5783099366914397E-3</v>
      </c>
    </row>
    <row r="124" spans="2:8" ht="15" x14ac:dyDescent="0.2">
      <c r="B124" s="3" t="s">
        <v>36</v>
      </c>
      <c r="C124" s="10">
        <v>0</v>
      </c>
      <c r="D124" s="10">
        <v>0</v>
      </c>
      <c r="E124" s="12" t="str">
        <f t="shared" si="6"/>
        <v/>
      </c>
      <c r="F124" s="12" t="str">
        <f t="shared" si="7"/>
        <v/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6</v>
      </c>
      <c r="D125" s="10">
        <v>11</v>
      </c>
      <c r="E125" s="12">
        <f t="shared" si="6"/>
        <v>1.6515276630883566E-3</v>
      </c>
      <c r="F125" s="12">
        <f t="shared" si="7"/>
        <v>2.6934378060724778E-3</v>
      </c>
      <c r="G125" s="13">
        <f t="shared" si="8"/>
        <v>0.83333333333333337</v>
      </c>
      <c r="H125" s="18">
        <f t="shared" si="9"/>
        <v>1.3762730525736307E-3</v>
      </c>
    </row>
    <row r="126" spans="2:8" ht="15" x14ac:dyDescent="0.2">
      <c r="B126" s="3" t="s">
        <v>255</v>
      </c>
      <c r="C126" s="10">
        <v>3</v>
      </c>
      <c r="D126" s="10">
        <v>5</v>
      </c>
      <c r="E126" s="12">
        <f t="shared" si="6"/>
        <v>8.2576383154417832E-4</v>
      </c>
      <c r="F126" s="12">
        <f t="shared" si="7"/>
        <v>1.2242899118511264E-3</v>
      </c>
      <c r="G126" s="13">
        <f t="shared" si="8"/>
        <v>0.66666666666666663</v>
      </c>
      <c r="H126" s="18">
        <f t="shared" si="9"/>
        <v>5.5050922102945214E-4</v>
      </c>
    </row>
    <row r="127" spans="2:8" ht="15" x14ac:dyDescent="0.2">
      <c r="B127" s="3" t="s">
        <v>256</v>
      </c>
      <c r="C127" s="10">
        <v>37</v>
      </c>
      <c r="D127" s="10">
        <v>26</v>
      </c>
      <c r="E127" s="12">
        <f t="shared" si="6"/>
        <v>1.0184420589044866E-2</v>
      </c>
      <c r="F127" s="12">
        <f t="shared" si="7"/>
        <v>6.3663075416258569E-3</v>
      </c>
      <c r="G127" s="13">
        <f t="shared" si="8"/>
        <v>-0.29729729729729731</v>
      </c>
      <c r="H127" s="18">
        <f t="shared" si="9"/>
        <v>-3.0278007156619873E-3</v>
      </c>
    </row>
    <row r="128" spans="2:8" ht="15" x14ac:dyDescent="0.2">
      <c r="B128" s="3" t="s">
        <v>257</v>
      </c>
      <c r="C128" s="10">
        <v>102</v>
      </c>
      <c r="D128" s="10">
        <v>98</v>
      </c>
      <c r="E128" s="12">
        <f t="shared" si="6"/>
        <v>2.8075970272502065E-2</v>
      </c>
      <c r="F128" s="12">
        <f t="shared" si="7"/>
        <v>2.3996082272282077E-2</v>
      </c>
      <c r="G128" s="13">
        <f t="shared" si="8"/>
        <v>-3.9215686274509803E-2</v>
      </c>
      <c r="H128" s="18">
        <f t="shared" si="9"/>
        <v>-1.1010184420589045E-3</v>
      </c>
    </row>
    <row r="129" spans="2:8" ht="30" x14ac:dyDescent="0.2">
      <c r="B129" s="3" t="s">
        <v>258</v>
      </c>
      <c r="C129" s="10">
        <v>14</v>
      </c>
      <c r="D129" s="10">
        <v>14</v>
      </c>
      <c r="E129" s="12">
        <f t="shared" si="6"/>
        <v>3.8535645472061657E-3</v>
      </c>
      <c r="F129" s="12">
        <f t="shared" si="7"/>
        <v>3.4280117531831538E-3</v>
      </c>
      <c r="G129" s="13">
        <f t="shared" si="8"/>
        <v>0</v>
      </c>
      <c r="H129" s="18">
        <f t="shared" si="9"/>
        <v>0</v>
      </c>
    </row>
    <row r="130" spans="2:8" ht="30" x14ac:dyDescent="0.2">
      <c r="B130" s="3" t="s">
        <v>259</v>
      </c>
      <c r="C130" s="10">
        <v>4</v>
      </c>
      <c r="D130" s="10">
        <v>19</v>
      </c>
      <c r="E130" s="12">
        <f t="shared" si="6"/>
        <v>1.1010184420589045E-3</v>
      </c>
      <c r="F130" s="12">
        <f t="shared" si="7"/>
        <v>4.6523016650342804E-3</v>
      </c>
      <c r="G130" s="13">
        <f t="shared" si="8"/>
        <v>3.75</v>
      </c>
      <c r="H130" s="18">
        <f t="shared" si="9"/>
        <v>4.1288191577208916E-3</v>
      </c>
    </row>
    <row r="131" spans="2:8" ht="30" x14ac:dyDescent="0.2">
      <c r="B131" s="3" t="s">
        <v>260</v>
      </c>
      <c r="C131" s="10">
        <v>28</v>
      </c>
      <c r="D131" s="10">
        <v>29</v>
      </c>
      <c r="E131" s="12">
        <f t="shared" si="6"/>
        <v>7.7071290944123313E-3</v>
      </c>
      <c r="F131" s="12">
        <f t="shared" si="7"/>
        <v>7.1008814887365329E-3</v>
      </c>
      <c r="G131" s="13">
        <f t="shared" si="8"/>
        <v>3.5714285714285712E-2</v>
      </c>
      <c r="H131" s="18">
        <f t="shared" si="9"/>
        <v>2.7525461051472613E-4</v>
      </c>
    </row>
    <row r="132" spans="2:8" ht="15" x14ac:dyDescent="0.2">
      <c r="B132" s="3" t="s">
        <v>50</v>
      </c>
      <c r="C132" s="10">
        <v>8</v>
      </c>
      <c r="D132" s="10">
        <v>13</v>
      </c>
      <c r="E132" s="12">
        <f t="shared" si="6"/>
        <v>2.202036884117809E-3</v>
      </c>
      <c r="F132" s="12">
        <f t="shared" si="7"/>
        <v>3.1831537708129284E-3</v>
      </c>
      <c r="G132" s="13">
        <f t="shared" si="8"/>
        <v>0.625</v>
      </c>
      <c r="H132" s="18">
        <f t="shared" si="9"/>
        <v>1.3762730525736307E-3</v>
      </c>
    </row>
    <row r="133" spans="2:8" ht="15" x14ac:dyDescent="0.2">
      <c r="B133" s="3" t="s">
        <v>45</v>
      </c>
      <c r="C133" s="10">
        <v>0</v>
      </c>
      <c r="D133" s="10">
        <v>1</v>
      </c>
      <c r="E133" s="12" t="str">
        <f t="shared" si="6"/>
        <v/>
      </c>
      <c r="F133" s="12">
        <f t="shared" si="7"/>
        <v>2.4485798237022528E-4</v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164</v>
      </c>
      <c r="D134" s="10">
        <v>43</v>
      </c>
      <c r="E134" s="12">
        <f t="shared" si="6"/>
        <v>4.5141756124415081E-2</v>
      </c>
      <c r="F134" s="12">
        <f t="shared" si="7"/>
        <v>1.0528893241919687E-2</v>
      </c>
      <c r="G134" s="13">
        <f t="shared" si="8"/>
        <v>-0.73780487804878048</v>
      </c>
      <c r="H134" s="18">
        <f t="shared" si="9"/>
        <v>-3.3305807872281858E-2</v>
      </c>
    </row>
    <row r="135" spans="2:8" ht="15" x14ac:dyDescent="0.2">
      <c r="B135" s="3" t="s">
        <v>43</v>
      </c>
      <c r="C135" s="10">
        <v>0</v>
      </c>
      <c r="D135" s="10">
        <v>1</v>
      </c>
      <c r="E135" s="12" t="str">
        <f t="shared" si="6"/>
        <v/>
      </c>
      <c r="F135" s="12">
        <f t="shared" si="7"/>
        <v>2.4485798237022528E-4</v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2</v>
      </c>
      <c r="D136" s="10">
        <v>5</v>
      </c>
      <c r="E136" s="12">
        <f t="shared" ref="E136:E145" si="10">+IF(C136=0,"",C136/C$70)</f>
        <v>5.5050922102945225E-4</v>
      </c>
      <c r="F136" s="12">
        <f t="shared" ref="F136:F145" si="11">+IF(D136=0,"",D136/D$70)</f>
        <v>1.2242899118511264E-3</v>
      </c>
      <c r="G136" s="13">
        <f t="shared" ref="G136:G145" si="12">+IF(OR(AND(D136=0),(C136=0)),"0",((D136-C136)/C136))</f>
        <v>1.5</v>
      </c>
      <c r="H136" s="18">
        <f t="shared" ref="H136:H145" si="13">+IF(OR(AND(E136=""),(G136="")),"",E136*G136)</f>
        <v>8.2576383154417832E-4</v>
      </c>
    </row>
    <row r="137" spans="2:8" ht="15" x14ac:dyDescent="0.2">
      <c r="B137" s="3" t="s">
        <v>41</v>
      </c>
      <c r="C137" s="10">
        <v>54</v>
      </c>
      <c r="D137" s="10">
        <v>79</v>
      </c>
      <c r="E137" s="12">
        <f t="shared" si="10"/>
        <v>1.486374896779521E-2</v>
      </c>
      <c r="F137" s="12">
        <f t="shared" si="11"/>
        <v>1.9343780607247795E-2</v>
      </c>
      <c r="G137" s="13">
        <f t="shared" si="12"/>
        <v>0.46296296296296297</v>
      </c>
      <c r="H137" s="18">
        <f t="shared" si="13"/>
        <v>6.881365262868153E-3</v>
      </c>
    </row>
    <row r="138" spans="2:8" ht="15" x14ac:dyDescent="0.2">
      <c r="B138" s="3" t="s">
        <v>261</v>
      </c>
      <c r="C138" s="10">
        <v>3</v>
      </c>
      <c r="D138" s="10">
        <v>3</v>
      </c>
      <c r="E138" s="12">
        <f t="shared" si="10"/>
        <v>8.2576383154417832E-4</v>
      </c>
      <c r="F138" s="12">
        <f t="shared" si="11"/>
        <v>7.3457394711067578E-4</v>
      </c>
      <c r="G138" s="13">
        <f t="shared" si="12"/>
        <v>0</v>
      </c>
      <c r="H138" s="18">
        <f t="shared" si="13"/>
        <v>0</v>
      </c>
    </row>
    <row r="139" spans="2:8" ht="30" x14ac:dyDescent="0.2">
      <c r="B139" s="3" t="s">
        <v>262</v>
      </c>
      <c r="C139" s="10">
        <v>37</v>
      </c>
      <c r="D139" s="10">
        <v>16</v>
      </c>
      <c r="E139" s="12">
        <f t="shared" si="10"/>
        <v>1.0184420589044866E-2</v>
      </c>
      <c r="F139" s="12">
        <f t="shared" si="11"/>
        <v>3.9177277179236044E-3</v>
      </c>
      <c r="G139" s="13">
        <f t="shared" si="12"/>
        <v>-0.56756756756756754</v>
      </c>
      <c r="H139" s="18">
        <f t="shared" si="13"/>
        <v>-5.7803468208092483E-3</v>
      </c>
    </row>
    <row r="140" spans="2:8" ht="30" x14ac:dyDescent="0.2">
      <c r="B140" s="3" t="s">
        <v>263</v>
      </c>
      <c r="C140" s="10">
        <v>12</v>
      </c>
      <c r="D140" s="10">
        <v>10</v>
      </c>
      <c r="E140" s="12">
        <f t="shared" si="10"/>
        <v>3.3030553261767133E-3</v>
      </c>
      <c r="F140" s="12">
        <f t="shared" si="11"/>
        <v>2.4485798237022529E-3</v>
      </c>
      <c r="G140" s="13">
        <f t="shared" si="12"/>
        <v>-0.16666666666666666</v>
      </c>
      <c r="H140" s="18">
        <f t="shared" si="13"/>
        <v>-5.5050922102945214E-4</v>
      </c>
    </row>
    <row r="141" spans="2:8" ht="15" x14ac:dyDescent="0.2">
      <c r="B141" s="3" t="s">
        <v>48</v>
      </c>
      <c r="C141" s="10">
        <v>0</v>
      </c>
      <c r="D141" s="10">
        <v>2</v>
      </c>
      <c r="E141" s="12" t="str">
        <f t="shared" si="10"/>
        <v/>
      </c>
      <c r="F141" s="12">
        <f t="shared" si="11"/>
        <v>4.8971596474045055E-4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8</v>
      </c>
      <c r="D142" s="10">
        <v>6</v>
      </c>
      <c r="E142" s="12">
        <f t="shared" si="10"/>
        <v>2.202036884117809E-3</v>
      </c>
      <c r="F142" s="12">
        <f t="shared" si="11"/>
        <v>1.4691478942213516E-3</v>
      </c>
      <c r="G142" s="13">
        <f t="shared" si="12"/>
        <v>-0.25</v>
      </c>
      <c r="H142" s="18">
        <f t="shared" si="13"/>
        <v>-5.5050922102945225E-4</v>
      </c>
    </row>
    <row r="143" spans="2:8" ht="15" x14ac:dyDescent="0.2">
      <c r="B143" s="3" t="s">
        <v>49</v>
      </c>
      <c r="C143" s="10">
        <v>2</v>
      </c>
      <c r="D143" s="10">
        <v>2</v>
      </c>
      <c r="E143" s="12">
        <f t="shared" si="10"/>
        <v>5.5050922102945225E-4</v>
      </c>
      <c r="F143" s="12">
        <f t="shared" si="11"/>
        <v>4.8971596474045055E-4</v>
      </c>
      <c r="G143" s="13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1</v>
      </c>
      <c r="D144" s="10">
        <v>0</v>
      </c>
      <c r="E144" s="12">
        <f t="shared" si="10"/>
        <v>2.7525461051472613E-4</v>
      </c>
      <c r="F144" s="12" t="str">
        <f t="shared" si="11"/>
        <v/>
      </c>
      <c r="G144" s="13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3</v>
      </c>
      <c r="D145" s="10">
        <v>2</v>
      </c>
      <c r="E145" s="12">
        <f t="shared" si="10"/>
        <v>8.2576383154417832E-4</v>
      </c>
      <c r="F145" s="12">
        <f t="shared" si="11"/>
        <v>4.8971596474045055E-4</v>
      </c>
      <c r="G145" s="13">
        <f t="shared" si="12"/>
        <v>-0.33333333333333331</v>
      </c>
      <c r="H145" s="18">
        <f t="shared" si="13"/>
        <v>-2.7525461051472607E-4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11690</v>
      </c>
      <c r="D151" s="40">
        <f>SUM(D152:D288)</f>
        <v>9941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-0.14961505560307956</v>
      </c>
      <c r="H151" s="41">
        <f>+IF(OR(AND(E151=""),(G151="")),"",E151*G151)</f>
        <v>-0.14961505560307956</v>
      </c>
    </row>
    <row r="152" spans="2:8" ht="15" x14ac:dyDescent="0.2">
      <c r="B152" s="4" t="s">
        <v>54</v>
      </c>
      <c r="C152" s="10">
        <v>38</v>
      </c>
      <c r="D152" s="10">
        <v>31</v>
      </c>
      <c r="E152" s="12">
        <f>+IF(C152=0,"",C152/C$151)</f>
        <v>3.2506415739948676E-3</v>
      </c>
      <c r="F152" s="12">
        <f>+IF(D152=0,"",D152/D$151)</f>
        <v>3.118398551453576E-3</v>
      </c>
      <c r="G152" s="13">
        <f>+IF(OR(AND(D152=0),(C152=0)),"0",((D152-C152)/C152))</f>
        <v>-0.18421052631578946</v>
      </c>
      <c r="H152" s="18">
        <f>+IF(OR(AND(E152=""),(G152="")),"",E152*G152)</f>
        <v>-5.9880239520958083E-4</v>
      </c>
    </row>
    <row r="153" spans="2:8" ht="15" x14ac:dyDescent="0.2">
      <c r="B153" s="4" t="s">
        <v>58</v>
      </c>
      <c r="C153" s="10">
        <v>11</v>
      </c>
      <c r="D153" s="10">
        <v>15</v>
      </c>
      <c r="E153" s="12">
        <f t="shared" ref="E153:E216" si="14">+IF(C153=0,"",C153/C$151)</f>
        <v>9.4097519247219848E-4</v>
      </c>
      <c r="F153" s="12">
        <f t="shared" ref="F153:F216" si="15">+IF(D153=0,"",D153/D$151)</f>
        <v>1.5089025248968917E-3</v>
      </c>
      <c r="G153" s="13">
        <f t="shared" ref="G153:G216" si="16">+IF(OR(AND(D153=0),(C153=0)),"0",((D153-C153)/C153))</f>
        <v>0.36363636363636365</v>
      </c>
      <c r="H153" s="18">
        <f t="shared" ref="H153:H216" si="17">+IF(OR(AND(E153=""),(G153="")),"",E153*G153)</f>
        <v>3.4217279726261765E-4</v>
      </c>
    </row>
    <row r="154" spans="2:8" ht="15" x14ac:dyDescent="0.2">
      <c r="B154" s="4" t="s">
        <v>265</v>
      </c>
      <c r="C154" s="10">
        <v>9</v>
      </c>
      <c r="D154" s="10">
        <v>25</v>
      </c>
      <c r="E154" s="12">
        <f t="shared" si="14"/>
        <v>7.6988879384088966E-4</v>
      </c>
      <c r="F154" s="12">
        <f t="shared" si="15"/>
        <v>2.5148375414948193E-3</v>
      </c>
      <c r="G154" s="13">
        <f t="shared" si="16"/>
        <v>1.7777777777777777</v>
      </c>
      <c r="H154" s="18">
        <f t="shared" si="17"/>
        <v>1.3686911890504704E-3</v>
      </c>
    </row>
    <row r="155" spans="2:8" ht="15" x14ac:dyDescent="0.2">
      <c r="B155" s="4" t="s">
        <v>266</v>
      </c>
      <c r="C155" s="10">
        <v>1</v>
      </c>
      <c r="D155" s="10">
        <v>2</v>
      </c>
      <c r="E155" s="12">
        <f t="shared" si="14"/>
        <v>8.5543199315654412E-5</v>
      </c>
      <c r="F155" s="12">
        <f t="shared" si="15"/>
        <v>2.0118700331958554E-4</v>
      </c>
      <c r="G155" s="13">
        <f t="shared" si="16"/>
        <v>1</v>
      </c>
      <c r="H155" s="18">
        <f t="shared" si="17"/>
        <v>8.5543199315654412E-5</v>
      </c>
    </row>
    <row r="156" spans="2:8" ht="30" x14ac:dyDescent="0.2">
      <c r="B156" s="4" t="s">
        <v>267</v>
      </c>
      <c r="C156" s="10">
        <v>383</v>
      </c>
      <c r="D156" s="10">
        <v>134</v>
      </c>
      <c r="E156" s="12">
        <f t="shared" si="14"/>
        <v>3.276304533789564E-2</v>
      </c>
      <c r="F156" s="12">
        <f t="shared" si="15"/>
        <v>1.3479529222412232E-2</v>
      </c>
      <c r="G156" s="13">
        <f t="shared" si="16"/>
        <v>-0.65013054830287209</v>
      </c>
      <c r="H156" s="18">
        <f t="shared" si="17"/>
        <v>-2.130025662959795E-2</v>
      </c>
    </row>
    <row r="157" spans="2:8" ht="15" x14ac:dyDescent="0.2">
      <c r="B157" s="4" t="s">
        <v>53</v>
      </c>
      <c r="C157" s="10">
        <v>4745</v>
      </c>
      <c r="D157" s="10">
        <v>3180</v>
      </c>
      <c r="E157" s="12">
        <f t="shared" si="14"/>
        <v>0.40590248075278018</v>
      </c>
      <c r="F157" s="12">
        <f t="shared" si="15"/>
        <v>0.31988733527814101</v>
      </c>
      <c r="G157" s="13">
        <f t="shared" si="16"/>
        <v>-0.32982086406743943</v>
      </c>
      <c r="H157" s="18">
        <f t="shared" si="17"/>
        <v>-0.13387510692899918</v>
      </c>
    </row>
    <row r="158" spans="2:8" ht="15" x14ac:dyDescent="0.2">
      <c r="B158" s="4" t="s">
        <v>59</v>
      </c>
      <c r="C158" s="10">
        <v>6</v>
      </c>
      <c r="D158" s="10">
        <v>8</v>
      </c>
      <c r="E158" s="12">
        <f t="shared" si="14"/>
        <v>5.1325919589392647E-4</v>
      </c>
      <c r="F158" s="12">
        <f t="shared" si="15"/>
        <v>8.0474801327834217E-4</v>
      </c>
      <c r="G158" s="13">
        <f t="shared" si="16"/>
        <v>0.33333333333333331</v>
      </c>
      <c r="H158" s="18">
        <f t="shared" si="17"/>
        <v>1.7108639863130882E-4</v>
      </c>
    </row>
    <row r="159" spans="2:8" ht="15" x14ac:dyDescent="0.2">
      <c r="B159" s="4" t="s">
        <v>268</v>
      </c>
      <c r="C159" s="10">
        <v>276</v>
      </c>
      <c r="D159" s="10">
        <v>248</v>
      </c>
      <c r="E159" s="12">
        <f t="shared" si="14"/>
        <v>2.3609923011120616E-2</v>
      </c>
      <c r="F159" s="12">
        <f t="shared" si="15"/>
        <v>2.4947188411628608E-2</v>
      </c>
      <c r="G159" s="13">
        <f t="shared" si="16"/>
        <v>-0.10144927536231885</v>
      </c>
      <c r="H159" s="18">
        <f t="shared" si="17"/>
        <v>-2.3952095808383233E-3</v>
      </c>
    </row>
    <row r="160" spans="2:8" ht="15" x14ac:dyDescent="0.2">
      <c r="B160" s="4" t="s">
        <v>55</v>
      </c>
      <c r="C160" s="10">
        <v>22</v>
      </c>
      <c r="D160" s="10">
        <v>20</v>
      </c>
      <c r="E160" s="12">
        <f t="shared" si="14"/>
        <v>1.881950384944397E-3</v>
      </c>
      <c r="F160" s="12">
        <f t="shared" si="15"/>
        <v>2.0118700331958556E-3</v>
      </c>
      <c r="G160" s="13">
        <f t="shared" si="16"/>
        <v>-9.0909090909090912E-2</v>
      </c>
      <c r="H160" s="18">
        <f t="shared" si="17"/>
        <v>-1.7108639863130882E-4</v>
      </c>
    </row>
    <row r="161" spans="2:8" ht="15" x14ac:dyDescent="0.2">
      <c r="B161" s="4" t="s">
        <v>51</v>
      </c>
      <c r="C161" s="10">
        <v>8</v>
      </c>
      <c r="D161" s="10">
        <v>7</v>
      </c>
      <c r="E161" s="12">
        <f t="shared" si="14"/>
        <v>6.843455945252353E-4</v>
      </c>
      <c r="F161" s="12">
        <f t="shared" si="15"/>
        <v>7.0415451161854941E-4</v>
      </c>
      <c r="G161" s="13">
        <f t="shared" si="16"/>
        <v>-0.125</v>
      </c>
      <c r="H161" s="18">
        <f t="shared" si="17"/>
        <v>-8.5543199315654412E-5</v>
      </c>
    </row>
    <row r="162" spans="2:8" ht="30" x14ac:dyDescent="0.2">
      <c r="B162" s="4" t="s">
        <v>269</v>
      </c>
      <c r="C162" s="10">
        <v>2</v>
      </c>
      <c r="D162" s="10">
        <v>3</v>
      </c>
      <c r="E162" s="12">
        <f t="shared" si="14"/>
        <v>1.7108639863130882E-4</v>
      </c>
      <c r="F162" s="12">
        <f t="shared" si="15"/>
        <v>3.0178050497937833E-4</v>
      </c>
      <c r="G162" s="13">
        <f t="shared" si="16"/>
        <v>0.5</v>
      </c>
      <c r="H162" s="18">
        <f t="shared" si="17"/>
        <v>8.5543199315654412E-5</v>
      </c>
    </row>
    <row r="163" spans="2:8" ht="15" x14ac:dyDescent="0.2">
      <c r="B163" s="4" t="s">
        <v>61</v>
      </c>
      <c r="C163" s="10">
        <v>415</v>
      </c>
      <c r="D163" s="10">
        <v>297</v>
      </c>
      <c r="E163" s="12">
        <f t="shared" si="14"/>
        <v>3.5500427715996576E-2</v>
      </c>
      <c r="F163" s="12">
        <f t="shared" si="15"/>
        <v>2.9876269992958455E-2</v>
      </c>
      <c r="G163" s="13">
        <f t="shared" si="16"/>
        <v>-0.28433734939759037</v>
      </c>
      <c r="H163" s="18">
        <f t="shared" si="17"/>
        <v>-1.009409751924722E-2</v>
      </c>
    </row>
    <row r="164" spans="2:8" ht="15" x14ac:dyDescent="0.2">
      <c r="B164" s="4" t="s">
        <v>56</v>
      </c>
      <c r="C164" s="10">
        <v>94</v>
      </c>
      <c r="D164" s="10">
        <v>53</v>
      </c>
      <c r="E164" s="12">
        <f t="shared" si="14"/>
        <v>8.0410607356715142E-3</v>
      </c>
      <c r="F164" s="12">
        <f t="shared" si="15"/>
        <v>5.3314555879690169E-3</v>
      </c>
      <c r="G164" s="13">
        <f t="shared" si="16"/>
        <v>-0.43617021276595747</v>
      </c>
      <c r="H164" s="18">
        <f t="shared" si="17"/>
        <v>-3.5072711719418307E-3</v>
      </c>
    </row>
    <row r="165" spans="2:8" ht="15" x14ac:dyDescent="0.2">
      <c r="B165" s="4" t="s">
        <v>57</v>
      </c>
      <c r="C165" s="10">
        <v>498</v>
      </c>
      <c r="D165" s="10">
        <v>420</v>
      </c>
      <c r="E165" s="12">
        <f t="shared" si="14"/>
        <v>4.2600513259195893E-2</v>
      </c>
      <c r="F165" s="12">
        <f t="shared" si="15"/>
        <v>4.2249270697112963E-2</v>
      </c>
      <c r="G165" s="13">
        <f t="shared" si="16"/>
        <v>-0.15662650602409639</v>
      </c>
      <c r="H165" s="18">
        <f t="shared" si="17"/>
        <v>-6.6723695466210436E-3</v>
      </c>
    </row>
    <row r="166" spans="2:8" ht="15" x14ac:dyDescent="0.2">
      <c r="B166" s="4" t="s">
        <v>270</v>
      </c>
      <c r="C166" s="10">
        <v>80</v>
      </c>
      <c r="D166" s="10">
        <v>38</v>
      </c>
      <c r="E166" s="12">
        <f t="shared" si="14"/>
        <v>6.8434559452523521E-3</v>
      </c>
      <c r="F166" s="12">
        <f t="shared" si="15"/>
        <v>3.8225530630721254E-3</v>
      </c>
      <c r="G166" s="13">
        <f t="shared" si="16"/>
        <v>-0.52500000000000002</v>
      </c>
      <c r="H166" s="18">
        <f t="shared" si="17"/>
        <v>-3.592814371257485E-3</v>
      </c>
    </row>
    <row r="167" spans="2:8" ht="15" x14ac:dyDescent="0.2">
      <c r="B167" s="4" t="s">
        <v>52</v>
      </c>
      <c r="C167" s="10">
        <v>22</v>
      </c>
      <c r="D167" s="10">
        <v>49</v>
      </c>
      <c r="E167" s="12">
        <f t="shared" si="14"/>
        <v>1.881950384944397E-3</v>
      </c>
      <c r="F167" s="12">
        <f t="shared" si="15"/>
        <v>4.9290815813298463E-3</v>
      </c>
      <c r="G167" s="13">
        <f t="shared" si="16"/>
        <v>1.2272727272727273</v>
      </c>
      <c r="H167" s="18">
        <f t="shared" si="17"/>
        <v>2.3096663815226691E-3</v>
      </c>
    </row>
    <row r="168" spans="2:8" ht="15" x14ac:dyDescent="0.2">
      <c r="B168" s="4" t="s">
        <v>60</v>
      </c>
      <c r="C168" s="10">
        <v>45</v>
      </c>
      <c r="D168" s="10">
        <v>67</v>
      </c>
      <c r="E168" s="12">
        <f t="shared" si="14"/>
        <v>3.8494439692044482E-3</v>
      </c>
      <c r="F168" s="12">
        <f t="shared" si="15"/>
        <v>6.7397646112061158E-3</v>
      </c>
      <c r="G168" s="13">
        <f t="shared" si="16"/>
        <v>0.48888888888888887</v>
      </c>
      <c r="H168" s="18">
        <f t="shared" si="17"/>
        <v>1.8819503849443967E-3</v>
      </c>
    </row>
    <row r="169" spans="2:8" ht="15" x14ac:dyDescent="0.2">
      <c r="B169" s="4" t="s">
        <v>271</v>
      </c>
      <c r="C169" s="10">
        <v>62</v>
      </c>
      <c r="D169" s="10">
        <v>117</v>
      </c>
      <c r="E169" s="12">
        <f t="shared" si="14"/>
        <v>5.303678357570573E-3</v>
      </c>
      <c r="F169" s="12">
        <f t="shared" si="15"/>
        <v>1.1769439694195754E-2</v>
      </c>
      <c r="G169" s="13">
        <f t="shared" si="16"/>
        <v>0.88709677419354838</v>
      </c>
      <c r="H169" s="18">
        <f t="shared" si="17"/>
        <v>4.704875962360992E-3</v>
      </c>
    </row>
    <row r="170" spans="2:8" ht="15" x14ac:dyDescent="0.2">
      <c r="B170" s="4" t="s">
        <v>272</v>
      </c>
      <c r="C170" s="10">
        <v>3</v>
      </c>
      <c r="D170" s="10">
        <v>1</v>
      </c>
      <c r="E170" s="12">
        <f t="shared" si="14"/>
        <v>2.5662959794696324E-4</v>
      </c>
      <c r="F170" s="12">
        <f t="shared" si="15"/>
        <v>1.0059350165979277E-4</v>
      </c>
      <c r="G170" s="13">
        <f t="shared" si="16"/>
        <v>-0.66666666666666663</v>
      </c>
      <c r="H170" s="18">
        <f t="shared" si="17"/>
        <v>-1.7108639863130882E-4</v>
      </c>
    </row>
    <row r="171" spans="2:8" ht="15" x14ac:dyDescent="0.2">
      <c r="B171" s="4" t="s">
        <v>273</v>
      </c>
      <c r="C171" s="10">
        <v>0</v>
      </c>
      <c r="D171" s="10">
        <v>1</v>
      </c>
      <c r="E171" s="12" t="str">
        <f t="shared" si="14"/>
        <v/>
      </c>
      <c r="F171" s="12">
        <f t="shared" si="15"/>
        <v>1.0059350165979277E-4</v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54</v>
      </c>
      <c r="D172" s="10">
        <v>8</v>
      </c>
      <c r="E172" s="12">
        <f t="shared" si="14"/>
        <v>4.6193327630453382E-3</v>
      </c>
      <c r="F172" s="12">
        <f t="shared" si="15"/>
        <v>8.0474801327834217E-4</v>
      </c>
      <c r="G172" s="13">
        <f t="shared" si="16"/>
        <v>-0.85185185185185186</v>
      </c>
      <c r="H172" s="18">
        <f t="shared" si="17"/>
        <v>-3.9349871685201033E-3</v>
      </c>
    </row>
    <row r="173" spans="2:8" ht="15" x14ac:dyDescent="0.2">
      <c r="B173" s="4" t="s">
        <v>275</v>
      </c>
      <c r="C173" s="10">
        <v>247</v>
      </c>
      <c r="D173" s="10">
        <v>84</v>
      </c>
      <c r="E173" s="12">
        <f t="shared" si="14"/>
        <v>2.1129170230966637E-2</v>
      </c>
      <c r="F173" s="12">
        <f t="shared" si="15"/>
        <v>8.449854139422593E-3</v>
      </c>
      <c r="G173" s="13">
        <f t="shared" si="16"/>
        <v>-0.65991902834008098</v>
      </c>
      <c r="H173" s="18">
        <f t="shared" si="17"/>
        <v>-1.3943541488451668E-2</v>
      </c>
    </row>
    <row r="174" spans="2:8" ht="15" x14ac:dyDescent="0.2">
      <c r="B174" s="4" t="s">
        <v>276</v>
      </c>
      <c r="C174" s="10">
        <v>247</v>
      </c>
      <c r="D174" s="10">
        <v>95</v>
      </c>
      <c r="E174" s="12">
        <f t="shared" si="14"/>
        <v>2.1129170230966637E-2</v>
      </c>
      <c r="F174" s="12">
        <f t="shared" si="15"/>
        <v>9.5563826576803134E-3</v>
      </c>
      <c r="G174" s="13">
        <f t="shared" si="16"/>
        <v>-0.61538461538461542</v>
      </c>
      <c r="H174" s="18">
        <f t="shared" si="17"/>
        <v>-1.300256629597947E-2</v>
      </c>
    </row>
    <row r="175" spans="2:8" ht="15" x14ac:dyDescent="0.2">
      <c r="B175" s="4" t="s">
        <v>277</v>
      </c>
      <c r="C175" s="10">
        <v>77</v>
      </c>
      <c r="D175" s="10">
        <v>98</v>
      </c>
      <c r="E175" s="12">
        <f t="shared" si="14"/>
        <v>6.5868263473053889E-3</v>
      </c>
      <c r="F175" s="12">
        <f t="shared" si="15"/>
        <v>9.8581631626596927E-3</v>
      </c>
      <c r="G175" s="13">
        <f t="shared" si="16"/>
        <v>0.27272727272727271</v>
      </c>
      <c r="H175" s="18">
        <f t="shared" si="17"/>
        <v>1.7964071856287423E-3</v>
      </c>
    </row>
    <row r="176" spans="2:8" ht="15" x14ac:dyDescent="0.2">
      <c r="B176" s="4" t="s">
        <v>278</v>
      </c>
      <c r="C176" s="10">
        <v>483</v>
      </c>
      <c r="D176" s="10">
        <v>596</v>
      </c>
      <c r="E176" s="12">
        <f t="shared" si="14"/>
        <v>4.131736526946108E-2</v>
      </c>
      <c r="F176" s="12">
        <f t="shared" si="15"/>
        <v>5.9953726989236497E-2</v>
      </c>
      <c r="G176" s="13">
        <f t="shared" si="16"/>
        <v>0.23395445134575568</v>
      </c>
      <c r="H176" s="18">
        <f t="shared" si="17"/>
        <v>9.666381522668948E-3</v>
      </c>
    </row>
    <row r="177" spans="2:8" ht="15" x14ac:dyDescent="0.2">
      <c r="B177" s="4" t="s">
        <v>279</v>
      </c>
      <c r="C177" s="10">
        <v>88</v>
      </c>
      <c r="D177" s="10">
        <v>104</v>
      </c>
      <c r="E177" s="12">
        <f t="shared" si="14"/>
        <v>7.5278015397775878E-3</v>
      </c>
      <c r="F177" s="12">
        <f t="shared" si="15"/>
        <v>1.0461724172618449E-2</v>
      </c>
      <c r="G177" s="13">
        <f t="shared" si="16"/>
        <v>0.18181818181818182</v>
      </c>
      <c r="H177" s="18">
        <f t="shared" si="17"/>
        <v>1.3686911890504706E-3</v>
      </c>
    </row>
    <row r="178" spans="2:8" ht="15" x14ac:dyDescent="0.2">
      <c r="B178" s="4" t="s">
        <v>280</v>
      </c>
      <c r="C178" s="10">
        <v>148</v>
      </c>
      <c r="D178" s="10">
        <v>232</v>
      </c>
      <c r="E178" s="12">
        <f t="shared" si="14"/>
        <v>1.2660393498716851E-2</v>
      </c>
      <c r="F178" s="12">
        <f t="shared" si="15"/>
        <v>2.3337692385071926E-2</v>
      </c>
      <c r="G178" s="13">
        <f t="shared" si="16"/>
        <v>0.56756756756756754</v>
      </c>
      <c r="H178" s="18">
        <f t="shared" si="17"/>
        <v>7.1856287425149691E-3</v>
      </c>
    </row>
    <row r="179" spans="2:8" ht="15" x14ac:dyDescent="0.2">
      <c r="B179" s="4" t="s">
        <v>281</v>
      </c>
      <c r="C179" s="10">
        <v>32</v>
      </c>
      <c r="D179" s="10">
        <v>63</v>
      </c>
      <c r="E179" s="12">
        <f t="shared" si="14"/>
        <v>2.7373823781009412E-3</v>
      </c>
      <c r="F179" s="12">
        <f t="shared" si="15"/>
        <v>6.3373906045669452E-3</v>
      </c>
      <c r="G179" s="13">
        <f t="shared" si="16"/>
        <v>0.96875</v>
      </c>
      <c r="H179" s="18">
        <f t="shared" si="17"/>
        <v>2.6518391787852869E-3</v>
      </c>
    </row>
    <row r="180" spans="2:8" ht="15" x14ac:dyDescent="0.2">
      <c r="B180" s="4" t="s">
        <v>282</v>
      </c>
      <c r="C180" s="10">
        <v>2</v>
      </c>
      <c r="D180" s="10">
        <v>2</v>
      </c>
      <c r="E180" s="12">
        <f t="shared" si="14"/>
        <v>1.7108639863130882E-4</v>
      </c>
      <c r="F180" s="12">
        <f t="shared" si="15"/>
        <v>2.0118700331958554E-4</v>
      </c>
      <c r="G180" s="13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4</v>
      </c>
      <c r="D181" s="10">
        <v>20</v>
      </c>
      <c r="E181" s="12">
        <f t="shared" si="14"/>
        <v>3.4217279726261765E-4</v>
      </c>
      <c r="F181" s="12">
        <f t="shared" si="15"/>
        <v>2.0118700331958556E-3</v>
      </c>
      <c r="G181" s="13">
        <f t="shared" si="16"/>
        <v>4</v>
      </c>
      <c r="H181" s="18">
        <f t="shared" si="17"/>
        <v>1.3686911890504706E-3</v>
      </c>
    </row>
    <row r="182" spans="2:8" ht="15" x14ac:dyDescent="0.2">
      <c r="B182" s="4" t="s">
        <v>284</v>
      </c>
      <c r="C182" s="10">
        <v>25</v>
      </c>
      <c r="D182" s="10">
        <v>37</v>
      </c>
      <c r="E182" s="12">
        <f t="shared" si="14"/>
        <v>2.1385799828913601E-3</v>
      </c>
      <c r="F182" s="12">
        <f t="shared" si="15"/>
        <v>3.7219595614123328E-3</v>
      </c>
      <c r="G182" s="13">
        <f t="shared" si="16"/>
        <v>0.48</v>
      </c>
      <c r="H182" s="18">
        <f t="shared" si="17"/>
        <v>1.0265183917878527E-3</v>
      </c>
    </row>
    <row r="183" spans="2:8" ht="15" x14ac:dyDescent="0.2">
      <c r="B183" s="4" t="s">
        <v>285</v>
      </c>
      <c r="C183" s="10">
        <v>21</v>
      </c>
      <c r="D183" s="10">
        <v>25</v>
      </c>
      <c r="E183" s="12">
        <f t="shared" si="14"/>
        <v>1.7964071856287425E-3</v>
      </c>
      <c r="F183" s="12">
        <f t="shared" si="15"/>
        <v>2.5148375414948193E-3</v>
      </c>
      <c r="G183" s="13">
        <f t="shared" si="16"/>
        <v>0.19047619047619047</v>
      </c>
      <c r="H183" s="18">
        <f t="shared" si="17"/>
        <v>3.4217279726261759E-4</v>
      </c>
    </row>
    <row r="184" spans="2:8" ht="15" x14ac:dyDescent="0.2">
      <c r="B184" s="4" t="s">
        <v>286</v>
      </c>
      <c r="C184" s="10">
        <v>2</v>
      </c>
      <c r="D184" s="10">
        <v>0</v>
      </c>
      <c r="E184" s="12">
        <f t="shared" si="14"/>
        <v>1.7108639863130882E-4</v>
      </c>
      <c r="F184" s="12" t="str">
        <f t="shared" si="15"/>
        <v/>
      </c>
      <c r="G184" s="13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4</v>
      </c>
      <c r="D185" s="10">
        <v>8</v>
      </c>
      <c r="E185" s="12">
        <f t="shared" si="14"/>
        <v>3.4217279726261765E-4</v>
      </c>
      <c r="F185" s="12">
        <f t="shared" si="15"/>
        <v>8.0474801327834217E-4</v>
      </c>
      <c r="G185" s="13">
        <f t="shared" si="16"/>
        <v>1</v>
      </c>
      <c r="H185" s="18">
        <f t="shared" si="17"/>
        <v>3.4217279726261765E-4</v>
      </c>
    </row>
    <row r="186" spans="2:8" ht="15" x14ac:dyDescent="0.2">
      <c r="B186" s="4" t="s">
        <v>63</v>
      </c>
      <c r="C186" s="10">
        <v>907</v>
      </c>
      <c r="D186" s="10">
        <v>836</v>
      </c>
      <c r="E186" s="12">
        <f t="shared" si="14"/>
        <v>7.7587681779298548E-2</v>
      </c>
      <c r="F186" s="12">
        <f t="shared" si="15"/>
        <v>8.4096167387586768E-2</v>
      </c>
      <c r="G186" s="13">
        <f t="shared" si="16"/>
        <v>-7.8280044101433299E-2</v>
      </c>
      <c r="H186" s="18">
        <f t="shared" si="17"/>
        <v>-6.0735671514114634E-3</v>
      </c>
    </row>
    <row r="187" spans="2:8" ht="15" x14ac:dyDescent="0.2">
      <c r="B187" s="4" t="s">
        <v>287</v>
      </c>
      <c r="C187" s="10">
        <v>10</v>
      </c>
      <c r="D187" s="10">
        <v>29</v>
      </c>
      <c r="E187" s="12">
        <f t="shared" si="14"/>
        <v>8.5543199315654401E-4</v>
      </c>
      <c r="F187" s="12">
        <f t="shared" si="15"/>
        <v>2.9172115481339907E-3</v>
      </c>
      <c r="G187" s="13">
        <f t="shared" si="16"/>
        <v>1.9</v>
      </c>
      <c r="H187" s="18">
        <f t="shared" si="17"/>
        <v>1.6253207869974336E-3</v>
      </c>
    </row>
    <row r="188" spans="2:8" ht="30" x14ac:dyDescent="0.2">
      <c r="B188" s="4" t="s">
        <v>288</v>
      </c>
      <c r="C188" s="10">
        <v>1</v>
      </c>
      <c r="D188" s="10">
        <v>2</v>
      </c>
      <c r="E188" s="12">
        <f t="shared" si="14"/>
        <v>8.5543199315654412E-5</v>
      </c>
      <c r="F188" s="12">
        <f t="shared" si="15"/>
        <v>2.0118700331958554E-4</v>
      </c>
      <c r="G188" s="13">
        <f t="shared" si="16"/>
        <v>1</v>
      </c>
      <c r="H188" s="18">
        <f t="shared" si="17"/>
        <v>8.5543199315654412E-5</v>
      </c>
    </row>
    <row r="189" spans="2:8" ht="15" x14ac:dyDescent="0.2">
      <c r="B189" s="4" t="s">
        <v>289</v>
      </c>
      <c r="C189" s="10">
        <v>8</v>
      </c>
      <c r="D189" s="10">
        <v>1</v>
      </c>
      <c r="E189" s="12">
        <f t="shared" si="14"/>
        <v>6.843455945252353E-4</v>
      </c>
      <c r="F189" s="12">
        <f t="shared" si="15"/>
        <v>1.0059350165979277E-4</v>
      </c>
      <c r="G189" s="13">
        <f t="shared" si="16"/>
        <v>-0.875</v>
      </c>
      <c r="H189" s="18">
        <f t="shared" si="17"/>
        <v>-5.9880239520958083E-4</v>
      </c>
    </row>
    <row r="190" spans="2:8" ht="15" x14ac:dyDescent="0.2">
      <c r="B190" s="4" t="s">
        <v>65</v>
      </c>
      <c r="C190" s="10">
        <v>2</v>
      </c>
      <c r="D190" s="10">
        <v>5</v>
      </c>
      <c r="E190" s="12">
        <f t="shared" si="14"/>
        <v>1.7108639863130882E-4</v>
      </c>
      <c r="F190" s="12">
        <f t="shared" si="15"/>
        <v>5.029675082989639E-4</v>
      </c>
      <c r="G190" s="13">
        <f t="shared" si="16"/>
        <v>1.5</v>
      </c>
      <c r="H190" s="18">
        <f t="shared" si="17"/>
        <v>2.5662959794696324E-4</v>
      </c>
    </row>
    <row r="191" spans="2:8" ht="15" x14ac:dyDescent="0.2">
      <c r="B191" s="4" t="s">
        <v>290</v>
      </c>
      <c r="C191" s="10">
        <v>1</v>
      </c>
      <c r="D191" s="10">
        <v>0</v>
      </c>
      <c r="E191" s="12">
        <f t="shared" si="14"/>
        <v>8.5543199315654412E-5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1</v>
      </c>
      <c r="D192" s="10">
        <v>2</v>
      </c>
      <c r="E192" s="12">
        <f t="shared" si="14"/>
        <v>8.5543199315654412E-5</v>
      </c>
      <c r="F192" s="12">
        <f t="shared" si="15"/>
        <v>2.0118700331958554E-4</v>
      </c>
      <c r="G192" s="13">
        <f t="shared" si="16"/>
        <v>1</v>
      </c>
      <c r="H192" s="18">
        <f t="shared" si="17"/>
        <v>8.5543199315654412E-5</v>
      </c>
    </row>
    <row r="193" spans="2:8" ht="15" x14ac:dyDescent="0.2">
      <c r="B193" s="4" t="s">
        <v>291</v>
      </c>
      <c r="C193" s="10">
        <v>2</v>
      </c>
      <c r="D193" s="10">
        <v>5</v>
      </c>
      <c r="E193" s="12">
        <f t="shared" si="14"/>
        <v>1.7108639863130882E-4</v>
      </c>
      <c r="F193" s="12">
        <f t="shared" si="15"/>
        <v>5.029675082989639E-4</v>
      </c>
      <c r="G193" s="13">
        <f t="shared" si="16"/>
        <v>1.5</v>
      </c>
      <c r="H193" s="18">
        <f t="shared" si="17"/>
        <v>2.5662959794696324E-4</v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6</v>
      </c>
      <c r="D195" s="10">
        <v>8</v>
      </c>
      <c r="E195" s="12">
        <f t="shared" si="14"/>
        <v>5.1325919589392647E-4</v>
      </c>
      <c r="F195" s="12">
        <f t="shared" si="15"/>
        <v>8.0474801327834217E-4</v>
      </c>
      <c r="G195" s="13">
        <f t="shared" si="16"/>
        <v>0.33333333333333331</v>
      </c>
      <c r="H195" s="18">
        <f t="shared" si="17"/>
        <v>1.7108639863130882E-4</v>
      </c>
    </row>
    <row r="196" spans="2:8" ht="15" x14ac:dyDescent="0.2">
      <c r="B196" s="4" t="s">
        <v>293</v>
      </c>
      <c r="C196" s="10">
        <v>596</v>
      </c>
      <c r="D196" s="10">
        <v>674</v>
      </c>
      <c r="E196" s="12">
        <f t="shared" si="14"/>
        <v>5.0983746792130025E-2</v>
      </c>
      <c r="F196" s="12">
        <f t="shared" si="15"/>
        <v>6.780002011870033E-2</v>
      </c>
      <c r="G196" s="13">
        <f t="shared" si="16"/>
        <v>0.13087248322147652</v>
      </c>
      <c r="H196" s="18">
        <f t="shared" si="17"/>
        <v>6.6723695466210436E-3</v>
      </c>
    </row>
    <row r="197" spans="2:8" ht="15" x14ac:dyDescent="0.2">
      <c r="B197" s="4" t="s">
        <v>294</v>
      </c>
      <c r="C197" s="10">
        <v>2</v>
      </c>
      <c r="D197" s="10">
        <v>5</v>
      </c>
      <c r="E197" s="12">
        <f t="shared" si="14"/>
        <v>1.7108639863130882E-4</v>
      </c>
      <c r="F197" s="12">
        <f t="shared" si="15"/>
        <v>5.029675082989639E-4</v>
      </c>
      <c r="G197" s="13">
        <f t="shared" si="16"/>
        <v>1.5</v>
      </c>
      <c r="H197" s="18">
        <f t="shared" si="17"/>
        <v>2.5662959794696324E-4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2</v>
      </c>
      <c r="D199" s="10">
        <v>3</v>
      </c>
      <c r="E199" s="12">
        <f t="shared" si="14"/>
        <v>1.7108639863130882E-4</v>
      </c>
      <c r="F199" s="12">
        <f t="shared" si="15"/>
        <v>3.0178050497937833E-4</v>
      </c>
      <c r="G199" s="13">
        <f t="shared" si="16"/>
        <v>0.5</v>
      </c>
      <c r="H199" s="18">
        <f t="shared" si="17"/>
        <v>8.5543199315654412E-5</v>
      </c>
    </row>
    <row r="200" spans="2:8" ht="15" x14ac:dyDescent="0.2">
      <c r="B200" s="4" t="s">
        <v>297</v>
      </c>
      <c r="C200" s="10">
        <v>0</v>
      </c>
      <c r="D200" s="10">
        <v>2</v>
      </c>
      <c r="E200" s="12" t="str">
        <f t="shared" si="14"/>
        <v/>
      </c>
      <c r="F200" s="12">
        <f t="shared" si="15"/>
        <v>2.0118700331958554E-4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21</v>
      </c>
      <c r="D201" s="10">
        <v>57</v>
      </c>
      <c r="E201" s="12">
        <f t="shared" si="14"/>
        <v>1.7964071856287425E-3</v>
      </c>
      <c r="F201" s="12">
        <f t="shared" si="15"/>
        <v>5.7338295946081884E-3</v>
      </c>
      <c r="G201" s="13">
        <f t="shared" si="16"/>
        <v>1.7142857142857142</v>
      </c>
      <c r="H201" s="18">
        <f t="shared" si="17"/>
        <v>3.0795551753635582E-3</v>
      </c>
    </row>
    <row r="202" spans="2:8" ht="15" x14ac:dyDescent="0.2">
      <c r="B202" s="4" t="s">
        <v>299</v>
      </c>
      <c r="C202" s="10">
        <v>8</v>
      </c>
      <c r="D202" s="10">
        <v>6</v>
      </c>
      <c r="E202" s="12">
        <f t="shared" si="14"/>
        <v>6.843455945252353E-4</v>
      </c>
      <c r="F202" s="12">
        <f t="shared" si="15"/>
        <v>6.0356100995875666E-4</v>
      </c>
      <c r="G202" s="13">
        <f t="shared" si="16"/>
        <v>-0.25</v>
      </c>
      <c r="H202" s="18">
        <f t="shared" si="17"/>
        <v>-1.7108639863130882E-4</v>
      </c>
    </row>
    <row r="203" spans="2:8" ht="15" x14ac:dyDescent="0.2">
      <c r="B203" s="4" t="s">
        <v>67</v>
      </c>
      <c r="C203" s="10">
        <v>15</v>
      </c>
      <c r="D203" s="10">
        <v>10</v>
      </c>
      <c r="E203" s="12">
        <f t="shared" si="14"/>
        <v>1.2831479897348161E-3</v>
      </c>
      <c r="F203" s="12">
        <f t="shared" si="15"/>
        <v>1.0059350165979278E-3</v>
      </c>
      <c r="G203" s="13">
        <f t="shared" si="16"/>
        <v>-0.33333333333333331</v>
      </c>
      <c r="H203" s="18">
        <f t="shared" si="17"/>
        <v>-4.2771599657827201E-4</v>
      </c>
    </row>
    <row r="204" spans="2:8" ht="15" x14ac:dyDescent="0.2">
      <c r="B204" s="4" t="s">
        <v>300</v>
      </c>
      <c r="C204" s="10">
        <v>0</v>
      </c>
      <c r="D204" s="10">
        <v>3</v>
      </c>
      <c r="E204" s="12" t="str">
        <f t="shared" si="14"/>
        <v/>
      </c>
      <c r="F204" s="12">
        <f t="shared" si="15"/>
        <v>3.0178050497937833E-4</v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4</v>
      </c>
      <c r="E205" s="12">
        <f t="shared" si="14"/>
        <v>8.5543199315654412E-5</v>
      </c>
      <c r="F205" s="12">
        <f t="shared" si="15"/>
        <v>4.0237400663917109E-4</v>
      </c>
      <c r="G205" s="13">
        <f t="shared" si="16"/>
        <v>3</v>
      </c>
      <c r="H205" s="18">
        <f t="shared" si="17"/>
        <v>2.5662959794696324E-4</v>
      </c>
    </row>
    <row r="206" spans="2:8" ht="15" x14ac:dyDescent="0.2">
      <c r="B206" s="4" t="s">
        <v>301</v>
      </c>
      <c r="C206" s="10">
        <v>16</v>
      </c>
      <c r="D206" s="10">
        <v>2</v>
      </c>
      <c r="E206" s="12">
        <f t="shared" si="14"/>
        <v>1.3686911890504706E-3</v>
      </c>
      <c r="F206" s="12">
        <f t="shared" si="15"/>
        <v>2.0118700331958554E-4</v>
      </c>
      <c r="G206" s="13">
        <f t="shared" si="16"/>
        <v>-0.875</v>
      </c>
      <c r="H206" s="18">
        <f t="shared" si="17"/>
        <v>-1.1976047904191617E-3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706</v>
      </c>
      <c r="D208" s="10">
        <v>129</v>
      </c>
      <c r="E208" s="12">
        <f t="shared" si="14"/>
        <v>6.0393498716852012E-2</v>
      </c>
      <c r="F208" s="12">
        <f t="shared" si="15"/>
        <v>1.2976561714113268E-2</v>
      </c>
      <c r="G208" s="13">
        <f t="shared" si="16"/>
        <v>-0.81728045325779042</v>
      </c>
      <c r="H208" s="18">
        <f t="shared" si="17"/>
        <v>-4.93584260051326E-2</v>
      </c>
    </row>
    <row r="209" spans="2:8" ht="15" x14ac:dyDescent="0.2">
      <c r="B209" s="4" t="s">
        <v>71</v>
      </c>
      <c r="C209" s="10">
        <v>0</v>
      </c>
      <c r="D209" s="10">
        <v>2</v>
      </c>
      <c r="E209" s="12" t="str">
        <f t="shared" si="14"/>
        <v/>
      </c>
      <c r="F209" s="12">
        <f t="shared" si="15"/>
        <v>2.0118700331958554E-4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1</v>
      </c>
      <c r="D210" s="10">
        <v>1</v>
      </c>
      <c r="E210" s="12">
        <f t="shared" si="14"/>
        <v>8.5543199315654412E-5</v>
      </c>
      <c r="F210" s="12">
        <f t="shared" si="15"/>
        <v>1.0059350165979277E-4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1</v>
      </c>
      <c r="D211" s="10">
        <v>4</v>
      </c>
      <c r="E211" s="12">
        <f t="shared" si="14"/>
        <v>8.5543199315654412E-5</v>
      </c>
      <c r="F211" s="12">
        <f t="shared" si="15"/>
        <v>4.0237400663917109E-4</v>
      </c>
      <c r="G211" s="13">
        <f t="shared" si="16"/>
        <v>3</v>
      </c>
      <c r="H211" s="18">
        <f t="shared" si="17"/>
        <v>2.5662959794696324E-4</v>
      </c>
    </row>
    <row r="212" spans="2:8" ht="15" x14ac:dyDescent="0.2">
      <c r="B212" s="4" t="s">
        <v>68</v>
      </c>
      <c r="C212" s="10">
        <v>1</v>
      </c>
      <c r="D212" s="10">
        <v>0</v>
      </c>
      <c r="E212" s="12">
        <f t="shared" si="14"/>
        <v>8.5543199315654412E-5</v>
      </c>
      <c r="F212" s="12" t="str">
        <f t="shared" si="15"/>
        <v/>
      </c>
      <c r="G212" s="13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10">
        <v>20</v>
      </c>
      <c r="D213" s="10">
        <v>14</v>
      </c>
      <c r="E213" s="12">
        <f t="shared" si="14"/>
        <v>1.710863986313088E-3</v>
      </c>
      <c r="F213" s="12">
        <f t="shared" si="15"/>
        <v>1.4083090232370988E-3</v>
      </c>
      <c r="G213" s="13">
        <f t="shared" si="16"/>
        <v>-0.3</v>
      </c>
      <c r="H213" s="18">
        <f t="shared" si="17"/>
        <v>-5.1325919589392636E-4</v>
      </c>
    </row>
    <row r="214" spans="2:8" ht="15" x14ac:dyDescent="0.2">
      <c r="B214" s="4" t="s">
        <v>70</v>
      </c>
      <c r="C214" s="10">
        <v>59</v>
      </c>
      <c r="D214" s="10">
        <v>50</v>
      </c>
      <c r="E214" s="12">
        <f t="shared" si="14"/>
        <v>5.0470487596236098E-3</v>
      </c>
      <c r="F214" s="12">
        <f t="shared" si="15"/>
        <v>5.0296750829896385E-3</v>
      </c>
      <c r="G214" s="13">
        <f t="shared" si="16"/>
        <v>-0.15254237288135594</v>
      </c>
      <c r="H214" s="18">
        <f t="shared" si="17"/>
        <v>-7.6988879384088966E-4</v>
      </c>
    </row>
    <row r="215" spans="2:8" ht="15" x14ac:dyDescent="0.2">
      <c r="B215" s="4" t="s">
        <v>303</v>
      </c>
      <c r="C215" s="10">
        <v>1</v>
      </c>
      <c r="D215" s="10">
        <v>0</v>
      </c>
      <c r="E215" s="12">
        <f t="shared" si="14"/>
        <v>8.5543199315654412E-5</v>
      </c>
      <c r="F215" s="12" t="str">
        <f t="shared" si="15"/>
        <v/>
      </c>
      <c r="G215" s="13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10">
        <v>42</v>
      </c>
      <c r="D216" s="10">
        <v>46</v>
      </c>
      <c r="E216" s="12">
        <f t="shared" si="14"/>
        <v>3.592814371257485E-3</v>
      </c>
      <c r="F216" s="12">
        <f t="shared" si="15"/>
        <v>4.6273010763504679E-3</v>
      </c>
      <c r="G216" s="13">
        <f t="shared" si="16"/>
        <v>9.5238095238095233E-2</v>
      </c>
      <c r="H216" s="18">
        <f t="shared" si="17"/>
        <v>3.4217279726261759E-4</v>
      </c>
    </row>
    <row r="217" spans="2:8" ht="15" x14ac:dyDescent="0.2">
      <c r="B217" s="4" t="s">
        <v>469</v>
      </c>
      <c r="C217" s="10">
        <v>4</v>
      </c>
      <c r="D217" s="10">
        <v>16</v>
      </c>
      <c r="E217" s="12">
        <f t="shared" ref="E217:E280" si="18">+IF(C217=0,"",C217/C$151)</f>
        <v>3.4217279726261765E-4</v>
      </c>
      <c r="F217" s="12">
        <f t="shared" ref="F217:F280" si="19">+IF(D217=0,"",D217/D$151)</f>
        <v>1.6094960265566843E-3</v>
      </c>
      <c r="G217" s="13">
        <f t="shared" ref="G217:G280" si="20">+IF(OR(AND(D217=0),(C217=0)),"0",((D217-C217)/C217))</f>
        <v>3</v>
      </c>
      <c r="H217" s="18">
        <f t="shared" ref="H217:H280" si="21">+IF(OR(AND(E217=""),(G217="")),"",E217*G217)</f>
        <v>1.0265183917878529E-3</v>
      </c>
    </row>
    <row r="218" spans="2:8" ht="15" x14ac:dyDescent="0.2">
      <c r="B218" s="4" t="s">
        <v>305</v>
      </c>
      <c r="C218" s="10">
        <v>3</v>
      </c>
      <c r="D218" s="10">
        <v>6</v>
      </c>
      <c r="E218" s="12">
        <f t="shared" si="18"/>
        <v>2.5662959794696324E-4</v>
      </c>
      <c r="F218" s="12">
        <f t="shared" si="19"/>
        <v>6.0356100995875666E-4</v>
      </c>
      <c r="G218" s="13">
        <f t="shared" si="20"/>
        <v>1</v>
      </c>
      <c r="H218" s="18">
        <f t="shared" si="21"/>
        <v>2.5662959794696324E-4</v>
      </c>
    </row>
    <row r="219" spans="2:8" ht="15" x14ac:dyDescent="0.2">
      <c r="B219" s="4" t="s">
        <v>306</v>
      </c>
      <c r="C219" s="10">
        <v>4</v>
      </c>
      <c r="D219" s="10">
        <v>16</v>
      </c>
      <c r="E219" s="12">
        <f t="shared" si="18"/>
        <v>3.4217279726261765E-4</v>
      </c>
      <c r="F219" s="12">
        <f t="shared" si="19"/>
        <v>1.6094960265566843E-3</v>
      </c>
      <c r="G219" s="13">
        <f t="shared" si="20"/>
        <v>3</v>
      </c>
      <c r="H219" s="18">
        <f t="shared" si="21"/>
        <v>1.0265183917878529E-3</v>
      </c>
    </row>
    <row r="220" spans="2:8" ht="15" x14ac:dyDescent="0.2">
      <c r="B220" s="4" t="s">
        <v>307</v>
      </c>
      <c r="C220" s="10">
        <v>3</v>
      </c>
      <c r="D220" s="10">
        <v>10</v>
      </c>
      <c r="E220" s="12">
        <f t="shared" si="18"/>
        <v>2.5662959794696324E-4</v>
      </c>
      <c r="F220" s="12">
        <f t="shared" si="19"/>
        <v>1.0059350165979278E-3</v>
      </c>
      <c r="G220" s="13">
        <f t="shared" si="20"/>
        <v>2.3333333333333335</v>
      </c>
      <c r="H220" s="18">
        <f t="shared" si="21"/>
        <v>5.9880239520958094E-4</v>
      </c>
    </row>
    <row r="221" spans="2:8" ht="15" x14ac:dyDescent="0.2">
      <c r="B221" s="4" t="s">
        <v>308</v>
      </c>
      <c r="C221" s="10">
        <v>1</v>
      </c>
      <c r="D221" s="10">
        <v>3</v>
      </c>
      <c r="E221" s="12">
        <f t="shared" si="18"/>
        <v>8.5543199315654412E-5</v>
      </c>
      <c r="F221" s="12">
        <f t="shared" si="19"/>
        <v>3.0178050497937833E-4</v>
      </c>
      <c r="G221" s="13">
        <f t="shared" si="20"/>
        <v>2</v>
      </c>
      <c r="H221" s="18">
        <f t="shared" si="21"/>
        <v>1.7108639863130882E-4</v>
      </c>
    </row>
    <row r="222" spans="2:8" ht="15" x14ac:dyDescent="0.2">
      <c r="B222" s="4" t="s">
        <v>309</v>
      </c>
      <c r="C222" s="10">
        <v>10</v>
      </c>
      <c r="D222" s="10">
        <v>9</v>
      </c>
      <c r="E222" s="12">
        <f t="shared" si="18"/>
        <v>8.5543199315654401E-4</v>
      </c>
      <c r="F222" s="12">
        <f t="shared" si="19"/>
        <v>9.0534151493813504E-4</v>
      </c>
      <c r="G222" s="13">
        <f t="shared" si="20"/>
        <v>-0.1</v>
      </c>
      <c r="H222" s="18">
        <f t="shared" si="21"/>
        <v>-8.5543199315654412E-5</v>
      </c>
    </row>
    <row r="223" spans="2:8" ht="15" x14ac:dyDescent="0.2">
      <c r="B223" s="4" t="s">
        <v>562</v>
      </c>
      <c r="C223" s="10">
        <v>25</v>
      </c>
      <c r="D223" s="10">
        <v>6</v>
      </c>
      <c r="E223" s="12">
        <f t="shared" si="18"/>
        <v>2.1385799828913601E-3</v>
      </c>
      <c r="F223" s="12">
        <f t="shared" si="19"/>
        <v>6.0356100995875666E-4</v>
      </c>
      <c r="G223" s="13">
        <f t="shared" si="20"/>
        <v>-0.76</v>
      </c>
      <c r="H223" s="18">
        <f t="shared" si="21"/>
        <v>-1.6253207869974338E-3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12</v>
      </c>
      <c r="D226" s="10">
        <v>8</v>
      </c>
      <c r="E226" s="12">
        <f t="shared" si="18"/>
        <v>1.0265183917878529E-3</v>
      </c>
      <c r="F226" s="12">
        <f t="shared" si="19"/>
        <v>8.0474801327834217E-4</v>
      </c>
      <c r="G226" s="13">
        <f t="shared" si="20"/>
        <v>-0.33333333333333331</v>
      </c>
      <c r="H226" s="18">
        <f t="shared" si="21"/>
        <v>-3.4217279726261765E-4</v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8"/>
        <v>8.5543199315654412E-5</v>
      </c>
      <c r="F227" s="12" t="str">
        <f t="shared" si="19"/>
        <v/>
      </c>
      <c r="G227" s="13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1</v>
      </c>
      <c r="D228" s="10">
        <v>3</v>
      </c>
      <c r="E228" s="12">
        <f t="shared" si="18"/>
        <v>8.5543199315654412E-5</v>
      </c>
      <c r="F228" s="12">
        <f t="shared" si="19"/>
        <v>3.0178050497937833E-4</v>
      </c>
      <c r="G228" s="13">
        <f t="shared" si="20"/>
        <v>2</v>
      </c>
      <c r="H228" s="18">
        <f t="shared" si="21"/>
        <v>1.7108639863130882E-4</v>
      </c>
    </row>
    <row r="229" spans="2:8" ht="15" x14ac:dyDescent="0.2">
      <c r="B229" s="4" t="s">
        <v>311</v>
      </c>
      <c r="C229" s="10">
        <v>137</v>
      </c>
      <c r="D229" s="10">
        <v>214</v>
      </c>
      <c r="E229" s="12">
        <f t="shared" si="18"/>
        <v>1.1719418306244653E-2</v>
      </c>
      <c r="F229" s="12">
        <f t="shared" si="19"/>
        <v>2.1527009355195654E-2</v>
      </c>
      <c r="G229" s="13">
        <f t="shared" si="20"/>
        <v>0.56204379562043794</v>
      </c>
      <c r="H229" s="18">
        <f t="shared" si="21"/>
        <v>6.5868263473053889E-3</v>
      </c>
    </row>
    <row r="230" spans="2:8" ht="15" x14ac:dyDescent="0.2">
      <c r="B230" s="4" t="s">
        <v>312</v>
      </c>
      <c r="C230" s="10">
        <v>5</v>
      </c>
      <c r="D230" s="10">
        <v>59</v>
      </c>
      <c r="E230" s="12">
        <f t="shared" si="18"/>
        <v>4.2771599657827201E-4</v>
      </c>
      <c r="F230" s="12">
        <f t="shared" si="19"/>
        <v>5.9350165979277737E-3</v>
      </c>
      <c r="G230" s="13">
        <f t="shared" si="20"/>
        <v>10.8</v>
      </c>
      <c r="H230" s="18">
        <f t="shared" si="21"/>
        <v>4.6193327630453382E-3</v>
      </c>
    </row>
    <row r="231" spans="2:8" ht="30" x14ac:dyDescent="0.2">
      <c r="B231" s="4" t="s">
        <v>313</v>
      </c>
      <c r="C231" s="10">
        <v>50</v>
      </c>
      <c r="D231" s="10">
        <v>63</v>
      </c>
      <c r="E231" s="12">
        <f t="shared" si="18"/>
        <v>4.2771599657827203E-3</v>
      </c>
      <c r="F231" s="12">
        <f t="shared" si="19"/>
        <v>6.3373906045669452E-3</v>
      </c>
      <c r="G231" s="13">
        <f t="shared" si="20"/>
        <v>0.26</v>
      </c>
      <c r="H231" s="18">
        <f t="shared" si="21"/>
        <v>1.1120615911035074E-3</v>
      </c>
    </row>
    <row r="232" spans="2:8" ht="15" x14ac:dyDescent="0.2">
      <c r="B232" s="4" t="s">
        <v>77</v>
      </c>
      <c r="C232" s="10">
        <v>64</v>
      </c>
      <c r="D232" s="10">
        <v>224</v>
      </c>
      <c r="E232" s="12">
        <f t="shared" si="18"/>
        <v>5.4747647562018824E-3</v>
      </c>
      <c r="F232" s="12">
        <f t="shared" si="19"/>
        <v>2.2532944371793581E-2</v>
      </c>
      <c r="G232" s="13">
        <f t="shared" si="20"/>
        <v>2.5</v>
      </c>
      <c r="H232" s="18">
        <f t="shared" si="21"/>
        <v>1.3686911890504706E-2</v>
      </c>
    </row>
    <row r="233" spans="2:8" ht="15" x14ac:dyDescent="0.2">
      <c r="B233" s="4" t="s">
        <v>74</v>
      </c>
      <c r="C233" s="10">
        <v>76</v>
      </c>
      <c r="D233" s="10">
        <v>15</v>
      </c>
      <c r="E233" s="12">
        <f t="shared" si="18"/>
        <v>6.5012831479897351E-3</v>
      </c>
      <c r="F233" s="12">
        <f t="shared" si="19"/>
        <v>1.5089025248968917E-3</v>
      </c>
      <c r="G233" s="13">
        <f t="shared" si="20"/>
        <v>-0.80263157894736847</v>
      </c>
      <c r="H233" s="18">
        <f t="shared" si="21"/>
        <v>-5.2181351582549192E-3</v>
      </c>
    </row>
    <row r="234" spans="2:8" ht="15" x14ac:dyDescent="0.2">
      <c r="B234" s="4" t="s">
        <v>75</v>
      </c>
      <c r="C234" s="10">
        <v>1</v>
      </c>
      <c r="D234" s="10">
        <v>1</v>
      </c>
      <c r="E234" s="12">
        <f t="shared" si="18"/>
        <v>8.5543199315654412E-5</v>
      </c>
      <c r="F234" s="12">
        <f t="shared" si="19"/>
        <v>1.0059350165979277E-4</v>
      </c>
      <c r="G234" s="13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33</v>
      </c>
      <c r="D235" s="10">
        <v>26</v>
      </c>
      <c r="E235" s="12">
        <f t="shared" si="18"/>
        <v>2.8229255774165954E-3</v>
      </c>
      <c r="F235" s="12">
        <f t="shared" si="19"/>
        <v>2.6154310431546124E-3</v>
      </c>
      <c r="G235" s="13">
        <f t="shared" si="20"/>
        <v>-0.21212121212121213</v>
      </c>
      <c r="H235" s="18">
        <f t="shared" si="21"/>
        <v>-5.9880239520958083E-4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33</v>
      </c>
      <c r="D237" s="10">
        <v>26</v>
      </c>
      <c r="E237" s="12">
        <f t="shared" si="18"/>
        <v>2.8229255774165954E-3</v>
      </c>
      <c r="F237" s="12">
        <f t="shared" si="19"/>
        <v>2.6154310431546124E-3</v>
      </c>
      <c r="G237" s="13">
        <f t="shared" si="20"/>
        <v>-0.21212121212121213</v>
      </c>
      <c r="H237" s="18">
        <f t="shared" si="21"/>
        <v>-5.9880239520958083E-4</v>
      </c>
    </row>
    <row r="238" spans="2:8" ht="15" x14ac:dyDescent="0.2">
      <c r="B238" s="4" t="s">
        <v>85</v>
      </c>
      <c r="C238" s="10">
        <v>157</v>
      </c>
      <c r="D238" s="10">
        <v>149</v>
      </c>
      <c r="E238" s="12">
        <f t="shared" si="18"/>
        <v>1.3430282292557742E-2</v>
      </c>
      <c r="F238" s="12">
        <f t="shared" si="19"/>
        <v>1.4988431747309124E-2</v>
      </c>
      <c r="G238" s="13">
        <f t="shared" si="20"/>
        <v>-5.0955414012738856E-2</v>
      </c>
      <c r="H238" s="18">
        <f t="shared" si="21"/>
        <v>-6.843455945252353E-4</v>
      </c>
    </row>
    <row r="239" spans="2:8" ht="15" x14ac:dyDescent="0.2">
      <c r="B239" s="4" t="s">
        <v>81</v>
      </c>
      <c r="C239" s="10">
        <v>15</v>
      </c>
      <c r="D239" s="10">
        <v>27</v>
      </c>
      <c r="E239" s="12">
        <f t="shared" si="18"/>
        <v>1.2831479897348161E-3</v>
      </c>
      <c r="F239" s="12">
        <f t="shared" si="19"/>
        <v>2.716024544814405E-3</v>
      </c>
      <c r="G239" s="13">
        <f t="shared" si="20"/>
        <v>0.8</v>
      </c>
      <c r="H239" s="18">
        <f t="shared" si="21"/>
        <v>1.0265183917878529E-3</v>
      </c>
    </row>
    <row r="240" spans="2:8" ht="15" x14ac:dyDescent="0.2">
      <c r="B240" s="4" t="s">
        <v>316</v>
      </c>
      <c r="C240" s="10">
        <v>19</v>
      </c>
      <c r="D240" s="10">
        <v>16</v>
      </c>
      <c r="E240" s="12">
        <f t="shared" si="18"/>
        <v>1.6253207869974338E-3</v>
      </c>
      <c r="F240" s="12">
        <f t="shared" si="19"/>
        <v>1.6094960265566843E-3</v>
      </c>
      <c r="G240" s="13">
        <f t="shared" si="20"/>
        <v>-0.15789473684210525</v>
      </c>
      <c r="H240" s="18">
        <f t="shared" si="21"/>
        <v>-2.5662959794696324E-4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</v>
      </c>
      <c r="D242" s="10">
        <v>3</v>
      </c>
      <c r="E242" s="12">
        <f t="shared" si="18"/>
        <v>8.5543199315654412E-5</v>
      </c>
      <c r="F242" s="12">
        <f t="shared" si="19"/>
        <v>3.0178050497937833E-4</v>
      </c>
      <c r="G242" s="13">
        <f t="shared" si="20"/>
        <v>2</v>
      </c>
      <c r="H242" s="18">
        <f t="shared" si="21"/>
        <v>1.7108639863130882E-4</v>
      </c>
    </row>
    <row r="243" spans="2:8" ht="15" x14ac:dyDescent="0.2">
      <c r="B243" s="4" t="s">
        <v>317</v>
      </c>
      <c r="C243" s="10">
        <v>1</v>
      </c>
      <c r="D243" s="10">
        <v>4</v>
      </c>
      <c r="E243" s="12">
        <f t="shared" si="18"/>
        <v>8.5543199315654412E-5</v>
      </c>
      <c r="F243" s="12">
        <f t="shared" si="19"/>
        <v>4.0237400663917109E-4</v>
      </c>
      <c r="G243" s="13">
        <f t="shared" si="20"/>
        <v>3</v>
      </c>
      <c r="H243" s="18">
        <f t="shared" si="21"/>
        <v>2.5662959794696324E-4</v>
      </c>
    </row>
    <row r="244" spans="2:8" ht="15" x14ac:dyDescent="0.2">
      <c r="B244" s="4" t="s">
        <v>79</v>
      </c>
      <c r="C244" s="10">
        <v>26</v>
      </c>
      <c r="D244" s="10">
        <v>16</v>
      </c>
      <c r="E244" s="12">
        <f t="shared" si="18"/>
        <v>2.2241231822070144E-3</v>
      </c>
      <c r="F244" s="12">
        <f t="shared" si="19"/>
        <v>1.6094960265566843E-3</v>
      </c>
      <c r="G244" s="13">
        <f t="shared" si="20"/>
        <v>-0.38461538461538464</v>
      </c>
      <c r="H244" s="18">
        <f t="shared" si="21"/>
        <v>-8.5543199315654401E-4</v>
      </c>
    </row>
    <row r="245" spans="2:8" ht="15" x14ac:dyDescent="0.2">
      <c r="B245" s="4" t="s">
        <v>84</v>
      </c>
      <c r="C245" s="10">
        <v>9</v>
      </c>
      <c r="D245" s="10">
        <v>5</v>
      </c>
      <c r="E245" s="12">
        <f t="shared" si="18"/>
        <v>7.6988879384088966E-4</v>
      </c>
      <c r="F245" s="12">
        <f t="shared" si="19"/>
        <v>5.029675082989639E-4</v>
      </c>
      <c r="G245" s="13">
        <f t="shared" si="20"/>
        <v>-0.44444444444444442</v>
      </c>
      <c r="H245" s="18">
        <f t="shared" si="21"/>
        <v>-3.4217279726261759E-4</v>
      </c>
    </row>
    <row r="246" spans="2:8" ht="15" x14ac:dyDescent="0.2">
      <c r="B246" s="4" t="s">
        <v>318</v>
      </c>
      <c r="C246" s="10">
        <v>5</v>
      </c>
      <c r="D246" s="10">
        <v>1</v>
      </c>
      <c r="E246" s="12">
        <f t="shared" si="18"/>
        <v>4.2771599657827201E-4</v>
      </c>
      <c r="F246" s="12">
        <f t="shared" si="19"/>
        <v>1.0059350165979277E-4</v>
      </c>
      <c r="G246" s="13">
        <f t="shared" si="20"/>
        <v>-0.8</v>
      </c>
      <c r="H246" s="18">
        <f t="shared" si="21"/>
        <v>-3.4217279726261765E-4</v>
      </c>
    </row>
    <row r="247" spans="2:8" ht="15" x14ac:dyDescent="0.2">
      <c r="B247" s="4" t="s">
        <v>319</v>
      </c>
      <c r="C247" s="10">
        <v>121</v>
      </c>
      <c r="D247" s="10">
        <v>111</v>
      </c>
      <c r="E247" s="12">
        <f t="shared" si="18"/>
        <v>1.0350727117194184E-2</v>
      </c>
      <c r="F247" s="12">
        <f t="shared" si="19"/>
        <v>1.1165878684236998E-2</v>
      </c>
      <c r="G247" s="13">
        <f t="shared" si="20"/>
        <v>-8.2644628099173556E-2</v>
      </c>
      <c r="H247" s="18">
        <f t="shared" si="21"/>
        <v>-8.5543199315654412E-4</v>
      </c>
    </row>
    <row r="248" spans="2:8" ht="15" x14ac:dyDescent="0.2">
      <c r="B248" s="4" t="s">
        <v>86</v>
      </c>
      <c r="C248" s="10">
        <v>35</v>
      </c>
      <c r="D248" s="10">
        <v>325</v>
      </c>
      <c r="E248" s="12">
        <f t="shared" si="18"/>
        <v>2.9940119760479044E-3</v>
      </c>
      <c r="F248" s="12">
        <f t="shared" si="19"/>
        <v>3.2692888039432655E-2</v>
      </c>
      <c r="G248" s="13">
        <f t="shared" si="20"/>
        <v>8.2857142857142865</v>
      </c>
      <c r="H248" s="18">
        <f t="shared" si="21"/>
        <v>2.4807527801539782E-2</v>
      </c>
    </row>
    <row r="249" spans="2:8" ht="15" x14ac:dyDescent="0.2">
      <c r="B249" s="4" t="s">
        <v>87</v>
      </c>
      <c r="C249" s="10">
        <v>33</v>
      </c>
      <c r="D249" s="10">
        <v>30</v>
      </c>
      <c r="E249" s="12">
        <f t="shared" si="18"/>
        <v>2.8229255774165954E-3</v>
      </c>
      <c r="F249" s="12">
        <f t="shared" si="19"/>
        <v>3.0178050497937834E-3</v>
      </c>
      <c r="G249" s="13">
        <f t="shared" si="20"/>
        <v>-9.0909090909090912E-2</v>
      </c>
      <c r="H249" s="18">
        <f t="shared" si="21"/>
        <v>-2.5662959794696324E-4</v>
      </c>
    </row>
    <row r="250" spans="2:8" ht="15" x14ac:dyDescent="0.2">
      <c r="B250" s="4" t="s">
        <v>82</v>
      </c>
      <c r="C250" s="10">
        <v>18</v>
      </c>
      <c r="D250" s="10">
        <v>2</v>
      </c>
      <c r="E250" s="12">
        <f t="shared" si="18"/>
        <v>1.5397775876817793E-3</v>
      </c>
      <c r="F250" s="12">
        <f t="shared" si="19"/>
        <v>2.0118700331958554E-4</v>
      </c>
      <c r="G250" s="13">
        <f t="shared" si="20"/>
        <v>-0.88888888888888884</v>
      </c>
      <c r="H250" s="18">
        <f t="shared" si="21"/>
        <v>-1.3686911890504704E-3</v>
      </c>
    </row>
    <row r="251" spans="2:8" ht="15" x14ac:dyDescent="0.2">
      <c r="B251" s="4" t="s">
        <v>320</v>
      </c>
      <c r="C251" s="10">
        <v>2</v>
      </c>
      <c r="D251" s="10">
        <v>4</v>
      </c>
      <c r="E251" s="12">
        <f t="shared" si="18"/>
        <v>1.7108639863130882E-4</v>
      </c>
      <c r="F251" s="12">
        <f t="shared" si="19"/>
        <v>4.0237400663917109E-4</v>
      </c>
      <c r="G251" s="13">
        <f t="shared" si="20"/>
        <v>1</v>
      </c>
      <c r="H251" s="18">
        <f t="shared" si="21"/>
        <v>1.7108639863130882E-4</v>
      </c>
    </row>
    <row r="252" spans="2:8" ht="15" x14ac:dyDescent="0.2">
      <c r="B252" s="4" t="s">
        <v>321</v>
      </c>
      <c r="C252" s="10">
        <v>4</v>
      </c>
      <c r="D252" s="10">
        <v>5</v>
      </c>
      <c r="E252" s="12">
        <f t="shared" si="18"/>
        <v>3.4217279726261765E-4</v>
      </c>
      <c r="F252" s="12">
        <f t="shared" si="19"/>
        <v>5.029675082989639E-4</v>
      </c>
      <c r="G252" s="13">
        <f t="shared" si="20"/>
        <v>0.25</v>
      </c>
      <c r="H252" s="18">
        <f t="shared" si="21"/>
        <v>8.5543199315654412E-5</v>
      </c>
    </row>
    <row r="253" spans="2:8" ht="15" x14ac:dyDescent="0.2">
      <c r="B253" s="4" t="s">
        <v>322</v>
      </c>
      <c r="C253" s="10">
        <v>4</v>
      </c>
      <c r="D253" s="10">
        <v>4</v>
      </c>
      <c r="E253" s="12">
        <f t="shared" si="18"/>
        <v>3.4217279726261765E-4</v>
      </c>
      <c r="F253" s="12">
        <f t="shared" si="19"/>
        <v>4.0237400663917109E-4</v>
      </c>
      <c r="G253" s="13">
        <f t="shared" si="20"/>
        <v>0</v>
      </c>
      <c r="H253" s="18">
        <f t="shared" si="21"/>
        <v>0</v>
      </c>
    </row>
    <row r="254" spans="2:8" ht="15" x14ac:dyDescent="0.2">
      <c r="B254" s="4" t="s">
        <v>323</v>
      </c>
      <c r="C254" s="10">
        <v>3</v>
      </c>
      <c r="D254" s="10">
        <v>1</v>
      </c>
      <c r="E254" s="12">
        <f t="shared" si="18"/>
        <v>2.5662959794696324E-4</v>
      </c>
      <c r="F254" s="12">
        <f t="shared" si="19"/>
        <v>1.0059350165979277E-4</v>
      </c>
      <c r="G254" s="13">
        <f t="shared" si="20"/>
        <v>-0.66666666666666663</v>
      </c>
      <c r="H254" s="18">
        <f t="shared" si="21"/>
        <v>-1.7108639863130882E-4</v>
      </c>
    </row>
    <row r="255" spans="2:8" ht="15" x14ac:dyDescent="0.2">
      <c r="B255" s="4" t="s">
        <v>324</v>
      </c>
      <c r="C255" s="10">
        <v>0</v>
      </c>
      <c r="D255" s="10">
        <v>0</v>
      </c>
      <c r="E255" s="12" t="str">
        <f t="shared" si="18"/>
        <v/>
      </c>
      <c r="F255" s="12" t="str">
        <f t="shared" si="19"/>
        <v/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40</v>
      </c>
      <c r="D256" s="10">
        <v>217</v>
      </c>
      <c r="E256" s="12">
        <f t="shared" si="18"/>
        <v>3.4217279726261761E-3</v>
      </c>
      <c r="F256" s="12">
        <f t="shared" si="19"/>
        <v>2.1828789860175033E-2</v>
      </c>
      <c r="G256" s="13">
        <f t="shared" si="20"/>
        <v>4.4249999999999998</v>
      </c>
      <c r="H256" s="18">
        <f t="shared" si="21"/>
        <v>1.5141146278870829E-2</v>
      </c>
    </row>
    <row r="257" spans="2:8" ht="15" x14ac:dyDescent="0.2">
      <c r="B257" s="4" t="s">
        <v>325</v>
      </c>
      <c r="C257" s="10">
        <v>0</v>
      </c>
      <c r="D257" s="10">
        <v>79</v>
      </c>
      <c r="E257" s="12" t="str">
        <f t="shared" si="18"/>
        <v/>
      </c>
      <c r="F257" s="12">
        <f t="shared" si="19"/>
        <v>7.9468866311236293E-3</v>
      </c>
      <c r="G257" s="13" t="str">
        <f t="shared" si="20"/>
        <v>0</v>
      </c>
      <c r="H257" s="18" t="str">
        <f t="shared" si="21"/>
        <v/>
      </c>
    </row>
    <row r="258" spans="2:8" ht="30" x14ac:dyDescent="0.2">
      <c r="B258" s="4" t="s">
        <v>326</v>
      </c>
      <c r="C258" s="10">
        <v>0</v>
      </c>
      <c r="D258" s="10">
        <v>0</v>
      </c>
      <c r="E258" s="12" t="str">
        <f t="shared" si="18"/>
        <v/>
      </c>
      <c r="F258" s="12" t="str">
        <f t="shared" si="19"/>
        <v/>
      </c>
      <c r="G258" s="13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10">
        <v>5</v>
      </c>
      <c r="D259" s="10">
        <v>16</v>
      </c>
      <c r="E259" s="12">
        <f t="shared" si="18"/>
        <v>4.2771599657827201E-4</v>
      </c>
      <c r="F259" s="12">
        <f t="shared" si="19"/>
        <v>1.6094960265566843E-3</v>
      </c>
      <c r="G259" s="13">
        <f t="shared" si="20"/>
        <v>2.2000000000000002</v>
      </c>
      <c r="H259" s="18">
        <f t="shared" si="21"/>
        <v>9.4097519247219848E-4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4</v>
      </c>
      <c r="D261" s="10">
        <v>3</v>
      </c>
      <c r="E261" s="12">
        <f t="shared" si="18"/>
        <v>3.4217279726261765E-4</v>
      </c>
      <c r="F261" s="12">
        <f t="shared" si="19"/>
        <v>3.0178050497937833E-4</v>
      </c>
      <c r="G261" s="13">
        <f t="shared" si="20"/>
        <v>-0.25</v>
      </c>
      <c r="H261" s="18">
        <f t="shared" si="21"/>
        <v>-8.5543199315654412E-5</v>
      </c>
    </row>
    <row r="262" spans="2:8" ht="15" x14ac:dyDescent="0.2">
      <c r="B262" s="4" t="s">
        <v>90</v>
      </c>
      <c r="C262" s="10">
        <v>16</v>
      </c>
      <c r="D262" s="10">
        <v>9</v>
      </c>
      <c r="E262" s="12">
        <f t="shared" si="18"/>
        <v>1.3686911890504706E-3</v>
      </c>
      <c r="F262" s="12">
        <f t="shared" si="19"/>
        <v>9.0534151493813504E-4</v>
      </c>
      <c r="G262" s="13">
        <f t="shared" si="20"/>
        <v>-0.4375</v>
      </c>
      <c r="H262" s="18">
        <f t="shared" si="21"/>
        <v>-5.9880239520958083E-4</v>
      </c>
    </row>
    <row r="263" spans="2:8" ht="15" x14ac:dyDescent="0.2">
      <c r="B263" s="4" t="s">
        <v>329</v>
      </c>
      <c r="C263" s="10">
        <v>0</v>
      </c>
      <c r="D263" s="10">
        <v>1</v>
      </c>
      <c r="E263" s="12" t="str">
        <f t="shared" si="18"/>
        <v/>
      </c>
      <c r="F263" s="12">
        <f t="shared" si="19"/>
        <v>1.0059350165979277E-4</v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4</v>
      </c>
      <c r="D264" s="10">
        <v>7</v>
      </c>
      <c r="E264" s="12">
        <f t="shared" si="18"/>
        <v>3.4217279726261765E-4</v>
      </c>
      <c r="F264" s="12">
        <f t="shared" si="19"/>
        <v>7.0415451161854941E-4</v>
      </c>
      <c r="G264" s="13">
        <f t="shared" si="20"/>
        <v>0.75</v>
      </c>
      <c r="H264" s="18">
        <f t="shared" si="21"/>
        <v>2.5662959794696324E-4</v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1.0059350165979277E-4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24</v>
      </c>
      <c r="D266" s="10">
        <v>27</v>
      </c>
      <c r="E266" s="12">
        <f t="shared" si="18"/>
        <v>2.0530367835757059E-3</v>
      </c>
      <c r="F266" s="12">
        <f t="shared" si="19"/>
        <v>2.716024544814405E-3</v>
      </c>
      <c r="G266" s="13">
        <f t="shared" si="20"/>
        <v>0.125</v>
      </c>
      <c r="H266" s="18">
        <f t="shared" si="21"/>
        <v>2.5662959794696324E-4</v>
      </c>
    </row>
    <row r="267" spans="2:8" ht="15" x14ac:dyDescent="0.2">
      <c r="B267" s="4" t="s">
        <v>333</v>
      </c>
      <c r="C267" s="10">
        <v>1</v>
      </c>
      <c r="D267" s="10">
        <v>0</v>
      </c>
      <c r="E267" s="12">
        <f t="shared" si="18"/>
        <v>8.5543199315654412E-5</v>
      </c>
      <c r="F267" s="12" t="str">
        <f t="shared" si="19"/>
        <v/>
      </c>
      <c r="G267" s="13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32</v>
      </c>
      <c r="D268" s="10">
        <v>97</v>
      </c>
      <c r="E268" s="12">
        <f t="shared" si="18"/>
        <v>2.7373823781009412E-3</v>
      </c>
      <c r="F268" s="12">
        <f t="shared" si="19"/>
        <v>9.7575696609998996E-3</v>
      </c>
      <c r="G268" s="13">
        <f t="shared" si="20"/>
        <v>2.03125</v>
      </c>
      <c r="H268" s="18">
        <f t="shared" si="21"/>
        <v>5.5603079555175371E-3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1</v>
      </c>
      <c r="D270" s="10">
        <v>2</v>
      </c>
      <c r="E270" s="12">
        <f t="shared" si="18"/>
        <v>8.5543199315654412E-5</v>
      </c>
      <c r="F270" s="12">
        <f t="shared" si="19"/>
        <v>2.0118700331958554E-4</v>
      </c>
      <c r="G270" s="13">
        <f t="shared" si="20"/>
        <v>1</v>
      </c>
      <c r="H270" s="18">
        <f t="shared" si="21"/>
        <v>8.5543199315654412E-5</v>
      </c>
    </row>
    <row r="271" spans="2:8" ht="15" x14ac:dyDescent="0.2">
      <c r="B271" s="4" t="s">
        <v>93</v>
      </c>
      <c r="C271" s="10">
        <v>1</v>
      </c>
      <c r="D271" s="10">
        <v>3</v>
      </c>
      <c r="E271" s="12">
        <f t="shared" si="18"/>
        <v>8.5543199315654412E-5</v>
      </c>
      <c r="F271" s="12">
        <f t="shared" si="19"/>
        <v>3.0178050497937833E-4</v>
      </c>
      <c r="G271" s="13">
        <f t="shared" si="20"/>
        <v>2</v>
      </c>
      <c r="H271" s="18">
        <f t="shared" si="21"/>
        <v>1.7108639863130882E-4</v>
      </c>
    </row>
    <row r="272" spans="2:8" ht="30" x14ac:dyDescent="0.2">
      <c r="B272" s="4" t="s">
        <v>337</v>
      </c>
      <c r="C272" s="10">
        <v>5</v>
      </c>
      <c r="D272" s="10">
        <v>2</v>
      </c>
      <c r="E272" s="12">
        <f t="shared" si="18"/>
        <v>4.2771599657827201E-4</v>
      </c>
      <c r="F272" s="12">
        <f t="shared" si="19"/>
        <v>2.0118700331958554E-4</v>
      </c>
      <c r="G272" s="13">
        <f t="shared" si="20"/>
        <v>-0.6</v>
      </c>
      <c r="H272" s="18">
        <f t="shared" si="21"/>
        <v>-2.5662959794696318E-4</v>
      </c>
    </row>
    <row r="273" spans="2:8" ht="15" x14ac:dyDescent="0.2">
      <c r="B273" s="4" t="s">
        <v>91</v>
      </c>
      <c r="C273" s="10">
        <v>12</v>
      </c>
      <c r="D273" s="10">
        <v>15</v>
      </c>
      <c r="E273" s="12">
        <f t="shared" si="18"/>
        <v>1.0265183917878529E-3</v>
      </c>
      <c r="F273" s="12">
        <f t="shared" si="19"/>
        <v>1.5089025248968917E-3</v>
      </c>
      <c r="G273" s="13">
        <f t="shared" si="20"/>
        <v>0.25</v>
      </c>
      <c r="H273" s="18">
        <f t="shared" si="21"/>
        <v>2.5662959794696324E-4</v>
      </c>
    </row>
    <row r="274" spans="2:8" ht="15" x14ac:dyDescent="0.2">
      <c r="B274" s="4" t="s">
        <v>338</v>
      </c>
      <c r="C274" s="10">
        <v>0</v>
      </c>
      <c r="D274" s="10">
        <v>3</v>
      </c>
      <c r="E274" s="12" t="str">
        <f t="shared" si="18"/>
        <v/>
      </c>
      <c r="F274" s="12">
        <f t="shared" si="19"/>
        <v>3.0178050497937833E-4</v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1</v>
      </c>
      <c r="D276" s="10">
        <v>2</v>
      </c>
      <c r="E276" s="12">
        <f t="shared" si="18"/>
        <v>8.5543199315654412E-5</v>
      </c>
      <c r="F276" s="12">
        <f t="shared" si="19"/>
        <v>2.0118700331958554E-4</v>
      </c>
      <c r="G276" s="13">
        <f t="shared" si="20"/>
        <v>1</v>
      </c>
      <c r="H276" s="18">
        <f t="shared" si="21"/>
        <v>8.5543199315654412E-5</v>
      </c>
    </row>
    <row r="277" spans="2:8" ht="15" x14ac:dyDescent="0.2">
      <c r="B277" s="4" t="s">
        <v>340</v>
      </c>
      <c r="C277" s="10">
        <v>1</v>
      </c>
      <c r="D277" s="10">
        <v>1</v>
      </c>
      <c r="E277" s="12">
        <f t="shared" si="18"/>
        <v>8.5543199315654412E-5</v>
      </c>
      <c r="F277" s="12">
        <f t="shared" si="19"/>
        <v>1.0059350165979277E-4</v>
      </c>
      <c r="G277" s="13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2</v>
      </c>
      <c r="D278" s="10">
        <v>2</v>
      </c>
      <c r="E278" s="12">
        <f t="shared" si="18"/>
        <v>1.7108639863130882E-4</v>
      </c>
      <c r="F278" s="12">
        <f t="shared" si="19"/>
        <v>2.0118700331958554E-4</v>
      </c>
      <c r="G278" s="13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8.5543199315654412E-5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1.0059350165979277E-4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17</v>
      </c>
      <c r="D281" s="10">
        <v>16</v>
      </c>
      <c r="E281" s="12">
        <f t="shared" ref="E281:E288" si="22">+IF(C281=0,"",C281/C$151)</f>
        <v>1.4542343883661248E-3</v>
      </c>
      <c r="F281" s="12">
        <f t="shared" ref="F281:F288" si="23">+IF(D281=0,"",D281/D$151)</f>
        <v>1.6094960265566843E-3</v>
      </c>
      <c r="G281" s="13">
        <f t="shared" ref="G281:G288" si="24">+IF(OR(AND(D281=0),(C281=0)),"0",((D281-C281)/C281))</f>
        <v>-5.8823529411764705E-2</v>
      </c>
      <c r="H281" s="18">
        <f t="shared" ref="H281:H288" si="25">+IF(OR(AND(E281=""),(G281="")),"",E281*G281)</f>
        <v>-8.5543199315654399E-5</v>
      </c>
    </row>
    <row r="282" spans="2:8" ht="15" x14ac:dyDescent="0.2">
      <c r="B282" s="4" t="s">
        <v>345</v>
      </c>
      <c r="C282" s="10">
        <v>9</v>
      </c>
      <c r="D282" s="10">
        <v>7</v>
      </c>
      <c r="E282" s="12">
        <f t="shared" si="22"/>
        <v>7.6988879384088966E-4</v>
      </c>
      <c r="F282" s="12">
        <f t="shared" si="23"/>
        <v>7.0415451161854941E-4</v>
      </c>
      <c r="G282" s="13">
        <f t="shared" si="24"/>
        <v>-0.22222222222222221</v>
      </c>
      <c r="H282" s="18">
        <f t="shared" si="25"/>
        <v>-1.710863986313088E-4</v>
      </c>
    </row>
    <row r="283" spans="2:8" ht="30" x14ac:dyDescent="0.2">
      <c r="B283" s="4" t="s">
        <v>346</v>
      </c>
      <c r="C283" s="10">
        <v>11</v>
      </c>
      <c r="D283" s="10">
        <v>12</v>
      </c>
      <c r="E283" s="12">
        <f t="shared" si="22"/>
        <v>9.4097519247219848E-4</v>
      </c>
      <c r="F283" s="12">
        <f t="shared" si="23"/>
        <v>1.2071220199175133E-3</v>
      </c>
      <c r="G283" s="13">
        <f t="shared" si="24"/>
        <v>9.0909090909090912E-2</v>
      </c>
      <c r="H283" s="18">
        <f t="shared" si="25"/>
        <v>8.5543199315654412E-5</v>
      </c>
    </row>
    <row r="284" spans="2:8" ht="13.5" customHeight="1" x14ac:dyDescent="0.2">
      <c r="B284" s="4" t="s">
        <v>347</v>
      </c>
      <c r="C284" s="10">
        <v>0</v>
      </c>
      <c r="D284" s="10">
        <v>1</v>
      </c>
      <c r="E284" s="12" t="str">
        <f t="shared" si="22"/>
        <v/>
      </c>
      <c r="F284" s="12">
        <f t="shared" si="23"/>
        <v>1.0059350165979277E-4</v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1</v>
      </c>
      <c r="D285" s="10">
        <v>0</v>
      </c>
      <c r="E285" s="12">
        <f t="shared" si="22"/>
        <v>8.5543199315654412E-5</v>
      </c>
      <c r="F285" s="12" t="str">
        <f t="shared" si="23"/>
        <v/>
      </c>
      <c r="G285" s="13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10">
        <v>2</v>
      </c>
      <c r="D286" s="10">
        <v>18</v>
      </c>
      <c r="E286" s="12">
        <f t="shared" si="22"/>
        <v>1.7108639863130882E-4</v>
      </c>
      <c r="F286" s="12">
        <f t="shared" si="23"/>
        <v>1.8106830298762701E-3</v>
      </c>
      <c r="G286" s="13">
        <f t="shared" si="24"/>
        <v>8</v>
      </c>
      <c r="H286" s="18">
        <f t="shared" si="25"/>
        <v>1.3686911890504706E-3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3</v>
      </c>
      <c r="E288" s="12" t="str">
        <f t="shared" si="22"/>
        <v/>
      </c>
      <c r="F288" s="12">
        <f t="shared" si="23"/>
        <v>3.0178050497937833E-4</v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26818</v>
      </c>
      <c r="D294" s="40">
        <f>SUM(D295:D499)</f>
        <v>22411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-0.16432992766052651</v>
      </c>
      <c r="H294" s="41">
        <f>+IF(OR(AND(E294=""),(G294="")),"",E294*G294)</f>
        <v>-0.16432992766052651</v>
      </c>
    </row>
    <row r="295" spans="2:8" ht="15" x14ac:dyDescent="0.2">
      <c r="B295" s="3" t="s">
        <v>100</v>
      </c>
      <c r="C295" s="10">
        <v>426</v>
      </c>
      <c r="D295" s="10">
        <v>384</v>
      </c>
      <c r="E295" s="12">
        <f>+IF(C295=0,"",C295/C$294)</f>
        <v>1.5884853456633603E-2</v>
      </c>
      <c r="F295" s="12">
        <f>+IF(D295=0,"",D295/D$294)</f>
        <v>1.7134442907500783E-2</v>
      </c>
      <c r="G295" s="13">
        <f>+IF(OR(AND(D295=0),(C295=0)),"0",((D295-C295)/C295))</f>
        <v>-9.8591549295774641E-2</v>
      </c>
      <c r="H295" s="18">
        <f>+IF(OR(AND(E295=""),(G295="")),"",E295*G295)</f>
        <v>-1.5661123126258481E-3</v>
      </c>
    </row>
    <row r="296" spans="2:8" ht="15" x14ac:dyDescent="0.2">
      <c r="B296" s="3" t="s">
        <v>113</v>
      </c>
      <c r="C296" s="10">
        <v>262</v>
      </c>
      <c r="D296" s="10">
        <v>94</v>
      </c>
      <c r="E296" s="12">
        <f t="shared" ref="E296:E359" si="26">+IF(C296=0,"",C296/C$294)</f>
        <v>9.7695577597136252E-3</v>
      </c>
      <c r="F296" s="12">
        <f t="shared" ref="F296:F359" si="27">+IF(D296=0,"",D296/D$294)</f>
        <v>4.1943688367319619E-3</v>
      </c>
      <c r="G296" s="13">
        <f t="shared" ref="G296:G359" si="28">+IF(OR(AND(D296=0),(C296=0)),"0",((D296-C296)/C296))</f>
        <v>-0.64122137404580148</v>
      </c>
      <c r="H296" s="18">
        <f t="shared" ref="H296:H359" si="29">+IF(OR(AND(E296=""),(G296="")),"",E296*G296)</f>
        <v>-6.2644492505033933E-3</v>
      </c>
    </row>
    <row r="297" spans="2:8" ht="15" x14ac:dyDescent="0.2">
      <c r="B297" s="3" t="s">
        <v>104</v>
      </c>
      <c r="C297" s="10">
        <v>139</v>
      </c>
      <c r="D297" s="10">
        <v>145</v>
      </c>
      <c r="E297" s="12">
        <f t="shared" si="26"/>
        <v>5.1830859870236412E-3</v>
      </c>
      <c r="F297" s="12">
        <f t="shared" si="27"/>
        <v>6.4700370353844095E-3</v>
      </c>
      <c r="G297" s="13">
        <f t="shared" si="28"/>
        <v>4.3165467625899283E-2</v>
      </c>
      <c r="H297" s="18">
        <f t="shared" si="29"/>
        <v>2.2373033037512122E-4</v>
      </c>
    </row>
    <row r="298" spans="2:8" ht="15" x14ac:dyDescent="0.2">
      <c r="B298" s="3" t="s">
        <v>95</v>
      </c>
      <c r="C298" s="10">
        <v>113</v>
      </c>
      <c r="D298" s="10">
        <v>66</v>
      </c>
      <c r="E298" s="12">
        <f t="shared" si="26"/>
        <v>4.2135878887314491E-3</v>
      </c>
      <c r="F298" s="12">
        <f t="shared" si="27"/>
        <v>2.9449823747266968E-3</v>
      </c>
      <c r="G298" s="13">
        <f t="shared" si="28"/>
        <v>-0.41592920353982299</v>
      </c>
      <c r="H298" s="18">
        <f t="shared" si="29"/>
        <v>-1.752554254605116E-3</v>
      </c>
    </row>
    <row r="299" spans="2:8" ht="15" x14ac:dyDescent="0.2">
      <c r="B299" s="3" t="s">
        <v>112</v>
      </c>
      <c r="C299" s="10">
        <v>1</v>
      </c>
      <c r="D299" s="10">
        <v>1</v>
      </c>
      <c r="E299" s="12">
        <f t="shared" si="26"/>
        <v>3.728838839585353E-5</v>
      </c>
      <c r="F299" s="12">
        <f t="shared" si="27"/>
        <v>4.4620945071616617E-5</v>
      </c>
      <c r="G299" s="13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1</v>
      </c>
      <c r="D300" s="10">
        <v>3</v>
      </c>
      <c r="E300" s="12">
        <f t="shared" si="26"/>
        <v>3.728838839585353E-5</v>
      </c>
      <c r="F300" s="12">
        <f t="shared" si="27"/>
        <v>1.3386283521484986E-4</v>
      </c>
      <c r="G300" s="13">
        <f t="shared" si="28"/>
        <v>2</v>
      </c>
      <c r="H300" s="18">
        <f t="shared" si="29"/>
        <v>7.4576776791707061E-5</v>
      </c>
    </row>
    <row r="301" spans="2:8" ht="15" x14ac:dyDescent="0.2">
      <c r="B301" s="3" t="s">
        <v>105</v>
      </c>
      <c r="C301" s="10">
        <v>1537</v>
      </c>
      <c r="D301" s="10">
        <v>1074</v>
      </c>
      <c r="E301" s="12">
        <f t="shared" si="26"/>
        <v>5.731225296442688E-2</v>
      </c>
      <c r="F301" s="12">
        <f t="shared" si="27"/>
        <v>4.7922895006916245E-2</v>
      </c>
      <c r="G301" s="13">
        <f t="shared" si="28"/>
        <v>-0.30123617436564737</v>
      </c>
      <c r="H301" s="18">
        <f t="shared" si="29"/>
        <v>-1.7264523827280186E-2</v>
      </c>
    </row>
    <row r="302" spans="2:8" ht="15" x14ac:dyDescent="0.2">
      <c r="B302" s="3" t="s">
        <v>109</v>
      </c>
      <c r="C302" s="10">
        <v>71</v>
      </c>
      <c r="D302" s="10">
        <v>53</v>
      </c>
      <c r="E302" s="12">
        <f t="shared" si="26"/>
        <v>2.6474755761056006E-3</v>
      </c>
      <c r="F302" s="12">
        <f t="shared" si="27"/>
        <v>2.3649100887956809E-3</v>
      </c>
      <c r="G302" s="13">
        <f t="shared" si="28"/>
        <v>-0.25352112676056338</v>
      </c>
      <c r="H302" s="18">
        <f t="shared" si="29"/>
        <v>-6.7119099112536353E-4</v>
      </c>
    </row>
    <row r="303" spans="2:8" ht="15" x14ac:dyDescent="0.2">
      <c r="B303" s="3" t="s">
        <v>108</v>
      </c>
      <c r="C303" s="10">
        <v>85</v>
      </c>
      <c r="D303" s="10">
        <v>141</v>
      </c>
      <c r="E303" s="12">
        <f t="shared" si="26"/>
        <v>3.1695130136475502E-3</v>
      </c>
      <c r="F303" s="12">
        <f t="shared" si="27"/>
        <v>6.2915532550979428E-3</v>
      </c>
      <c r="G303" s="13">
        <f t="shared" si="28"/>
        <v>0.6588235294117647</v>
      </c>
      <c r="H303" s="18">
        <f t="shared" si="29"/>
        <v>2.0881497501677978E-3</v>
      </c>
    </row>
    <row r="304" spans="2:8" ht="15" x14ac:dyDescent="0.2">
      <c r="B304" s="3" t="s">
        <v>107</v>
      </c>
      <c r="C304" s="10">
        <v>113</v>
      </c>
      <c r="D304" s="10">
        <v>123</v>
      </c>
      <c r="E304" s="12">
        <f t="shared" si="26"/>
        <v>4.2135878887314491E-3</v>
      </c>
      <c r="F304" s="12">
        <f t="shared" si="27"/>
        <v>5.4883762438088434E-3</v>
      </c>
      <c r="G304" s="13">
        <f t="shared" si="28"/>
        <v>8.8495575221238937E-2</v>
      </c>
      <c r="H304" s="18">
        <f t="shared" si="29"/>
        <v>3.7288388395853529E-4</v>
      </c>
    </row>
    <row r="305" spans="2:8" ht="15" x14ac:dyDescent="0.2">
      <c r="B305" s="3" t="s">
        <v>351</v>
      </c>
      <c r="C305" s="10">
        <v>169</v>
      </c>
      <c r="D305" s="10">
        <v>111</v>
      </c>
      <c r="E305" s="12">
        <f t="shared" si="26"/>
        <v>6.3017376388992468E-3</v>
      </c>
      <c r="F305" s="12">
        <f t="shared" si="27"/>
        <v>4.9529249029494444E-3</v>
      </c>
      <c r="G305" s="13">
        <f t="shared" si="28"/>
        <v>-0.34319526627218933</v>
      </c>
      <c r="H305" s="18">
        <f t="shared" si="29"/>
        <v>-2.1627265269595045E-3</v>
      </c>
    </row>
    <row r="306" spans="2:8" ht="15" x14ac:dyDescent="0.2">
      <c r="B306" s="3" t="s">
        <v>524</v>
      </c>
      <c r="C306" s="10">
        <v>1</v>
      </c>
      <c r="D306" s="10">
        <v>0</v>
      </c>
      <c r="E306" s="12">
        <f t="shared" si="26"/>
        <v>3.728838839585353E-5</v>
      </c>
      <c r="F306" s="12" t="str">
        <f t="shared" si="27"/>
        <v/>
      </c>
      <c r="G306" s="13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10">
        <v>613</v>
      </c>
      <c r="D307" s="10">
        <v>536</v>
      </c>
      <c r="E307" s="12">
        <f t="shared" si="26"/>
        <v>2.2857782086658215E-2</v>
      </c>
      <c r="F307" s="12">
        <f t="shared" si="27"/>
        <v>2.3916826558386506E-2</v>
      </c>
      <c r="G307" s="13">
        <f t="shared" si="28"/>
        <v>-0.12561174551386622</v>
      </c>
      <c r="H307" s="18">
        <f t="shared" si="29"/>
        <v>-2.871205906480722E-3</v>
      </c>
    </row>
    <row r="308" spans="2:8" ht="15" x14ac:dyDescent="0.2">
      <c r="B308" s="3" t="s">
        <v>99</v>
      </c>
      <c r="C308" s="10">
        <v>257</v>
      </c>
      <c r="D308" s="10">
        <v>188</v>
      </c>
      <c r="E308" s="12">
        <f t="shared" si="26"/>
        <v>9.5831158177343573E-3</v>
      </c>
      <c r="F308" s="12">
        <f t="shared" si="27"/>
        <v>8.3887376734639238E-3</v>
      </c>
      <c r="G308" s="13">
        <f t="shared" si="28"/>
        <v>-0.26848249027237353</v>
      </c>
      <c r="H308" s="18">
        <f t="shared" si="29"/>
        <v>-2.5728987993138934E-3</v>
      </c>
    </row>
    <row r="309" spans="2:8" ht="15" x14ac:dyDescent="0.2">
      <c r="B309" s="3" t="s">
        <v>96</v>
      </c>
      <c r="C309" s="10">
        <v>7</v>
      </c>
      <c r="D309" s="10">
        <v>3</v>
      </c>
      <c r="E309" s="12">
        <f t="shared" si="26"/>
        <v>2.6101871877097472E-4</v>
      </c>
      <c r="F309" s="12">
        <f t="shared" si="27"/>
        <v>1.3386283521484986E-4</v>
      </c>
      <c r="G309" s="13">
        <f t="shared" si="28"/>
        <v>-0.5714285714285714</v>
      </c>
      <c r="H309" s="18">
        <f t="shared" si="29"/>
        <v>-1.4915355358341412E-4</v>
      </c>
    </row>
    <row r="310" spans="2:8" ht="15" x14ac:dyDescent="0.2">
      <c r="B310" s="3" t="s">
        <v>106</v>
      </c>
      <c r="C310" s="10">
        <v>507</v>
      </c>
      <c r="D310" s="10">
        <v>289</v>
      </c>
      <c r="E310" s="12">
        <f t="shared" si="26"/>
        <v>1.890521291669774E-2</v>
      </c>
      <c r="F310" s="12">
        <f t="shared" si="27"/>
        <v>1.2895453125697202E-2</v>
      </c>
      <c r="G310" s="13">
        <f t="shared" si="28"/>
        <v>-0.42998027613412226</v>
      </c>
      <c r="H310" s="18">
        <f t="shared" si="29"/>
        <v>-8.1288686702960695E-3</v>
      </c>
    </row>
    <row r="311" spans="2:8" ht="15" x14ac:dyDescent="0.2">
      <c r="B311" s="3" t="s">
        <v>102</v>
      </c>
      <c r="C311" s="10">
        <v>248</v>
      </c>
      <c r="D311" s="10">
        <v>154</v>
      </c>
      <c r="E311" s="12">
        <f t="shared" si="26"/>
        <v>9.2475203221716751E-3</v>
      </c>
      <c r="F311" s="12">
        <f t="shared" si="27"/>
        <v>6.8716255410289587E-3</v>
      </c>
      <c r="G311" s="13">
        <f t="shared" si="28"/>
        <v>-0.37903225806451613</v>
      </c>
      <c r="H311" s="18">
        <f t="shared" si="29"/>
        <v>-3.5051085092102315E-3</v>
      </c>
    </row>
    <row r="312" spans="2:8" ht="15" x14ac:dyDescent="0.2">
      <c r="B312" s="3" t="s">
        <v>97</v>
      </c>
      <c r="C312" s="10">
        <v>3</v>
      </c>
      <c r="D312" s="10">
        <v>4</v>
      </c>
      <c r="E312" s="12">
        <f t="shared" si="26"/>
        <v>1.118651651875606E-4</v>
      </c>
      <c r="F312" s="12">
        <f t="shared" si="27"/>
        <v>1.7848378028646647E-4</v>
      </c>
      <c r="G312" s="13">
        <f t="shared" si="28"/>
        <v>0.33333333333333331</v>
      </c>
      <c r="H312" s="18">
        <f t="shared" si="29"/>
        <v>3.728838839585353E-5</v>
      </c>
    </row>
    <row r="313" spans="2:8" ht="15" x14ac:dyDescent="0.2">
      <c r="B313" s="3" t="s">
        <v>352</v>
      </c>
      <c r="C313" s="10">
        <v>2</v>
      </c>
      <c r="D313" s="10">
        <v>2</v>
      </c>
      <c r="E313" s="12">
        <f t="shared" si="26"/>
        <v>7.4576776791707061E-5</v>
      </c>
      <c r="F313" s="12">
        <f t="shared" si="27"/>
        <v>8.9241890143233234E-5</v>
      </c>
      <c r="G313" s="13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10">
        <v>3939</v>
      </c>
      <c r="D314" s="10">
        <v>5099</v>
      </c>
      <c r="E314" s="12">
        <f t="shared" si="26"/>
        <v>0.14687896189126706</v>
      </c>
      <c r="F314" s="12">
        <f t="shared" si="27"/>
        <v>0.22752219892017314</v>
      </c>
      <c r="G314" s="13">
        <f t="shared" si="28"/>
        <v>0.29449098756029451</v>
      </c>
      <c r="H314" s="18">
        <f t="shared" si="29"/>
        <v>4.3254530539190102E-2</v>
      </c>
    </row>
    <row r="315" spans="2:8" ht="15" x14ac:dyDescent="0.2">
      <c r="B315" s="3" t="s">
        <v>354</v>
      </c>
      <c r="C315" s="10">
        <v>11</v>
      </c>
      <c r="D315" s="10">
        <v>17</v>
      </c>
      <c r="E315" s="12">
        <f t="shared" si="26"/>
        <v>4.1017227235438887E-4</v>
      </c>
      <c r="F315" s="12">
        <f t="shared" si="27"/>
        <v>7.5855606621748253E-4</v>
      </c>
      <c r="G315" s="13">
        <f t="shared" si="28"/>
        <v>0.54545454545454541</v>
      </c>
      <c r="H315" s="18">
        <f t="shared" si="29"/>
        <v>2.237303303751212E-4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3.728838839585353E-5</v>
      </c>
      <c r="F316" s="12">
        <f t="shared" si="27"/>
        <v>4.4620945071616617E-5</v>
      </c>
      <c r="G316" s="13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123</v>
      </c>
      <c r="D317" s="10">
        <v>47</v>
      </c>
      <c r="E317" s="12">
        <f t="shared" si="26"/>
        <v>4.586471772689984E-3</v>
      </c>
      <c r="F317" s="12">
        <f t="shared" si="27"/>
        <v>2.0971844183659809E-3</v>
      </c>
      <c r="G317" s="13">
        <f t="shared" si="28"/>
        <v>-0.61788617886178865</v>
      </c>
      <c r="H317" s="18">
        <f t="shared" si="29"/>
        <v>-2.8339175180848684E-3</v>
      </c>
    </row>
    <row r="318" spans="2:8" ht="15" x14ac:dyDescent="0.2">
      <c r="B318" s="3" t="s">
        <v>355</v>
      </c>
      <c r="C318" s="10">
        <v>1190</v>
      </c>
      <c r="D318" s="10">
        <v>1961</v>
      </c>
      <c r="E318" s="12">
        <f t="shared" si="26"/>
        <v>4.4373182191065702E-2</v>
      </c>
      <c r="F318" s="12">
        <f t="shared" si="27"/>
        <v>8.7501673285440187E-2</v>
      </c>
      <c r="G318" s="13">
        <f t="shared" si="28"/>
        <v>0.64789915966386558</v>
      </c>
      <c r="H318" s="18">
        <f t="shared" si="29"/>
        <v>2.8749347453203074E-2</v>
      </c>
    </row>
    <row r="319" spans="2:8" ht="15" x14ac:dyDescent="0.2">
      <c r="B319" s="3" t="s">
        <v>115</v>
      </c>
      <c r="C319" s="10">
        <v>82</v>
      </c>
      <c r="D319" s="10">
        <v>94</v>
      </c>
      <c r="E319" s="12">
        <f t="shared" si="26"/>
        <v>3.0576478484599895E-3</v>
      </c>
      <c r="F319" s="12">
        <f t="shared" si="27"/>
        <v>4.1943688367319619E-3</v>
      </c>
      <c r="G319" s="13">
        <f t="shared" si="28"/>
        <v>0.14634146341463414</v>
      </c>
      <c r="H319" s="18">
        <f t="shared" si="29"/>
        <v>4.4746066075024234E-4</v>
      </c>
    </row>
    <row r="320" spans="2:8" ht="15" x14ac:dyDescent="0.2">
      <c r="B320" s="3" t="s">
        <v>114</v>
      </c>
      <c r="C320" s="10">
        <v>4</v>
      </c>
      <c r="D320" s="10">
        <v>6</v>
      </c>
      <c r="E320" s="12">
        <f t="shared" si="26"/>
        <v>1.4915355358341412E-4</v>
      </c>
      <c r="F320" s="12">
        <f t="shared" si="27"/>
        <v>2.6772567042969973E-4</v>
      </c>
      <c r="G320" s="13">
        <f t="shared" si="28"/>
        <v>0.5</v>
      </c>
      <c r="H320" s="18">
        <f t="shared" si="29"/>
        <v>7.4576776791707061E-5</v>
      </c>
    </row>
    <row r="321" spans="2:8" ht="15" x14ac:dyDescent="0.2">
      <c r="B321" s="3" t="s">
        <v>98</v>
      </c>
      <c r="C321" s="10">
        <v>5</v>
      </c>
      <c r="D321" s="10">
        <v>4</v>
      </c>
      <c r="E321" s="12">
        <f t="shared" si="26"/>
        <v>1.8644194197926764E-4</v>
      </c>
      <c r="F321" s="12">
        <f t="shared" si="27"/>
        <v>1.7848378028646647E-4</v>
      </c>
      <c r="G321" s="13">
        <f t="shared" si="28"/>
        <v>-0.2</v>
      </c>
      <c r="H321" s="18">
        <f t="shared" si="29"/>
        <v>-3.728838839585353E-5</v>
      </c>
    </row>
    <row r="322" spans="2:8" ht="15" x14ac:dyDescent="0.2">
      <c r="B322" s="3" t="s">
        <v>356</v>
      </c>
      <c r="C322" s="10">
        <v>1</v>
      </c>
      <c r="D322" s="10">
        <v>3</v>
      </c>
      <c r="E322" s="12">
        <f t="shared" si="26"/>
        <v>3.728838839585353E-5</v>
      </c>
      <c r="F322" s="12">
        <f t="shared" si="27"/>
        <v>1.3386283521484986E-4</v>
      </c>
      <c r="G322" s="13">
        <f t="shared" si="28"/>
        <v>2</v>
      </c>
      <c r="H322" s="18">
        <f t="shared" si="29"/>
        <v>7.4576776791707061E-5</v>
      </c>
    </row>
    <row r="323" spans="2:8" ht="15" x14ac:dyDescent="0.2">
      <c r="B323" s="3" t="s">
        <v>472</v>
      </c>
      <c r="C323" s="10">
        <v>20</v>
      </c>
      <c r="D323" s="10">
        <v>28</v>
      </c>
      <c r="E323" s="12">
        <f t="shared" si="26"/>
        <v>7.4576776791707058E-4</v>
      </c>
      <c r="F323" s="12">
        <f t="shared" si="27"/>
        <v>1.2493864620052653E-3</v>
      </c>
      <c r="G323" s="13">
        <f t="shared" si="28"/>
        <v>0.4</v>
      </c>
      <c r="H323" s="18">
        <f t="shared" si="29"/>
        <v>2.9830710716682824E-4</v>
      </c>
    </row>
    <row r="324" spans="2:8" ht="15" x14ac:dyDescent="0.2">
      <c r="B324" s="3" t="s">
        <v>473</v>
      </c>
      <c r="C324" s="10">
        <v>11</v>
      </c>
      <c r="D324" s="10">
        <v>21</v>
      </c>
      <c r="E324" s="12">
        <f t="shared" si="26"/>
        <v>4.1017227235438887E-4</v>
      </c>
      <c r="F324" s="12">
        <f t="shared" si="27"/>
        <v>9.3703984650394894E-4</v>
      </c>
      <c r="G324" s="13">
        <f t="shared" si="28"/>
        <v>0.90909090909090906</v>
      </c>
      <c r="H324" s="18">
        <f t="shared" si="29"/>
        <v>3.7288388395853534E-4</v>
      </c>
    </row>
    <row r="325" spans="2:8" ht="15" x14ac:dyDescent="0.2">
      <c r="B325" s="3" t="s">
        <v>474</v>
      </c>
      <c r="C325" s="10">
        <v>5</v>
      </c>
      <c r="D325" s="10">
        <v>1</v>
      </c>
      <c r="E325" s="12">
        <f t="shared" si="26"/>
        <v>1.8644194197926764E-4</v>
      </c>
      <c r="F325" s="12">
        <f t="shared" si="27"/>
        <v>4.4620945071616617E-5</v>
      </c>
      <c r="G325" s="13">
        <f t="shared" si="28"/>
        <v>-0.8</v>
      </c>
      <c r="H325" s="18">
        <f t="shared" si="29"/>
        <v>-1.4915355358341412E-4</v>
      </c>
    </row>
    <row r="326" spans="2:8" ht="15" x14ac:dyDescent="0.2">
      <c r="B326" s="3" t="s">
        <v>357</v>
      </c>
      <c r="C326" s="10">
        <v>461</v>
      </c>
      <c r="D326" s="10">
        <v>658</v>
      </c>
      <c r="E326" s="12">
        <f t="shared" si="26"/>
        <v>1.7189947050488479E-2</v>
      </c>
      <c r="F326" s="12">
        <f t="shared" si="27"/>
        <v>2.9360581857123733E-2</v>
      </c>
      <c r="G326" s="13">
        <f t="shared" si="28"/>
        <v>0.42733188720173537</v>
      </c>
      <c r="H326" s="18">
        <f t="shared" si="29"/>
        <v>7.3458125139831461E-3</v>
      </c>
    </row>
    <row r="327" spans="2:8" ht="15" x14ac:dyDescent="0.2">
      <c r="B327" s="3" t="s">
        <v>358</v>
      </c>
      <c r="C327" s="10">
        <v>86</v>
      </c>
      <c r="D327" s="10">
        <v>59</v>
      </c>
      <c r="E327" s="12">
        <f t="shared" si="26"/>
        <v>3.2068014020434038E-3</v>
      </c>
      <c r="F327" s="12">
        <f t="shared" si="27"/>
        <v>2.6326357592253804E-3</v>
      </c>
      <c r="G327" s="13">
        <f t="shared" si="28"/>
        <v>-0.31395348837209303</v>
      </c>
      <c r="H327" s="18">
        <f t="shared" si="29"/>
        <v>-1.0067864866880453E-3</v>
      </c>
    </row>
    <row r="328" spans="2:8" ht="15" x14ac:dyDescent="0.2">
      <c r="B328" s="3" t="s">
        <v>116</v>
      </c>
      <c r="C328" s="10">
        <v>42</v>
      </c>
      <c r="D328" s="10">
        <v>40</v>
      </c>
      <c r="E328" s="12">
        <f t="shared" si="26"/>
        <v>1.5661123126258483E-3</v>
      </c>
      <c r="F328" s="12">
        <f t="shared" si="27"/>
        <v>1.7848378028646648E-3</v>
      </c>
      <c r="G328" s="13">
        <f t="shared" si="28"/>
        <v>-4.7619047619047616E-2</v>
      </c>
      <c r="H328" s="18">
        <f t="shared" si="29"/>
        <v>-7.4576776791707061E-5</v>
      </c>
    </row>
    <row r="329" spans="2:8" ht="15" x14ac:dyDescent="0.2">
      <c r="B329" s="3" t="s">
        <v>359</v>
      </c>
      <c r="C329" s="10">
        <v>13</v>
      </c>
      <c r="D329" s="10">
        <v>23</v>
      </c>
      <c r="E329" s="12">
        <f t="shared" si="26"/>
        <v>4.8474904914609591E-4</v>
      </c>
      <c r="F329" s="12">
        <f t="shared" si="27"/>
        <v>1.0262817366471823E-3</v>
      </c>
      <c r="G329" s="13">
        <f t="shared" si="28"/>
        <v>0.76923076923076927</v>
      </c>
      <c r="H329" s="18">
        <f t="shared" si="29"/>
        <v>3.7288388395853534E-4</v>
      </c>
    </row>
    <row r="330" spans="2:8" ht="15" x14ac:dyDescent="0.2">
      <c r="B330" s="3" t="s">
        <v>360</v>
      </c>
      <c r="C330" s="10">
        <v>191</v>
      </c>
      <c r="D330" s="10">
        <v>168</v>
      </c>
      <c r="E330" s="12">
        <f t="shared" si="26"/>
        <v>7.1220821836080247E-3</v>
      </c>
      <c r="F330" s="12">
        <f t="shared" si="27"/>
        <v>7.4963187720315915E-3</v>
      </c>
      <c r="G330" s="13">
        <f t="shared" si="28"/>
        <v>-0.12041884816753927</v>
      </c>
      <c r="H330" s="18">
        <f t="shared" si="29"/>
        <v>-8.5763293310463131E-4</v>
      </c>
    </row>
    <row r="331" spans="2:8" ht="15" x14ac:dyDescent="0.2">
      <c r="B331" s="3" t="s">
        <v>117</v>
      </c>
      <c r="C331" s="10">
        <v>3</v>
      </c>
      <c r="D331" s="10">
        <v>4</v>
      </c>
      <c r="E331" s="12">
        <f t="shared" si="26"/>
        <v>1.118651651875606E-4</v>
      </c>
      <c r="F331" s="12">
        <f t="shared" si="27"/>
        <v>1.7848378028646647E-4</v>
      </c>
      <c r="G331" s="13">
        <f t="shared" si="28"/>
        <v>0.33333333333333331</v>
      </c>
      <c r="H331" s="18">
        <f t="shared" si="29"/>
        <v>3.728838839585353E-5</v>
      </c>
    </row>
    <row r="332" spans="2:8" ht="15" x14ac:dyDescent="0.2">
      <c r="B332" s="3" t="s">
        <v>361</v>
      </c>
      <c r="C332" s="10">
        <v>8747</v>
      </c>
      <c r="D332" s="10">
        <v>1644</v>
      </c>
      <c r="E332" s="12">
        <f t="shared" si="26"/>
        <v>0.32616153329853081</v>
      </c>
      <c r="F332" s="12">
        <f t="shared" si="27"/>
        <v>7.3356833697737725E-2</v>
      </c>
      <c r="G332" s="13">
        <f t="shared" si="28"/>
        <v>-0.81204984566136962</v>
      </c>
      <c r="H332" s="18">
        <f t="shared" si="29"/>
        <v>-0.26485942277574759</v>
      </c>
    </row>
    <row r="333" spans="2:8" ht="15" x14ac:dyDescent="0.2">
      <c r="B333" s="3" t="s">
        <v>130</v>
      </c>
      <c r="C333" s="10">
        <v>583</v>
      </c>
      <c r="D333" s="10">
        <v>265</v>
      </c>
      <c r="E333" s="12">
        <f t="shared" si="26"/>
        <v>2.1739130434782608E-2</v>
      </c>
      <c r="F333" s="12">
        <f t="shared" si="27"/>
        <v>1.1824550443978404E-2</v>
      </c>
      <c r="G333" s="13">
        <f t="shared" si="28"/>
        <v>-0.54545454545454541</v>
      </c>
      <c r="H333" s="18">
        <f t="shared" si="29"/>
        <v>-1.1857707509881422E-2</v>
      </c>
    </row>
    <row r="334" spans="2:8" ht="15" x14ac:dyDescent="0.2">
      <c r="B334" s="3" t="s">
        <v>119</v>
      </c>
      <c r="C334" s="10">
        <v>1018</v>
      </c>
      <c r="D334" s="10">
        <v>787</v>
      </c>
      <c r="E334" s="12">
        <f t="shared" si="26"/>
        <v>3.7959579386978894E-2</v>
      </c>
      <c r="F334" s="12">
        <f t="shared" si="27"/>
        <v>3.5116683771362275E-2</v>
      </c>
      <c r="G334" s="13">
        <f t="shared" si="28"/>
        <v>-0.2269155206286837</v>
      </c>
      <c r="H334" s="18">
        <f t="shared" si="29"/>
        <v>-8.6136177194421661E-3</v>
      </c>
    </row>
    <row r="335" spans="2:8" ht="15" x14ac:dyDescent="0.2">
      <c r="B335" s="3" t="s">
        <v>128</v>
      </c>
      <c r="C335" s="10">
        <v>194</v>
      </c>
      <c r="D335" s="10">
        <v>178</v>
      </c>
      <c r="E335" s="12">
        <f t="shared" si="26"/>
        <v>7.2339473487955854E-3</v>
      </c>
      <c r="F335" s="12">
        <f t="shared" si="27"/>
        <v>7.9425282227477585E-3</v>
      </c>
      <c r="G335" s="13">
        <f t="shared" si="28"/>
        <v>-8.247422680412371E-2</v>
      </c>
      <c r="H335" s="18">
        <f t="shared" si="29"/>
        <v>-5.9661421433365649E-4</v>
      </c>
    </row>
    <row r="336" spans="2:8" ht="15" x14ac:dyDescent="0.2">
      <c r="B336" s="3" t="s">
        <v>132</v>
      </c>
      <c r="C336" s="10">
        <v>3</v>
      </c>
      <c r="D336" s="10">
        <v>0</v>
      </c>
      <c r="E336" s="12">
        <f t="shared" si="26"/>
        <v>1.118651651875606E-4</v>
      </c>
      <c r="F336" s="12" t="str">
        <f t="shared" si="27"/>
        <v/>
      </c>
      <c r="G336" s="13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10">
        <v>26</v>
      </c>
      <c r="D337" s="10">
        <v>18</v>
      </c>
      <c r="E337" s="12">
        <f t="shared" si="26"/>
        <v>9.6949809829219183E-4</v>
      </c>
      <c r="F337" s="12">
        <f t="shared" si="27"/>
        <v>8.0317701128909908E-4</v>
      </c>
      <c r="G337" s="13">
        <f t="shared" si="28"/>
        <v>-0.30769230769230771</v>
      </c>
      <c r="H337" s="18">
        <f t="shared" si="29"/>
        <v>-2.983071071668283E-4</v>
      </c>
    </row>
    <row r="338" spans="2:8" ht="30" x14ac:dyDescent="0.2">
      <c r="B338" s="3" t="s">
        <v>362</v>
      </c>
      <c r="C338" s="10">
        <v>11</v>
      </c>
      <c r="D338" s="10">
        <v>16</v>
      </c>
      <c r="E338" s="12">
        <f t="shared" si="26"/>
        <v>4.1017227235438887E-4</v>
      </c>
      <c r="F338" s="12">
        <f t="shared" si="27"/>
        <v>7.1393512114586587E-4</v>
      </c>
      <c r="G338" s="13">
        <f t="shared" si="28"/>
        <v>0.45454545454545453</v>
      </c>
      <c r="H338" s="18">
        <f t="shared" si="29"/>
        <v>1.8644194197926767E-4</v>
      </c>
    </row>
    <row r="339" spans="2:8" ht="15" x14ac:dyDescent="0.2">
      <c r="B339" s="3" t="s">
        <v>363</v>
      </c>
      <c r="C339" s="10">
        <v>58</v>
      </c>
      <c r="D339" s="10">
        <v>29</v>
      </c>
      <c r="E339" s="12">
        <f t="shared" si="26"/>
        <v>2.1627265269595049E-3</v>
      </c>
      <c r="F339" s="12">
        <f t="shared" si="27"/>
        <v>1.294007407076882E-3</v>
      </c>
      <c r="G339" s="13">
        <f t="shared" si="28"/>
        <v>-0.5</v>
      </c>
      <c r="H339" s="18">
        <f t="shared" si="29"/>
        <v>-1.0813632634797525E-3</v>
      </c>
    </row>
    <row r="340" spans="2:8" ht="15" x14ac:dyDescent="0.2">
      <c r="B340" s="3" t="s">
        <v>364</v>
      </c>
      <c r="C340" s="10">
        <v>3</v>
      </c>
      <c r="D340" s="10">
        <v>6</v>
      </c>
      <c r="E340" s="12">
        <f t="shared" si="26"/>
        <v>1.118651651875606E-4</v>
      </c>
      <c r="F340" s="12">
        <f t="shared" si="27"/>
        <v>2.6772567042969973E-4</v>
      </c>
      <c r="G340" s="13">
        <f t="shared" si="28"/>
        <v>1</v>
      </c>
      <c r="H340" s="18">
        <f t="shared" si="29"/>
        <v>1.118651651875606E-4</v>
      </c>
    </row>
    <row r="341" spans="2:8" ht="15" x14ac:dyDescent="0.2">
      <c r="B341" s="3" t="s">
        <v>118</v>
      </c>
      <c r="C341" s="10">
        <v>8</v>
      </c>
      <c r="D341" s="10">
        <v>8</v>
      </c>
      <c r="E341" s="12">
        <f t="shared" si="26"/>
        <v>2.9830710716682824E-4</v>
      </c>
      <c r="F341" s="12">
        <f t="shared" si="27"/>
        <v>3.5696756057293293E-4</v>
      </c>
      <c r="G341" s="13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42</v>
      </c>
      <c r="D343" s="10">
        <v>103</v>
      </c>
      <c r="E343" s="12">
        <f t="shared" si="26"/>
        <v>1.5661123126258483E-3</v>
      </c>
      <c r="F343" s="12">
        <f t="shared" si="27"/>
        <v>4.5959573423765112E-3</v>
      </c>
      <c r="G343" s="13">
        <f t="shared" si="28"/>
        <v>1.4523809523809523</v>
      </c>
      <c r="H343" s="18">
        <f t="shared" si="29"/>
        <v>2.2745916921470652E-3</v>
      </c>
    </row>
    <row r="344" spans="2:8" ht="15" x14ac:dyDescent="0.2">
      <c r="B344" s="3" t="s">
        <v>131</v>
      </c>
      <c r="C344" s="10">
        <v>78</v>
      </c>
      <c r="D344" s="10">
        <v>94</v>
      </c>
      <c r="E344" s="12">
        <f t="shared" si="26"/>
        <v>2.9084942948765756E-3</v>
      </c>
      <c r="F344" s="12">
        <f t="shared" si="27"/>
        <v>4.1943688367319619E-3</v>
      </c>
      <c r="G344" s="13">
        <f t="shared" si="28"/>
        <v>0.20512820512820512</v>
      </c>
      <c r="H344" s="18">
        <f t="shared" si="29"/>
        <v>5.9661421433365649E-4</v>
      </c>
    </row>
    <row r="345" spans="2:8" ht="15" x14ac:dyDescent="0.2">
      <c r="B345" s="3" t="s">
        <v>366</v>
      </c>
      <c r="C345" s="10">
        <v>164</v>
      </c>
      <c r="D345" s="10">
        <v>145</v>
      </c>
      <c r="E345" s="12">
        <f t="shared" si="26"/>
        <v>6.115295696919979E-3</v>
      </c>
      <c r="F345" s="12">
        <f t="shared" si="27"/>
        <v>6.4700370353844095E-3</v>
      </c>
      <c r="G345" s="13">
        <f t="shared" si="28"/>
        <v>-0.11585365853658537</v>
      </c>
      <c r="H345" s="18">
        <f t="shared" si="29"/>
        <v>-7.0847937952121711E-4</v>
      </c>
    </row>
    <row r="346" spans="2:8" ht="15" x14ac:dyDescent="0.2">
      <c r="B346" s="3" t="s">
        <v>122</v>
      </c>
      <c r="C346" s="10">
        <v>19</v>
      </c>
      <c r="D346" s="10">
        <v>15</v>
      </c>
      <c r="E346" s="12">
        <f t="shared" si="26"/>
        <v>7.0847937952121711E-4</v>
      </c>
      <c r="F346" s="12">
        <f t="shared" si="27"/>
        <v>6.6931417607424921E-4</v>
      </c>
      <c r="G346" s="13">
        <f t="shared" si="28"/>
        <v>-0.21052631578947367</v>
      </c>
      <c r="H346" s="18">
        <f t="shared" si="29"/>
        <v>-1.4915355358341412E-4</v>
      </c>
    </row>
    <row r="347" spans="2:8" ht="15" x14ac:dyDescent="0.2">
      <c r="B347" s="3" t="s">
        <v>121</v>
      </c>
      <c r="C347" s="10">
        <v>73</v>
      </c>
      <c r="D347" s="10">
        <v>122</v>
      </c>
      <c r="E347" s="12">
        <f t="shared" si="26"/>
        <v>2.7220523528973077E-3</v>
      </c>
      <c r="F347" s="12">
        <f t="shared" si="27"/>
        <v>5.4437552987372274E-3</v>
      </c>
      <c r="G347" s="13">
        <f t="shared" si="28"/>
        <v>0.67123287671232879</v>
      </c>
      <c r="H347" s="18">
        <f t="shared" si="29"/>
        <v>1.8271310313968229E-3</v>
      </c>
    </row>
    <row r="348" spans="2:8" ht="15" x14ac:dyDescent="0.2">
      <c r="B348" s="3" t="s">
        <v>367</v>
      </c>
      <c r="C348" s="10">
        <v>4</v>
      </c>
      <c r="D348" s="10">
        <v>1</v>
      </c>
      <c r="E348" s="12">
        <f t="shared" si="26"/>
        <v>1.4915355358341412E-4</v>
      </c>
      <c r="F348" s="12">
        <f t="shared" si="27"/>
        <v>4.4620945071616617E-5</v>
      </c>
      <c r="G348" s="13">
        <f t="shared" si="28"/>
        <v>-0.75</v>
      </c>
      <c r="H348" s="18">
        <f t="shared" si="29"/>
        <v>-1.118651651875606E-4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8</v>
      </c>
      <c r="D350" s="10">
        <v>6</v>
      </c>
      <c r="E350" s="12">
        <f t="shared" si="26"/>
        <v>2.9830710716682824E-4</v>
      </c>
      <c r="F350" s="12">
        <f t="shared" si="27"/>
        <v>2.6772567042969973E-4</v>
      </c>
      <c r="G350" s="13">
        <f t="shared" si="28"/>
        <v>-0.25</v>
      </c>
      <c r="H350" s="18">
        <f t="shared" si="29"/>
        <v>-7.4576776791707061E-5</v>
      </c>
    </row>
    <row r="351" spans="2:8" ht="15" x14ac:dyDescent="0.2">
      <c r="B351" s="3" t="s">
        <v>120</v>
      </c>
      <c r="C351" s="10">
        <v>4</v>
      </c>
      <c r="D351" s="10">
        <v>3</v>
      </c>
      <c r="E351" s="12">
        <f t="shared" si="26"/>
        <v>1.4915355358341412E-4</v>
      </c>
      <c r="F351" s="12">
        <f t="shared" si="27"/>
        <v>1.3386283521484986E-4</v>
      </c>
      <c r="G351" s="13">
        <f t="shared" si="28"/>
        <v>-0.25</v>
      </c>
      <c r="H351" s="18">
        <f t="shared" si="29"/>
        <v>-3.728838839585353E-5</v>
      </c>
    </row>
    <row r="352" spans="2:8" ht="15" x14ac:dyDescent="0.2">
      <c r="B352" s="3" t="s">
        <v>370</v>
      </c>
      <c r="C352" s="10">
        <v>0</v>
      </c>
      <c r="D352" s="10">
        <v>0</v>
      </c>
      <c r="E352" s="12" t="str">
        <f t="shared" si="26"/>
        <v/>
      </c>
      <c r="F352" s="12" t="str">
        <f t="shared" si="27"/>
        <v/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5</v>
      </c>
      <c r="D353" s="10">
        <v>7</v>
      </c>
      <c r="E353" s="12">
        <f t="shared" si="26"/>
        <v>1.8644194197926764E-4</v>
      </c>
      <c r="F353" s="12">
        <f t="shared" si="27"/>
        <v>3.1234661550131633E-4</v>
      </c>
      <c r="G353" s="13">
        <f t="shared" si="28"/>
        <v>0.4</v>
      </c>
      <c r="H353" s="18">
        <f t="shared" si="29"/>
        <v>7.4576776791707061E-5</v>
      </c>
    </row>
    <row r="354" spans="2:8" ht="15" x14ac:dyDescent="0.2">
      <c r="B354" s="3" t="s">
        <v>124</v>
      </c>
      <c r="C354" s="10">
        <v>510</v>
      </c>
      <c r="D354" s="10">
        <v>439</v>
      </c>
      <c r="E354" s="12">
        <f t="shared" si="26"/>
        <v>1.90170780818853E-2</v>
      </c>
      <c r="F354" s="12">
        <f t="shared" si="27"/>
        <v>1.9588594886439693E-2</v>
      </c>
      <c r="G354" s="13">
        <f t="shared" si="28"/>
        <v>-0.13921568627450981</v>
      </c>
      <c r="H354" s="18">
        <f t="shared" si="29"/>
        <v>-2.6474755761056006E-3</v>
      </c>
    </row>
    <row r="355" spans="2:8" ht="15" x14ac:dyDescent="0.2">
      <c r="B355" s="3" t="s">
        <v>126</v>
      </c>
      <c r="C355" s="10">
        <v>1</v>
      </c>
      <c r="D355" s="10">
        <v>1</v>
      </c>
      <c r="E355" s="12">
        <f t="shared" si="26"/>
        <v>3.728838839585353E-5</v>
      </c>
      <c r="F355" s="12">
        <f t="shared" si="27"/>
        <v>4.4620945071616617E-5</v>
      </c>
      <c r="G355" s="13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10">
        <v>10</v>
      </c>
      <c r="D356" s="10">
        <v>12</v>
      </c>
      <c r="E356" s="12">
        <f t="shared" si="26"/>
        <v>3.7288388395853529E-4</v>
      </c>
      <c r="F356" s="12">
        <f t="shared" si="27"/>
        <v>5.3545134085939946E-4</v>
      </c>
      <c r="G356" s="13">
        <f t="shared" si="28"/>
        <v>0.2</v>
      </c>
      <c r="H356" s="18">
        <f t="shared" si="29"/>
        <v>7.4576776791707061E-5</v>
      </c>
    </row>
    <row r="357" spans="2:8" ht="15" x14ac:dyDescent="0.2">
      <c r="B357" s="3" t="s">
        <v>372</v>
      </c>
      <c r="C357" s="10">
        <v>109</v>
      </c>
      <c r="D357" s="10">
        <v>86</v>
      </c>
      <c r="E357" s="12">
        <f t="shared" si="26"/>
        <v>4.0644343351480348E-3</v>
      </c>
      <c r="F357" s="12">
        <f t="shared" si="27"/>
        <v>3.8374012761590291E-3</v>
      </c>
      <c r="G357" s="13">
        <f t="shared" si="28"/>
        <v>-0.21100917431192662</v>
      </c>
      <c r="H357" s="18">
        <f t="shared" si="29"/>
        <v>-8.576329331046312E-4</v>
      </c>
    </row>
    <row r="358" spans="2:8" ht="15" x14ac:dyDescent="0.2">
      <c r="B358" s="3" t="s">
        <v>127</v>
      </c>
      <c r="C358" s="10">
        <v>178</v>
      </c>
      <c r="D358" s="10">
        <v>175</v>
      </c>
      <c r="E358" s="12">
        <f t="shared" si="26"/>
        <v>6.6373331344619282E-3</v>
      </c>
      <c r="F358" s="12">
        <f t="shared" si="27"/>
        <v>7.8086653875329079E-3</v>
      </c>
      <c r="G358" s="13">
        <f t="shared" si="28"/>
        <v>-1.6853932584269662E-2</v>
      </c>
      <c r="H358" s="18">
        <f t="shared" si="29"/>
        <v>-1.1186516518756058E-4</v>
      </c>
    </row>
    <row r="359" spans="2:8" ht="15" x14ac:dyDescent="0.2">
      <c r="B359" s="3" t="s">
        <v>123</v>
      </c>
      <c r="C359" s="10">
        <v>2</v>
      </c>
      <c r="D359" s="10">
        <v>4</v>
      </c>
      <c r="E359" s="12">
        <f t="shared" si="26"/>
        <v>7.4576776791707061E-5</v>
      </c>
      <c r="F359" s="12">
        <f t="shared" si="27"/>
        <v>1.7848378028646647E-4</v>
      </c>
      <c r="G359" s="13">
        <f t="shared" si="28"/>
        <v>1</v>
      </c>
      <c r="H359" s="18">
        <f t="shared" si="29"/>
        <v>7.4576776791707061E-5</v>
      </c>
    </row>
    <row r="360" spans="2:8" ht="15" x14ac:dyDescent="0.2">
      <c r="B360" s="3" t="s">
        <v>373</v>
      </c>
      <c r="C360" s="10">
        <v>1</v>
      </c>
      <c r="D360" s="10">
        <v>1</v>
      </c>
      <c r="E360" s="12">
        <f t="shared" ref="E360:E423" si="30">+IF(C360=0,"",C360/C$294)</f>
        <v>3.728838839585353E-5</v>
      </c>
      <c r="F360" s="12">
        <f t="shared" ref="F360:F423" si="31">+IF(D360=0,"",D360/D$294)</f>
        <v>4.4620945071616617E-5</v>
      </c>
      <c r="G360" s="13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3</v>
      </c>
      <c r="D362" s="10">
        <v>2</v>
      </c>
      <c r="E362" s="12">
        <f t="shared" si="30"/>
        <v>1.118651651875606E-4</v>
      </c>
      <c r="F362" s="12">
        <f t="shared" si="31"/>
        <v>8.9241890143233234E-5</v>
      </c>
      <c r="G362" s="13">
        <f t="shared" si="32"/>
        <v>-0.33333333333333331</v>
      </c>
      <c r="H362" s="18">
        <f t="shared" si="33"/>
        <v>-3.728838839585353E-5</v>
      </c>
    </row>
    <row r="363" spans="2:8" ht="15" x14ac:dyDescent="0.2">
      <c r="B363" s="3" t="s">
        <v>376</v>
      </c>
      <c r="C363" s="10">
        <v>38</v>
      </c>
      <c r="D363" s="10">
        <v>48</v>
      </c>
      <c r="E363" s="12">
        <f t="shared" si="30"/>
        <v>1.4169587590424342E-3</v>
      </c>
      <c r="F363" s="12">
        <f t="shared" si="31"/>
        <v>2.1418053634375978E-3</v>
      </c>
      <c r="G363" s="13">
        <f t="shared" si="32"/>
        <v>0.26315789473684209</v>
      </c>
      <c r="H363" s="18">
        <f t="shared" si="33"/>
        <v>3.7288388395853529E-4</v>
      </c>
    </row>
    <row r="364" spans="2:8" ht="15" x14ac:dyDescent="0.2">
      <c r="B364" s="3" t="s">
        <v>377</v>
      </c>
      <c r="C364" s="10">
        <v>0</v>
      </c>
      <c r="D364" s="10">
        <v>0</v>
      </c>
      <c r="E364" s="12" t="str">
        <f t="shared" si="30"/>
        <v/>
      </c>
      <c r="F364" s="12" t="str">
        <f t="shared" si="31"/>
        <v/>
      </c>
      <c r="G364" s="13" t="str">
        <f t="shared" si="32"/>
        <v>0</v>
      </c>
      <c r="H364" s="18" t="str">
        <f t="shared" si="33"/>
        <v/>
      </c>
    </row>
    <row r="365" spans="2:8" ht="30" x14ac:dyDescent="0.2">
      <c r="B365" s="3" t="s">
        <v>378</v>
      </c>
      <c r="C365" s="10">
        <v>1</v>
      </c>
      <c r="D365" s="10">
        <v>4</v>
      </c>
      <c r="E365" s="12">
        <f t="shared" si="30"/>
        <v>3.728838839585353E-5</v>
      </c>
      <c r="F365" s="12">
        <f t="shared" si="31"/>
        <v>1.7848378028646647E-4</v>
      </c>
      <c r="G365" s="13">
        <f t="shared" si="32"/>
        <v>3</v>
      </c>
      <c r="H365" s="18">
        <f t="shared" si="33"/>
        <v>1.118651651875606E-4</v>
      </c>
    </row>
    <row r="366" spans="2:8" ht="15" x14ac:dyDescent="0.2">
      <c r="B366" s="3" t="s">
        <v>475</v>
      </c>
      <c r="C366" s="10">
        <v>0</v>
      </c>
      <c r="D366" s="10">
        <v>2</v>
      </c>
      <c r="E366" s="12" t="str">
        <f t="shared" si="30"/>
        <v/>
      </c>
      <c r="F366" s="12">
        <f t="shared" si="31"/>
        <v>8.9241890143233234E-5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0</v>
      </c>
      <c r="E367" s="12">
        <f t="shared" si="30"/>
        <v>3.728838839585353E-5</v>
      </c>
      <c r="F367" s="12" t="str">
        <f t="shared" si="31"/>
        <v/>
      </c>
      <c r="G367" s="13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1</v>
      </c>
      <c r="E368" s="12" t="str">
        <f t="shared" si="30"/>
        <v/>
      </c>
      <c r="F368" s="12">
        <f t="shared" si="31"/>
        <v>4.4620945071616617E-5</v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6</v>
      </c>
      <c r="D369" s="10">
        <v>10</v>
      </c>
      <c r="E369" s="12">
        <f t="shared" si="30"/>
        <v>2.237303303751212E-4</v>
      </c>
      <c r="F369" s="12">
        <f t="shared" si="31"/>
        <v>4.462094507161662E-4</v>
      </c>
      <c r="G369" s="13">
        <f t="shared" si="32"/>
        <v>0.66666666666666663</v>
      </c>
      <c r="H369" s="18">
        <f t="shared" si="33"/>
        <v>1.4915355358341412E-4</v>
      </c>
    </row>
    <row r="370" spans="2:8" ht="15" x14ac:dyDescent="0.2">
      <c r="B370" s="3" t="s">
        <v>135</v>
      </c>
      <c r="C370" s="10">
        <v>17</v>
      </c>
      <c r="D370" s="10">
        <v>15</v>
      </c>
      <c r="E370" s="12">
        <f t="shared" si="30"/>
        <v>6.3390260272951006E-4</v>
      </c>
      <c r="F370" s="12">
        <f t="shared" si="31"/>
        <v>6.6931417607424921E-4</v>
      </c>
      <c r="G370" s="13">
        <f t="shared" si="32"/>
        <v>-0.11764705882352941</v>
      </c>
      <c r="H370" s="18">
        <f t="shared" si="33"/>
        <v>-7.4576776791707061E-5</v>
      </c>
    </row>
    <row r="371" spans="2:8" ht="15" x14ac:dyDescent="0.2">
      <c r="B371" s="3" t="s">
        <v>136</v>
      </c>
      <c r="C371" s="10">
        <v>0</v>
      </c>
      <c r="D371" s="10">
        <v>0</v>
      </c>
      <c r="E371" s="12" t="str">
        <f t="shared" si="30"/>
        <v/>
      </c>
      <c r="F371" s="12" t="str">
        <f t="shared" si="31"/>
        <v/>
      </c>
      <c r="G371" s="13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10">
        <v>8</v>
      </c>
      <c r="D372" s="10">
        <v>18</v>
      </c>
      <c r="E372" s="12">
        <f t="shared" si="30"/>
        <v>2.9830710716682824E-4</v>
      </c>
      <c r="F372" s="12">
        <f t="shared" si="31"/>
        <v>8.0317701128909908E-4</v>
      </c>
      <c r="G372" s="13">
        <f t="shared" si="32"/>
        <v>1.25</v>
      </c>
      <c r="H372" s="18">
        <f t="shared" si="33"/>
        <v>3.7288388395853529E-4</v>
      </c>
    </row>
    <row r="373" spans="2:8" ht="15" x14ac:dyDescent="0.2">
      <c r="B373" s="3" t="s">
        <v>382</v>
      </c>
      <c r="C373" s="10">
        <v>0</v>
      </c>
      <c r="D373" s="10">
        <v>7</v>
      </c>
      <c r="E373" s="12" t="str">
        <f t="shared" si="30"/>
        <v/>
      </c>
      <c r="F373" s="12">
        <f t="shared" si="31"/>
        <v>3.1234661550131633E-4</v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0</v>
      </c>
      <c r="E374" s="12" t="str">
        <f t="shared" si="30"/>
        <v/>
      </c>
      <c r="F374" s="12" t="str">
        <f t="shared" si="31"/>
        <v/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20</v>
      </c>
      <c r="D375" s="10">
        <v>25</v>
      </c>
      <c r="E375" s="12">
        <f t="shared" si="30"/>
        <v>7.4576776791707058E-4</v>
      </c>
      <c r="F375" s="12">
        <f t="shared" si="31"/>
        <v>1.1155236267904154E-3</v>
      </c>
      <c r="G375" s="13">
        <f t="shared" si="32"/>
        <v>0.25</v>
      </c>
      <c r="H375" s="18">
        <f t="shared" si="33"/>
        <v>1.8644194197926764E-4</v>
      </c>
    </row>
    <row r="376" spans="2:8" ht="15" x14ac:dyDescent="0.2">
      <c r="B376" s="3" t="s">
        <v>141</v>
      </c>
      <c r="C376" s="10">
        <v>2</v>
      </c>
      <c r="D376" s="10">
        <v>11</v>
      </c>
      <c r="E376" s="12">
        <f t="shared" si="30"/>
        <v>7.4576776791707061E-5</v>
      </c>
      <c r="F376" s="12">
        <f t="shared" si="31"/>
        <v>4.908303957877828E-4</v>
      </c>
      <c r="G376" s="13">
        <f t="shared" si="32"/>
        <v>4.5</v>
      </c>
      <c r="H376" s="18">
        <f t="shared" si="33"/>
        <v>3.3559549556268177E-4</v>
      </c>
    </row>
    <row r="377" spans="2:8" ht="15" x14ac:dyDescent="0.2">
      <c r="B377" s="3" t="s">
        <v>150</v>
      </c>
      <c r="C377" s="10">
        <v>46</v>
      </c>
      <c r="D377" s="10">
        <v>56</v>
      </c>
      <c r="E377" s="12">
        <f t="shared" si="30"/>
        <v>1.7152658662092624E-3</v>
      </c>
      <c r="F377" s="12">
        <f t="shared" si="31"/>
        <v>2.4987729240105306E-3</v>
      </c>
      <c r="G377" s="13">
        <f t="shared" si="32"/>
        <v>0.21739130434782608</v>
      </c>
      <c r="H377" s="18">
        <f t="shared" si="33"/>
        <v>3.7288388395853529E-4</v>
      </c>
    </row>
    <row r="378" spans="2:8" ht="15" x14ac:dyDescent="0.2">
      <c r="B378" s="3" t="s">
        <v>149</v>
      </c>
      <c r="C378" s="10">
        <v>68</v>
      </c>
      <c r="D378" s="10">
        <v>112</v>
      </c>
      <c r="E378" s="12">
        <f t="shared" si="30"/>
        <v>2.5356104109180403E-3</v>
      </c>
      <c r="F378" s="12">
        <f t="shared" si="31"/>
        <v>4.9975458480210613E-3</v>
      </c>
      <c r="G378" s="13">
        <f t="shared" si="32"/>
        <v>0.6470588235294118</v>
      </c>
      <c r="H378" s="18">
        <f t="shared" si="33"/>
        <v>1.6406890894175555E-3</v>
      </c>
    </row>
    <row r="379" spans="2:8" ht="15" x14ac:dyDescent="0.2">
      <c r="B379" s="3" t="s">
        <v>384</v>
      </c>
      <c r="C379" s="10">
        <v>42</v>
      </c>
      <c r="D379" s="10">
        <v>152</v>
      </c>
      <c r="E379" s="12">
        <f t="shared" si="30"/>
        <v>1.5661123126258483E-3</v>
      </c>
      <c r="F379" s="12">
        <f t="shared" si="31"/>
        <v>6.7823836508857259E-3</v>
      </c>
      <c r="G379" s="13">
        <f t="shared" si="32"/>
        <v>2.6190476190476191</v>
      </c>
      <c r="H379" s="18">
        <f t="shared" si="33"/>
        <v>4.1017227235438884E-3</v>
      </c>
    </row>
    <row r="380" spans="2:8" ht="30" x14ac:dyDescent="0.2">
      <c r="B380" s="3" t="s">
        <v>385</v>
      </c>
      <c r="C380" s="10">
        <v>13</v>
      </c>
      <c r="D380" s="10">
        <v>17</v>
      </c>
      <c r="E380" s="12">
        <f t="shared" si="30"/>
        <v>4.8474904914609591E-4</v>
      </c>
      <c r="F380" s="12">
        <f t="shared" si="31"/>
        <v>7.5855606621748253E-4</v>
      </c>
      <c r="G380" s="13">
        <f t="shared" si="32"/>
        <v>0.30769230769230771</v>
      </c>
      <c r="H380" s="18">
        <f t="shared" si="33"/>
        <v>1.4915355358341415E-4</v>
      </c>
    </row>
    <row r="381" spans="2:8" ht="30" x14ac:dyDescent="0.2">
      <c r="B381" s="3" t="s">
        <v>386</v>
      </c>
      <c r="C381" s="10">
        <v>2</v>
      </c>
      <c r="D381" s="10">
        <v>5</v>
      </c>
      <c r="E381" s="12">
        <f t="shared" si="30"/>
        <v>7.4576776791707061E-5</v>
      </c>
      <c r="F381" s="12">
        <f t="shared" si="31"/>
        <v>2.231047253580831E-4</v>
      </c>
      <c r="G381" s="13">
        <f t="shared" si="32"/>
        <v>1.5</v>
      </c>
      <c r="H381" s="18">
        <f t="shared" si="33"/>
        <v>1.118651651875606E-4</v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4.4620945071616617E-5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2</v>
      </c>
      <c r="D383" s="10">
        <v>4</v>
      </c>
      <c r="E383" s="12">
        <f t="shared" si="30"/>
        <v>7.4576776791707061E-5</v>
      </c>
      <c r="F383" s="12">
        <f t="shared" si="31"/>
        <v>1.7848378028646647E-4</v>
      </c>
      <c r="G383" s="13">
        <f t="shared" si="32"/>
        <v>1</v>
      </c>
      <c r="H383" s="18">
        <f t="shared" si="33"/>
        <v>7.4576776791707061E-5</v>
      </c>
    </row>
    <row r="384" spans="2:8" ht="15" x14ac:dyDescent="0.2">
      <c r="B384" s="3" t="s">
        <v>388</v>
      </c>
      <c r="C384" s="10">
        <v>23</v>
      </c>
      <c r="D384" s="10">
        <v>3</v>
      </c>
      <c r="E384" s="12">
        <f t="shared" si="30"/>
        <v>8.576329331046312E-4</v>
      </c>
      <c r="F384" s="12">
        <f t="shared" si="31"/>
        <v>1.3386283521484986E-4</v>
      </c>
      <c r="G384" s="13">
        <f t="shared" si="32"/>
        <v>-0.86956521739130432</v>
      </c>
      <c r="H384" s="18">
        <f t="shared" si="33"/>
        <v>-7.4576776791707058E-4</v>
      </c>
    </row>
    <row r="385" spans="2:8" ht="15" x14ac:dyDescent="0.2">
      <c r="B385" s="3" t="s">
        <v>146</v>
      </c>
      <c r="C385" s="10">
        <v>10</v>
      </c>
      <c r="D385" s="10">
        <v>124</v>
      </c>
      <c r="E385" s="12">
        <f t="shared" si="30"/>
        <v>3.7288388395853529E-4</v>
      </c>
      <c r="F385" s="12">
        <f t="shared" si="31"/>
        <v>5.5329971888804603E-3</v>
      </c>
      <c r="G385" s="13">
        <f t="shared" si="32"/>
        <v>11.4</v>
      </c>
      <c r="H385" s="18">
        <f t="shared" si="33"/>
        <v>4.2508762771273027E-3</v>
      </c>
    </row>
    <row r="386" spans="2:8" ht="15" x14ac:dyDescent="0.2">
      <c r="B386" s="3" t="s">
        <v>564</v>
      </c>
      <c r="C386" s="10">
        <v>2</v>
      </c>
      <c r="D386" s="10">
        <v>12</v>
      </c>
      <c r="E386" s="12">
        <f t="shared" si="30"/>
        <v>7.4576776791707061E-5</v>
      </c>
      <c r="F386" s="12">
        <f t="shared" si="31"/>
        <v>5.3545134085939946E-4</v>
      </c>
      <c r="G386" s="13">
        <f t="shared" si="32"/>
        <v>5</v>
      </c>
      <c r="H386" s="18">
        <f t="shared" si="33"/>
        <v>3.7288388395853529E-4</v>
      </c>
    </row>
    <row r="387" spans="2:8" ht="15" x14ac:dyDescent="0.2">
      <c r="B387" s="3" t="s">
        <v>144</v>
      </c>
      <c r="C387" s="10">
        <v>233</v>
      </c>
      <c r="D387" s="10">
        <v>393</v>
      </c>
      <c r="E387" s="12">
        <f t="shared" si="30"/>
        <v>8.6881944962338732E-3</v>
      </c>
      <c r="F387" s="12">
        <f t="shared" si="31"/>
        <v>1.7536031413145331E-2</v>
      </c>
      <c r="G387" s="13">
        <f t="shared" si="32"/>
        <v>0.68669527896995708</v>
      </c>
      <c r="H387" s="18">
        <f t="shared" si="33"/>
        <v>5.9661421433365655E-3</v>
      </c>
    </row>
    <row r="388" spans="2:8" ht="15" x14ac:dyDescent="0.2">
      <c r="B388" s="3" t="s">
        <v>389</v>
      </c>
      <c r="C388" s="10">
        <v>10</v>
      </c>
      <c r="D388" s="10">
        <v>20</v>
      </c>
      <c r="E388" s="12">
        <f t="shared" si="30"/>
        <v>3.7288388395853529E-4</v>
      </c>
      <c r="F388" s="12">
        <f t="shared" si="31"/>
        <v>8.9241890143233239E-4</v>
      </c>
      <c r="G388" s="13">
        <f t="shared" si="32"/>
        <v>1</v>
      </c>
      <c r="H388" s="18">
        <f t="shared" si="33"/>
        <v>3.7288388395853529E-4</v>
      </c>
    </row>
    <row r="389" spans="2:8" ht="15" x14ac:dyDescent="0.2">
      <c r="B389" s="3" t="s">
        <v>143</v>
      </c>
      <c r="C389" s="10">
        <v>10</v>
      </c>
      <c r="D389" s="10">
        <v>47</v>
      </c>
      <c r="E389" s="12">
        <f t="shared" si="30"/>
        <v>3.7288388395853529E-4</v>
      </c>
      <c r="F389" s="12">
        <f t="shared" si="31"/>
        <v>2.0971844183659809E-3</v>
      </c>
      <c r="G389" s="13">
        <f t="shared" si="32"/>
        <v>3.7</v>
      </c>
      <c r="H389" s="18">
        <f t="shared" si="33"/>
        <v>1.3796703706465806E-3</v>
      </c>
    </row>
    <row r="390" spans="2:8" ht="15" x14ac:dyDescent="0.2">
      <c r="B390" s="3" t="s">
        <v>476</v>
      </c>
      <c r="C390" s="10">
        <v>2</v>
      </c>
      <c r="D390" s="10">
        <v>3</v>
      </c>
      <c r="E390" s="12">
        <f t="shared" si="30"/>
        <v>7.4576776791707061E-5</v>
      </c>
      <c r="F390" s="12">
        <f t="shared" si="31"/>
        <v>1.3386283521484986E-4</v>
      </c>
      <c r="G390" s="13">
        <f t="shared" si="32"/>
        <v>0.5</v>
      </c>
      <c r="H390" s="18">
        <f t="shared" si="33"/>
        <v>3.728838839585353E-5</v>
      </c>
    </row>
    <row r="391" spans="2:8" ht="15" x14ac:dyDescent="0.2">
      <c r="B391" s="3" t="s">
        <v>153</v>
      </c>
      <c r="C391" s="10">
        <v>103</v>
      </c>
      <c r="D391" s="10">
        <v>16</v>
      </c>
      <c r="E391" s="12">
        <f t="shared" si="30"/>
        <v>3.8407040047729137E-3</v>
      </c>
      <c r="F391" s="12">
        <f t="shared" si="31"/>
        <v>7.1393512114586587E-4</v>
      </c>
      <c r="G391" s="13">
        <f t="shared" si="32"/>
        <v>-0.84466019417475724</v>
      </c>
      <c r="H391" s="18">
        <f t="shared" si="33"/>
        <v>-3.2440897904392569E-3</v>
      </c>
    </row>
    <row r="392" spans="2:8" ht="15" x14ac:dyDescent="0.2">
      <c r="B392" s="3" t="s">
        <v>140</v>
      </c>
      <c r="C392" s="10">
        <v>16</v>
      </c>
      <c r="D392" s="10">
        <v>19</v>
      </c>
      <c r="E392" s="12">
        <f t="shared" si="30"/>
        <v>5.9661421433365649E-4</v>
      </c>
      <c r="F392" s="12">
        <f t="shared" si="31"/>
        <v>8.4779795636071573E-4</v>
      </c>
      <c r="G392" s="13">
        <f t="shared" si="32"/>
        <v>0.1875</v>
      </c>
      <c r="H392" s="18">
        <f t="shared" si="33"/>
        <v>1.118651651875606E-4</v>
      </c>
    </row>
    <row r="393" spans="2:8" ht="15" x14ac:dyDescent="0.2">
      <c r="B393" s="3" t="s">
        <v>390</v>
      </c>
      <c r="C393" s="10">
        <v>270</v>
      </c>
      <c r="D393" s="10">
        <v>217</v>
      </c>
      <c r="E393" s="12">
        <f t="shared" si="30"/>
        <v>1.0067864866880454E-2</v>
      </c>
      <c r="F393" s="12">
        <f t="shared" si="31"/>
        <v>9.6827450805408062E-3</v>
      </c>
      <c r="G393" s="13">
        <f t="shared" si="32"/>
        <v>-0.1962962962962963</v>
      </c>
      <c r="H393" s="18">
        <f t="shared" si="33"/>
        <v>-1.9762845849802375E-3</v>
      </c>
    </row>
    <row r="394" spans="2:8" ht="15" x14ac:dyDescent="0.2">
      <c r="B394" s="3" t="s">
        <v>391</v>
      </c>
      <c r="C394" s="10">
        <v>1</v>
      </c>
      <c r="D394" s="10">
        <v>0</v>
      </c>
      <c r="E394" s="12">
        <f t="shared" si="30"/>
        <v>3.728838839585353E-5</v>
      </c>
      <c r="F394" s="12" t="str">
        <f t="shared" si="31"/>
        <v/>
      </c>
      <c r="G394" s="13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10">
        <v>2</v>
      </c>
      <c r="D395" s="10">
        <v>0</v>
      </c>
      <c r="E395" s="12">
        <f t="shared" si="30"/>
        <v>7.4576776791707061E-5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3.728838839585353E-5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0</v>
      </c>
      <c r="D397" s="10">
        <v>6</v>
      </c>
      <c r="E397" s="12" t="str">
        <f t="shared" si="30"/>
        <v/>
      </c>
      <c r="F397" s="12">
        <f t="shared" si="31"/>
        <v>2.6772567042969973E-4</v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15</v>
      </c>
      <c r="D398" s="10">
        <v>7</v>
      </c>
      <c r="E398" s="12">
        <f t="shared" si="30"/>
        <v>5.5932582593780302E-4</v>
      </c>
      <c r="F398" s="12">
        <f t="shared" si="31"/>
        <v>3.1234661550131633E-4</v>
      </c>
      <c r="G398" s="13">
        <f t="shared" si="32"/>
        <v>-0.53333333333333333</v>
      </c>
      <c r="H398" s="18">
        <f t="shared" si="33"/>
        <v>-2.983071071668283E-4</v>
      </c>
    </row>
    <row r="399" spans="2:8" ht="15" x14ac:dyDescent="0.2">
      <c r="B399" s="3" t="s">
        <v>148</v>
      </c>
      <c r="C399" s="10">
        <v>1</v>
      </c>
      <c r="D399" s="10">
        <v>0</v>
      </c>
      <c r="E399" s="12">
        <f t="shared" si="30"/>
        <v>3.728838839585353E-5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2</v>
      </c>
      <c r="D400" s="10">
        <v>4</v>
      </c>
      <c r="E400" s="12">
        <f t="shared" si="30"/>
        <v>7.4576776791707061E-5</v>
      </c>
      <c r="F400" s="12">
        <f t="shared" si="31"/>
        <v>1.7848378028646647E-4</v>
      </c>
      <c r="G400" s="13">
        <f t="shared" si="32"/>
        <v>1</v>
      </c>
      <c r="H400" s="18">
        <f t="shared" si="33"/>
        <v>7.4576776791707061E-5</v>
      </c>
    </row>
    <row r="401" spans="2:8" ht="15" x14ac:dyDescent="0.2">
      <c r="B401" s="3" t="s">
        <v>392</v>
      </c>
      <c r="C401" s="10">
        <v>165</v>
      </c>
      <c r="D401" s="10">
        <v>213</v>
      </c>
      <c r="E401" s="12">
        <f t="shared" si="30"/>
        <v>6.1525840853158325E-3</v>
      </c>
      <c r="F401" s="12">
        <f t="shared" si="31"/>
        <v>9.5042613002543387E-3</v>
      </c>
      <c r="G401" s="13">
        <f t="shared" si="32"/>
        <v>0.29090909090909089</v>
      </c>
      <c r="H401" s="18">
        <f t="shared" si="33"/>
        <v>1.7898426430009693E-3</v>
      </c>
    </row>
    <row r="402" spans="2:8" ht="15" x14ac:dyDescent="0.2">
      <c r="B402" s="3" t="s">
        <v>393</v>
      </c>
      <c r="C402" s="10">
        <v>2</v>
      </c>
      <c r="D402" s="10">
        <v>5</v>
      </c>
      <c r="E402" s="12">
        <f t="shared" si="30"/>
        <v>7.4576776791707061E-5</v>
      </c>
      <c r="F402" s="12">
        <f t="shared" si="31"/>
        <v>2.231047253580831E-4</v>
      </c>
      <c r="G402" s="13">
        <f t="shared" si="32"/>
        <v>1.5</v>
      </c>
      <c r="H402" s="18">
        <f t="shared" si="33"/>
        <v>1.118651651875606E-4</v>
      </c>
    </row>
    <row r="403" spans="2:8" ht="15" x14ac:dyDescent="0.2">
      <c r="B403" s="3" t="s">
        <v>394</v>
      </c>
      <c r="C403" s="10">
        <v>17</v>
      </c>
      <c r="D403" s="10">
        <v>40</v>
      </c>
      <c r="E403" s="12">
        <f t="shared" si="30"/>
        <v>6.3390260272951006E-4</v>
      </c>
      <c r="F403" s="12">
        <f t="shared" si="31"/>
        <v>1.7848378028646648E-3</v>
      </c>
      <c r="G403" s="13">
        <f t="shared" si="32"/>
        <v>1.3529411764705883</v>
      </c>
      <c r="H403" s="18">
        <f t="shared" si="33"/>
        <v>8.5763293310463131E-4</v>
      </c>
    </row>
    <row r="404" spans="2:8" ht="15" x14ac:dyDescent="0.2">
      <c r="B404" s="3" t="s">
        <v>395</v>
      </c>
      <c r="C404" s="10">
        <v>41</v>
      </c>
      <c r="D404" s="10">
        <v>82</v>
      </c>
      <c r="E404" s="12">
        <f t="shared" si="30"/>
        <v>1.5288239242299947E-3</v>
      </c>
      <c r="F404" s="12">
        <f t="shared" si="31"/>
        <v>3.6589174958725624E-3</v>
      </c>
      <c r="G404" s="13">
        <f t="shared" si="32"/>
        <v>1</v>
      </c>
      <c r="H404" s="18">
        <f t="shared" si="33"/>
        <v>1.5288239242299947E-3</v>
      </c>
    </row>
    <row r="405" spans="2:8" ht="15" x14ac:dyDescent="0.2">
      <c r="B405" s="3" t="s">
        <v>396</v>
      </c>
      <c r="C405" s="10">
        <v>16</v>
      </c>
      <c r="D405" s="10">
        <v>27</v>
      </c>
      <c r="E405" s="12">
        <f t="shared" si="30"/>
        <v>5.9661421433365649E-4</v>
      </c>
      <c r="F405" s="12">
        <f t="shared" si="31"/>
        <v>1.2047655169336487E-3</v>
      </c>
      <c r="G405" s="13">
        <f t="shared" si="32"/>
        <v>0.6875</v>
      </c>
      <c r="H405" s="18">
        <f t="shared" si="33"/>
        <v>4.1017227235438881E-4</v>
      </c>
    </row>
    <row r="406" spans="2:8" ht="15" x14ac:dyDescent="0.2">
      <c r="B406" s="3" t="s">
        <v>397</v>
      </c>
      <c r="C406" s="10">
        <v>142</v>
      </c>
      <c r="D406" s="10">
        <v>333</v>
      </c>
      <c r="E406" s="12">
        <f t="shared" si="30"/>
        <v>5.2949511522112011E-3</v>
      </c>
      <c r="F406" s="12">
        <f t="shared" si="31"/>
        <v>1.4858774708848334E-2</v>
      </c>
      <c r="G406" s="13">
        <f t="shared" si="32"/>
        <v>1.3450704225352113</v>
      </c>
      <c r="H406" s="18">
        <f t="shared" si="33"/>
        <v>7.1220821836080238E-3</v>
      </c>
    </row>
    <row r="407" spans="2:8" ht="15" x14ac:dyDescent="0.2">
      <c r="B407" s="3" t="s">
        <v>398</v>
      </c>
      <c r="C407" s="10">
        <v>8</v>
      </c>
      <c r="D407" s="10">
        <v>40</v>
      </c>
      <c r="E407" s="12">
        <f t="shared" si="30"/>
        <v>2.9830710716682824E-4</v>
      </c>
      <c r="F407" s="12">
        <f t="shared" si="31"/>
        <v>1.7848378028646648E-3</v>
      </c>
      <c r="G407" s="13">
        <f t="shared" si="32"/>
        <v>4</v>
      </c>
      <c r="H407" s="18">
        <f t="shared" si="33"/>
        <v>1.193228428667313E-3</v>
      </c>
    </row>
    <row r="408" spans="2:8" ht="15" x14ac:dyDescent="0.2">
      <c r="B408" s="3" t="s">
        <v>399</v>
      </c>
      <c r="C408" s="10">
        <v>80</v>
      </c>
      <c r="D408" s="10">
        <v>116</v>
      </c>
      <c r="E408" s="12">
        <f t="shared" si="30"/>
        <v>2.9830710716682823E-3</v>
      </c>
      <c r="F408" s="12">
        <f t="shared" si="31"/>
        <v>5.1760296283075279E-3</v>
      </c>
      <c r="G408" s="13">
        <f t="shared" si="32"/>
        <v>0.45</v>
      </c>
      <c r="H408" s="18">
        <f t="shared" si="33"/>
        <v>1.3423819822507271E-3</v>
      </c>
    </row>
    <row r="409" spans="2:8" ht="15" x14ac:dyDescent="0.2">
      <c r="B409" s="3" t="s">
        <v>139</v>
      </c>
      <c r="C409" s="10">
        <v>3</v>
      </c>
      <c r="D409" s="10">
        <v>3</v>
      </c>
      <c r="E409" s="12">
        <f t="shared" si="30"/>
        <v>1.118651651875606E-4</v>
      </c>
      <c r="F409" s="12">
        <f t="shared" si="31"/>
        <v>1.3386283521484986E-4</v>
      </c>
      <c r="G409" s="13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1</v>
      </c>
      <c r="D410" s="10">
        <v>2</v>
      </c>
      <c r="E410" s="12">
        <f t="shared" si="30"/>
        <v>3.728838839585353E-5</v>
      </c>
      <c r="F410" s="12">
        <f t="shared" si="31"/>
        <v>8.9241890143233234E-5</v>
      </c>
      <c r="G410" s="13">
        <f t="shared" si="32"/>
        <v>1</v>
      </c>
      <c r="H410" s="18">
        <f t="shared" si="33"/>
        <v>3.728838839585353E-5</v>
      </c>
    </row>
    <row r="411" spans="2:8" ht="15" x14ac:dyDescent="0.2">
      <c r="B411" s="3" t="s">
        <v>401</v>
      </c>
      <c r="C411" s="10">
        <v>43</v>
      </c>
      <c r="D411" s="10">
        <v>145</v>
      </c>
      <c r="E411" s="12">
        <f t="shared" si="30"/>
        <v>1.6034007010217019E-3</v>
      </c>
      <c r="F411" s="12">
        <f t="shared" si="31"/>
        <v>6.4700370353844095E-3</v>
      </c>
      <c r="G411" s="13">
        <f t="shared" si="32"/>
        <v>2.3720930232558142</v>
      </c>
      <c r="H411" s="18">
        <f t="shared" si="33"/>
        <v>3.8034156163770606E-3</v>
      </c>
    </row>
    <row r="412" spans="2:8" ht="15" x14ac:dyDescent="0.2">
      <c r="B412" s="3" t="s">
        <v>402</v>
      </c>
      <c r="C412" s="10">
        <v>128</v>
      </c>
      <c r="D412" s="10">
        <v>233</v>
      </c>
      <c r="E412" s="12">
        <f t="shared" si="30"/>
        <v>4.7729137146692519E-3</v>
      </c>
      <c r="F412" s="12">
        <f t="shared" si="31"/>
        <v>1.0396680201686671E-2</v>
      </c>
      <c r="G412" s="13">
        <f t="shared" si="32"/>
        <v>0.8203125</v>
      </c>
      <c r="H412" s="18">
        <f t="shared" si="33"/>
        <v>3.9152807815646205E-3</v>
      </c>
    </row>
    <row r="413" spans="2:8" ht="15" x14ac:dyDescent="0.2">
      <c r="B413" s="3" t="s">
        <v>403</v>
      </c>
      <c r="C413" s="10">
        <v>1</v>
      </c>
      <c r="D413" s="10">
        <v>0</v>
      </c>
      <c r="E413" s="12">
        <f t="shared" si="30"/>
        <v>3.728838839585353E-5</v>
      </c>
      <c r="F413" s="12" t="str">
        <f t="shared" si="31"/>
        <v/>
      </c>
      <c r="G413" s="13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10">
        <v>4</v>
      </c>
      <c r="D414" s="10">
        <v>0</v>
      </c>
      <c r="E414" s="12">
        <f t="shared" si="30"/>
        <v>1.4915355358341412E-4</v>
      </c>
      <c r="F414" s="12" t="str">
        <f t="shared" si="31"/>
        <v/>
      </c>
      <c r="G414" s="13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2</v>
      </c>
      <c r="D415" s="10">
        <v>0</v>
      </c>
      <c r="E415" s="12">
        <f t="shared" si="30"/>
        <v>7.4576776791707061E-5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0</v>
      </c>
      <c r="D416" s="10">
        <v>24</v>
      </c>
      <c r="E416" s="12" t="str">
        <f t="shared" si="30"/>
        <v/>
      </c>
      <c r="F416" s="12">
        <f t="shared" si="31"/>
        <v>1.0709026817187989E-3</v>
      </c>
      <c r="G416" s="13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10">
        <v>10</v>
      </c>
      <c r="D417" s="10">
        <v>19</v>
      </c>
      <c r="E417" s="12">
        <f t="shared" si="30"/>
        <v>3.7288388395853529E-4</v>
      </c>
      <c r="F417" s="12">
        <f t="shared" si="31"/>
        <v>8.4779795636071573E-4</v>
      </c>
      <c r="G417" s="13">
        <f t="shared" si="32"/>
        <v>0.9</v>
      </c>
      <c r="H417" s="18">
        <f t="shared" si="33"/>
        <v>3.3559549556268177E-4</v>
      </c>
    </row>
    <row r="418" spans="2:8" ht="30" x14ac:dyDescent="0.2">
      <c r="B418" s="3" t="s">
        <v>166</v>
      </c>
      <c r="C418" s="10">
        <v>3</v>
      </c>
      <c r="D418" s="10">
        <v>6</v>
      </c>
      <c r="E418" s="12">
        <f t="shared" si="30"/>
        <v>1.118651651875606E-4</v>
      </c>
      <c r="F418" s="12">
        <f t="shared" si="31"/>
        <v>2.6772567042969973E-4</v>
      </c>
      <c r="G418" s="13">
        <f t="shared" si="32"/>
        <v>1</v>
      </c>
      <c r="H418" s="18">
        <f t="shared" si="33"/>
        <v>1.118651651875606E-4</v>
      </c>
    </row>
    <row r="419" spans="2:8" ht="15" x14ac:dyDescent="0.2">
      <c r="B419" s="3" t="s">
        <v>407</v>
      </c>
      <c r="C419" s="10">
        <v>5</v>
      </c>
      <c r="D419" s="10">
        <v>2</v>
      </c>
      <c r="E419" s="12">
        <f t="shared" si="30"/>
        <v>1.8644194197926764E-4</v>
      </c>
      <c r="F419" s="12">
        <f t="shared" si="31"/>
        <v>8.9241890143233234E-5</v>
      </c>
      <c r="G419" s="13">
        <f t="shared" si="32"/>
        <v>-0.6</v>
      </c>
      <c r="H419" s="18">
        <f t="shared" si="33"/>
        <v>-1.1186516518756058E-4</v>
      </c>
    </row>
    <row r="420" spans="2:8" ht="15" x14ac:dyDescent="0.2">
      <c r="B420" s="3" t="s">
        <v>408</v>
      </c>
      <c r="C420" s="10">
        <v>13</v>
      </c>
      <c r="D420" s="10">
        <v>5</v>
      </c>
      <c r="E420" s="12">
        <f t="shared" si="30"/>
        <v>4.8474904914609591E-4</v>
      </c>
      <c r="F420" s="12">
        <f t="shared" si="31"/>
        <v>2.231047253580831E-4</v>
      </c>
      <c r="G420" s="13">
        <f t="shared" si="32"/>
        <v>-0.61538461538461542</v>
      </c>
      <c r="H420" s="18">
        <f t="shared" si="33"/>
        <v>-2.983071071668283E-4</v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4.4620945071616617E-5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64</v>
      </c>
      <c r="D422" s="10">
        <v>60</v>
      </c>
      <c r="E422" s="12">
        <f t="shared" si="30"/>
        <v>2.3864568573346259E-3</v>
      </c>
      <c r="F422" s="12">
        <f t="shared" si="31"/>
        <v>2.6772567042969968E-3</v>
      </c>
      <c r="G422" s="13">
        <f t="shared" si="32"/>
        <v>-6.25E-2</v>
      </c>
      <c r="H422" s="18">
        <f t="shared" si="33"/>
        <v>-1.4915355358341412E-4</v>
      </c>
    </row>
    <row r="423" spans="2:8" ht="15" x14ac:dyDescent="0.2">
      <c r="B423" s="3" t="s">
        <v>410</v>
      </c>
      <c r="C423" s="10">
        <v>23</v>
      </c>
      <c r="D423" s="10">
        <v>4</v>
      </c>
      <c r="E423" s="12">
        <f t="shared" si="30"/>
        <v>8.576329331046312E-4</v>
      </c>
      <c r="F423" s="12">
        <f t="shared" si="31"/>
        <v>1.7848378028646647E-4</v>
      </c>
      <c r="G423" s="13">
        <f t="shared" si="32"/>
        <v>-0.82608695652173914</v>
      </c>
      <c r="H423" s="18">
        <f t="shared" si="33"/>
        <v>-7.0847937952121711E-4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3.728838839585353E-5</v>
      </c>
      <c r="F425" s="12" t="str">
        <f t="shared" si="35"/>
        <v/>
      </c>
      <c r="G425" s="13" t="str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4</v>
      </c>
      <c r="D426" s="10">
        <v>2</v>
      </c>
      <c r="E426" s="12">
        <f t="shared" si="34"/>
        <v>1.4915355358341412E-4</v>
      </c>
      <c r="F426" s="12">
        <f t="shared" si="35"/>
        <v>8.9241890143233234E-5</v>
      </c>
      <c r="G426" s="13">
        <f t="shared" si="36"/>
        <v>-0.5</v>
      </c>
      <c r="H426" s="18">
        <f t="shared" si="37"/>
        <v>-7.4576776791707061E-5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0</v>
      </c>
      <c r="D428" s="10">
        <v>3</v>
      </c>
      <c r="E428" s="12" t="str">
        <f t="shared" si="34"/>
        <v/>
      </c>
      <c r="F428" s="12">
        <f t="shared" si="35"/>
        <v>1.3386283521484986E-4</v>
      </c>
      <c r="G428" s="13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10">
        <v>2</v>
      </c>
      <c r="D429" s="10">
        <v>2</v>
      </c>
      <c r="E429" s="12">
        <f t="shared" si="34"/>
        <v>7.4576776791707061E-5</v>
      </c>
      <c r="F429" s="12">
        <f t="shared" si="35"/>
        <v>8.9241890143233234E-5</v>
      </c>
      <c r="G429" s="13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10">
        <v>9</v>
      </c>
      <c r="D430" s="10">
        <v>14</v>
      </c>
      <c r="E430" s="12">
        <f t="shared" si="34"/>
        <v>3.3559549556268177E-4</v>
      </c>
      <c r="F430" s="12">
        <f t="shared" si="35"/>
        <v>6.2469323100263266E-4</v>
      </c>
      <c r="G430" s="13">
        <f t="shared" si="36"/>
        <v>0.55555555555555558</v>
      </c>
      <c r="H430" s="18">
        <f t="shared" si="37"/>
        <v>1.8644194197926764E-4</v>
      </c>
    </row>
    <row r="431" spans="2:8" ht="15" x14ac:dyDescent="0.2">
      <c r="B431" s="3" t="s">
        <v>169</v>
      </c>
      <c r="C431" s="10">
        <v>4</v>
      </c>
      <c r="D431" s="10">
        <v>6</v>
      </c>
      <c r="E431" s="12">
        <f t="shared" si="34"/>
        <v>1.4915355358341412E-4</v>
      </c>
      <c r="F431" s="12">
        <f t="shared" si="35"/>
        <v>2.6772567042969973E-4</v>
      </c>
      <c r="G431" s="13">
        <f t="shared" si="36"/>
        <v>0.5</v>
      </c>
      <c r="H431" s="18">
        <f t="shared" si="37"/>
        <v>7.4576776791707061E-5</v>
      </c>
    </row>
    <row r="432" spans="2:8" ht="15" x14ac:dyDescent="0.2">
      <c r="B432" s="3" t="s">
        <v>417</v>
      </c>
      <c r="C432" s="10">
        <v>90</v>
      </c>
      <c r="D432" s="10">
        <v>207</v>
      </c>
      <c r="E432" s="12">
        <f t="shared" si="34"/>
        <v>3.3559549556268177E-3</v>
      </c>
      <c r="F432" s="12">
        <f t="shared" si="35"/>
        <v>9.2365356298246392E-3</v>
      </c>
      <c r="G432" s="13">
        <f t="shared" si="36"/>
        <v>1.3</v>
      </c>
      <c r="H432" s="18">
        <f t="shared" si="37"/>
        <v>4.3627414423148634E-3</v>
      </c>
    </row>
    <row r="433" spans="2:8" ht="15" x14ac:dyDescent="0.2">
      <c r="B433" s="3" t="s">
        <v>162</v>
      </c>
      <c r="C433" s="10">
        <v>65</v>
      </c>
      <c r="D433" s="10">
        <v>129</v>
      </c>
      <c r="E433" s="12">
        <f t="shared" si="34"/>
        <v>2.4237452457304795E-3</v>
      </c>
      <c r="F433" s="12">
        <f t="shared" si="35"/>
        <v>5.7561019142385438E-3</v>
      </c>
      <c r="G433" s="13">
        <f t="shared" si="36"/>
        <v>0.98461538461538467</v>
      </c>
      <c r="H433" s="18">
        <f t="shared" si="37"/>
        <v>2.3864568573346259E-3</v>
      </c>
    </row>
    <row r="434" spans="2:8" ht="30" x14ac:dyDescent="0.2">
      <c r="B434" s="3" t="s">
        <v>418</v>
      </c>
      <c r="C434" s="10">
        <v>14</v>
      </c>
      <c r="D434" s="10">
        <v>25</v>
      </c>
      <c r="E434" s="12">
        <f t="shared" si="34"/>
        <v>5.2203743754194944E-4</v>
      </c>
      <c r="F434" s="12">
        <f t="shared" si="35"/>
        <v>1.1155236267904154E-3</v>
      </c>
      <c r="G434" s="13">
        <f t="shared" si="36"/>
        <v>0.7857142857142857</v>
      </c>
      <c r="H434" s="18">
        <f t="shared" si="37"/>
        <v>4.1017227235438881E-4</v>
      </c>
    </row>
    <row r="435" spans="2:8" ht="15" x14ac:dyDescent="0.2">
      <c r="B435" s="3" t="s">
        <v>164</v>
      </c>
      <c r="C435" s="10">
        <v>0</v>
      </c>
      <c r="D435" s="10">
        <v>1</v>
      </c>
      <c r="E435" s="12" t="str">
        <f t="shared" si="34"/>
        <v/>
      </c>
      <c r="F435" s="12">
        <f t="shared" si="35"/>
        <v>4.4620945071616617E-5</v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4</v>
      </c>
      <c r="D436" s="10">
        <v>33</v>
      </c>
      <c r="E436" s="12">
        <f t="shared" si="34"/>
        <v>1.4915355358341412E-4</v>
      </c>
      <c r="F436" s="12">
        <f t="shared" si="35"/>
        <v>1.4724911873633484E-3</v>
      </c>
      <c r="G436" s="13">
        <f t="shared" si="36"/>
        <v>7.25</v>
      </c>
      <c r="H436" s="18">
        <f t="shared" si="37"/>
        <v>1.0813632634797525E-3</v>
      </c>
    </row>
    <row r="437" spans="2:8" ht="30" x14ac:dyDescent="0.2">
      <c r="B437" s="3" t="s">
        <v>420</v>
      </c>
      <c r="C437" s="10">
        <v>51</v>
      </c>
      <c r="D437" s="10">
        <v>74</v>
      </c>
      <c r="E437" s="12">
        <f t="shared" si="34"/>
        <v>1.9017078081885301E-3</v>
      </c>
      <c r="F437" s="12">
        <f t="shared" si="35"/>
        <v>3.3019499352996296E-3</v>
      </c>
      <c r="G437" s="13">
        <f t="shared" si="36"/>
        <v>0.45098039215686275</v>
      </c>
      <c r="H437" s="18">
        <f t="shared" si="37"/>
        <v>8.576329331046312E-4</v>
      </c>
    </row>
    <row r="438" spans="2:8" ht="15" x14ac:dyDescent="0.2">
      <c r="B438" s="3" t="s">
        <v>155</v>
      </c>
      <c r="C438" s="10">
        <v>5</v>
      </c>
      <c r="D438" s="10">
        <v>6</v>
      </c>
      <c r="E438" s="12">
        <f t="shared" si="34"/>
        <v>1.8644194197926764E-4</v>
      </c>
      <c r="F438" s="12">
        <f t="shared" si="35"/>
        <v>2.6772567042969973E-4</v>
      </c>
      <c r="G438" s="13">
        <f t="shared" si="36"/>
        <v>0.2</v>
      </c>
      <c r="H438" s="18">
        <f t="shared" si="37"/>
        <v>3.728838839585353E-5</v>
      </c>
    </row>
    <row r="439" spans="2:8" ht="15" x14ac:dyDescent="0.2">
      <c r="B439" s="3" t="s">
        <v>154</v>
      </c>
      <c r="C439" s="10">
        <v>4</v>
      </c>
      <c r="D439" s="10">
        <v>1</v>
      </c>
      <c r="E439" s="12">
        <f t="shared" si="34"/>
        <v>1.4915355358341412E-4</v>
      </c>
      <c r="F439" s="12">
        <f t="shared" si="35"/>
        <v>4.4620945071616617E-5</v>
      </c>
      <c r="G439" s="13">
        <f t="shared" si="36"/>
        <v>-0.75</v>
      </c>
      <c r="H439" s="18">
        <f t="shared" si="37"/>
        <v>-1.118651651875606E-4</v>
      </c>
    </row>
    <row r="440" spans="2:8" ht="30" x14ac:dyDescent="0.2">
      <c r="B440" s="3" t="s">
        <v>421</v>
      </c>
      <c r="C440" s="10">
        <v>2</v>
      </c>
      <c r="D440" s="10">
        <v>1</v>
      </c>
      <c r="E440" s="12">
        <f t="shared" si="34"/>
        <v>7.4576776791707061E-5</v>
      </c>
      <c r="F440" s="12">
        <f t="shared" si="35"/>
        <v>4.4620945071616617E-5</v>
      </c>
      <c r="G440" s="13">
        <f t="shared" si="36"/>
        <v>-0.5</v>
      </c>
      <c r="H440" s="18">
        <f t="shared" si="37"/>
        <v>-3.728838839585353E-5</v>
      </c>
    </row>
    <row r="441" spans="2:8" ht="30" x14ac:dyDescent="0.2">
      <c r="B441" s="3" t="s">
        <v>159</v>
      </c>
      <c r="C441" s="10">
        <v>23</v>
      </c>
      <c r="D441" s="10">
        <v>54</v>
      </c>
      <c r="E441" s="12">
        <f t="shared" si="34"/>
        <v>8.576329331046312E-4</v>
      </c>
      <c r="F441" s="12">
        <f t="shared" si="35"/>
        <v>2.4095310338672973E-3</v>
      </c>
      <c r="G441" s="13">
        <f t="shared" si="36"/>
        <v>1.3478260869565217</v>
      </c>
      <c r="H441" s="18">
        <f t="shared" si="37"/>
        <v>1.1559400402714594E-3</v>
      </c>
    </row>
    <row r="442" spans="2:8" ht="15" x14ac:dyDescent="0.2">
      <c r="B442" s="3" t="s">
        <v>422</v>
      </c>
      <c r="C442" s="10">
        <v>11</v>
      </c>
      <c r="D442" s="10">
        <v>16</v>
      </c>
      <c r="E442" s="12">
        <f t="shared" si="34"/>
        <v>4.1017227235438887E-4</v>
      </c>
      <c r="F442" s="12">
        <f t="shared" si="35"/>
        <v>7.1393512114586587E-4</v>
      </c>
      <c r="G442" s="13">
        <f t="shared" si="36"/>
        <v>0.45454545454545453</v>
      </c>
      <c r="H442" s="18">
        <f t="shared" si="37"/>
        <v>1.8644194197926767E-4</v>
      </c>
    </row>
    <row r="443" spans="2:8" ht="15" x14ac:dyDescent="0.2">
      <c r="B443" s="3" t="s">
        <v>423</v>
      </c>
      <c r="C443" s="10">
        <v>52</v>
      </c>
      <c r="D443" s="10">
        <v>24</v>
      </c>
      <c r="E443" s="12">
        <f t="shared" si="34"/>
        <v>1.9389961965843837E-3</v>
      </c>
      <c r="F443" s="12">
        <f t="shared" si="35"/>
        <v>1.0709026817187989E-3</v>
      </c>
      <c r="G443" s="13">
        <f t="shared" si="36"/>
        <v>-0.53846153846153844</v>
      </c>
      <c r="H443" s="18">
        <f t="shared" si="37"/>
        <v>-1.0440748750838989E-3</v>
      </c>
    </row>
    <row r="444" spans="2:8" ht="15" x14ac:dyDescent="0.2">
      <c r="B444" s="3" t="s">
        <v>424</v>
      </c>
      <c r="C444" s="10">
        <v>6</v>
      </c>
      <c r="D444" s="10">
        <v>5</v>
      </c>
      <c r="E444" s="12">
        <f t="shared" si="34"/>
        <v>2.237303303751212E-4</v>
      </c>
      <c r="F444" s="12">
        <f t="shared" si="35"/>
        <v>2.231047253580831E-4</v>
      </c>
      <c r="G444" s="13">
        <f t="shared" si="36"/>
        <v>-0.16666666666666666</v>
      </c>
      <c r="H444" s="18">
        <f t="shared" si="37"/>
        <v>-3.728838839585353E-5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4.4620945071616617E-5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2</v>
      </c>
      <c r="D446" s="10">
        <v>4</v>
      </c>
      <c r="E446" s="12">
        <f t="shared" si="34"/>
        <v>7.4576776791707061E-5</v>
      </c>
      <c r="F446" s="12">
        <f t="shared" si="35"/>
        <v>1.7848378028646647E-4</v>
      </c>
      <c r="G446" s="13">
        <f t="shared" si="36"/>
        <v>1</v>
      </c>
      <c r="H446" s="18">
        <f t="shared" si="37"/>
        <v>7.4576776791707061E-5</v>
      </c>
    </row>
    <row r="447" spans="2:8" ht="30" x14ac:dyDescent="0.2">
      <c r="B447" s="3" t="s">
        <v>427</v>
      </c>
      <c r="C447" s="10">
        <v>4</v>
      </c>
      <c r="D447" s="10">
        <v>3</v>
      </c>
      <c r="E447" s="12">
        <f t="shared" si="34"/>
        <v>1.4915355358341412E-4</v>
      </c>
      <c r="F447" s="12">
        <f t="shared" si="35"/>
        <v>1.3386283521484986E-4</v>
      </c>
      <c r="G447" s="13">
        <f t="shared" si="36"/>
        <v>-0.25</v>
      </c>
      <c r="H447" s="18">
        <f t="shared" si="37"/>
        <v>-3.728838839585353E-5</v>
      </c>
    </row>
    <row r="448" spans="2:8" ht="15" x14ac:dyDescent="0.2">
      <c r="B448" s="3" t="s">
        <v>428</v>
      </c>
      <c r="C448" s="10">
        <v>12</v>
      </c>
      <c r="D448" s="10">
        <v>3</v>
      </c>
      <c r="E448" s="12">
        <f t="shared" si="34"/>
        <v>4.4746066075024239E-4</v>
      </c>
      <c r="F448" s="12">
        <f t="shared" si="35"/>
        <v>1.3386283521484986E-4</v>
      </c>
      <c r="G448" s="13">
        <f t="shared" si="36"/>
        <v>-0.75</v>
      </c>
      <c r="H448" s="18">
        <f t="shared" si="37"/>
        <v>-3.3559549556268177E-4</v>
      </c>
    </row>
    <row r="449" spans="2:8" ht="30" x14ac:dyDescent="0.2">
      <c r="B449" s="3" t="s">
        <v>429</v>
      </c>
      <c r="C449" s="10">
        <v>1</v>
      </c>
      <c r="D449" s="10">
        <v>1</v>
      </c>
      <c r="E449" s="12">
        <f t="shared" si="34"/>
        <v>3.728838839585353E-5</v>
      </c>
      <c r="F449" s="12">
        <f t="shared" si="35"/>
        <v>4.4620945071616617E-5</v>
      </c>
      <c r="G449" s="13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10">
        <v>2</v>
      </c>
      <c r="D450" s="10">
        <v>11</v>
      </c>
      <c r="E450" s="12">
        <f t="shared" si="34"/>
        <v>7.4576776791707061E-5</v>
      </c>
      <c r="F450" s="12">
        <f t="shared" si="35"/>
        <v>4.908303957877828E-4</v>
      </c>
      <c r="G450" s="13">
        <f t="shared" si="36"/>
        <v>4.5</v>
      </c>
      <c r="H450" s="18">
        <f t="shared" si="37"/>
        <v>3.3559549556268177E-4</v>
      </c>
    </row>
    <row r="451" spans="2:8" ht="15" x14ac:dyDescent="0.2">
      <c r="B451" s="3" t="s">
        <v>157</v>
      </c>
      <c r="C451" s="10">
        <v>0</v>
      </c>
      <c r="D451" s="10">
        <v>6</v>
      </c>
      <c r="E451" s="12" t="str">
        <f t="shared" si="34"/>
        <v/>
      </c>
      <c r="F451" s="12">
        <f t="shared" si="35"/>
        <v>2.6772567042969973E-4</v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5</v>
      </c>
      <c r="D452" s="10">
        <v>1</v>
      </c>
      <c r="E452" s="12">
        <f t="shared" si="34"/>
        <v>1.8644194197926764E-4</v>
      </c>
      <c r="F452" s="12">
        <f t="shared" si="35"/>
        <v>4.4620945071616617E-5</v>
      </c>
      <c r="G452" s="13">
        <f t="shared" si="36"/>
        <v>-0.8</v>
      </c>
      <c r="H452" s="18">
        <f t="shared" si="37"/>
        <v>-1.4915355358341412E-4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1</v>
      </c>
      <c r="E454" s="12">
        <f t="shared" si="34"/>
        <v>3.728838839585353E-5</v>
      </c>
      <c r="F454" s="12">
        <f t="shared" si="35"/>
        <v>4.4620945071616617E-5</v>
      </c>
      <c r="G454" s="13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8</v>
      </c>
      <c r="D455" s="10">
        <v>14</v>
      </c>
      <c r="E455" s="12">
        <f t="shared" si="34"/>
        <v>2.9830710716682824E-4</v>
      </c>
      <c r="F455" s="12">
        <f t="shared" si="35"/>
        <v>6.2469323100263266E-4</v>
      </c>
      <c r="G455" s="13">
        <f t="shared" si="36"/>
        <v>0.75</v>
      </c>
      <c r="H455" s="18">
        <f t="shared" si="37"/>
        <v>2.237303303751212E-4</v>
      </c>
    </row>
    <row r="456" spans="2:8" ht="15" x14ac:dyDescent="0.2">
      <c r="B456" s="3" t="s">
        <v>432</v>
      </c>
      <c r="C456" s="10">
        <v>2</v>
      </c>
      <c r="D456" s="10">
        <v>30</v>
      </c>
      <c r="E456" s="12">
        <f t="shared" si="34"/>
        <v>7.4576776791707061E-5</v>
      </c>
      <c r="F456" s="12">
        <f t="shared" si="35"/>
        <v>1.3386283521484984E-3</v>
      </c>
      <c r="G456" s="13">
        <f t="shared" si="36"/>
        <v>14</v>
      </c>
      <c r="H456" s="18">
        <f t="shared" si="37"/>
        <v>1.0440748750838989E-3</v>
      </c>
    </row>
    <row r="457" spans="2:8" ht="15" x14ac:dyDescent="0.2">
      <c r="B457" s="3" t="s">
        <v>433</v>
      </c>
      <c r="C457" s="10">
        <v>3</v>
      </c>
      <c r="D457" s="10">
        <v>1</v>
      </c>
      <c r="E457" s="12">
        <f t="shared" si="34"/>
        <v>1.118651651875606E-4</v>
      </c>
      <c r="F457" s="12">
        <f t="shared" si="35"/>
        <v>4.4620945071616617E-5</v>
      </c>
      <c r="G457" s="13">
        <f t="shared" si="36"/>
        <v>-0.66666666666666663</v>
      </c>
      <c r="H457" s="18">
        <f t="shared" si="37"/>
        <v>-7.4576776791707061E-5</v>
      </c>
    </row>
    <row r="458" spans="2:8" ht="15" x14ac:dyDescent="0.2">
      <c r="B458" s="3" t="s">
        <v>168</v>
      </c>
      <c r="C458" s="10">
        <v>6</v>
      </c>
      <c r="D458" s="10">
        <v>69</v>
      </c>
      <c r="E458" s="12">
        <f t="shared" si="34"/>
        <v>2.237303303751212E-4</v>
      </c>
      <c r="F458" s="12">
        <f t="shared" si="35"/>
        <v>3.0788452099415465E-3</v>
      </c>
      <c r="G458" s="13">
        <f t="shared" si="36"/>
        <v>10.5</v>
      </c>
      <c r="H458" s="18">
        <f t="shared" si="37"/>
        <v>2.3491684689387724E-3</v>
      </c>
    </row>
    <row r="459" spans="2:8" ht="15" x14ac:dyDescent="0.2">
      <c r="B459" s="3" t="s">
        <v>161</v>
      </c>
      <c r="C459" s="10">
        <v>1</v>
      </c>
      <c r="D459" s="10">
        <v>0</v>
      </c>
      <c r="E459" s="12">
        <f t="shared" si="34"/>
        <v>3.728838839585353E-5</v>
      </c>
      <c r="F459" s="12" t="str">
        <f t="shared" si="35"/>
        <v/>
      </c>
      <c r="G459" s="13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10">
        <v>1052</v>
      </c>
      <c r="D460" s="10">
        <v>1132</v>
      </c>
      <c r="E460" s="12">
        <f t="shared" si="34"/>
        <v>3.9227384592437915E-2</v>
      </c>
      <c r="F460" s="12">
        <f t="shared" si="35"/>
        <v>5.051090982107001E-2</v>
      </c>
      <c r="G460" s="13">
        <f t="shared" si="36"/>
        <v>7.6045627376425853E-2</v>
      </c>
      <c r="H460" s="18">
        <f t="shared" si="37"/>
        <v>2.9830710716682823E-3</v>
      </c>
    </row>
    <row r="461" spans="2:8" ht="30" x14ac:dyDescent="0.2">
      <c r="B461" s="3" t="s">
        <v>173</v>
      </c>
      <c r="C461" s="10">
        <v>2</v>
      </c>
      <c r="D461" s="10">
        <v>19</v>
      </c>
      <c r="E461" s="12">
        <f t="shared" si="34"/>
        <v>7.4576776791707061E-5</v>
      </c>
      <c r="F461" s="12">
        <f t="shared" si="35"/>
        <v>8.4779795636071573E-4</v>
      </c>
      <c r="G461" s="13">
        <f t="shared" si="36"/>
        <v>8.5</v>
      </c>
      <c r="H461" s="18">
        <f t="shared" si="37"/>
        <v>6.3390260272951006E-4</v>
      </c>
    </row>
    <row r="462" spans="2:8" ht="15" x14ac:dyDescent="0.2">
      <c r="B462" s="3" t="s">
        <v>174</v>
      </c>
      <c r="C462" s="10">
        <v>10</v>
      </c>
      <c r="D462" s="10">
        <v>1</v>
      </c>
      <c r="E462" s="12">
        <f t="shared" si="34"/>
        <v>3.7288388395853529E-4</v>
      </c>
      <c r="F462" s="12">
        <f t="shared" si="35"/>
        <v>4.4620945071616617E-5</v>
      </c>
      <c r="G462" s="13">
        <f t="shared" si="36"/>
        <v>-0.9</v>
      </c>
      <c r="H462" s="18">
        <f t="shared" si="37"/>
        <v>-3.3559549556268177E-4</v>
      </c>
    </row>
    <row r="463" spans="2:8" ht="15" x14ac:dyDescent="0.2">
      <c r="B463" s="3" t="s">
        <v>477</v>
      </c>
      <c r="C463" s="10">
        <v>143</v>
      </c>
      <c r="D463" s="10">
        <v>198</v>
      </c>
      <c r="E463" s="12">
        <f t="shared" si="34"/>
        <v>5.3322395406070547E-3</v>
      </c>
      <c r="F463" s="12">
        <f t="shared" si="35"/>
        <v>8.8349471241800908E-3</v>
      </c>
      <c r="G463" s="13">
        <f t="shared" si="36"/>
        <v>0.38461538461538464</v>
      </c>
      <c r="H463" s="18">
        <f t="shared" si="37"/>
        <v>2.0508613617719442E-3</v>
      </c>
    </row>
    <row r="464" spans="2:8" ht="15" x14ac:dyDescent="0.2">
      <c r="B464" s="3" t="s">
        <v>478</v>
      </c>
      <c r="C464" s="10">
        <v>37</v>
      </c>
      <c r="D464" s="10">
        <v>32</v>
      </c>
      <c r="E464" s="12">
        <f t="shared" si="34"/>
        <v>1.3796703706465806E-3</v>
      </c>
      <c r="F464" s="12">
        <f t="shared" si="35"/>
        <v>1.4278702422917317E-3</v>
      </c>
      <c r="G464" s="13">
        <f t="shared" si="36"/>
        <v>-0.13513513513513514</v>
      </c>
      <c r="H464" s="18">
        <f t="shared" si="37"/>
        <v>-1.8644194197926767E-4</v>
      </c>
    </row>
    <row r="465" spans="2:8" ht="15" x14ac:dyDescent="0.2">
      <c r="B465" s="3" t="s">
        <v>183</v>
      </c>
      <c r="C465" s="10">
        <v>3</v>
      </c>
      <c r="D465" s="10">
        <v>1</v>
      </c>
      <c r="E465" s="12">
        <f t="shared" si="34"/>
        <v>1.118651651875606E-4</v>
      </c>
      <c r="F465" s="12">
        <f t="shared" si="35"/>
        <v>4.4620945071616617E-5</v>
      </c>
      <c r="G465" s="13">
        <f t="shared" si="36"/>
        <v>-0.66666666666666663</v>
      </c>
      <c r="H465" s="18">
        <f t="shared" si="37"/>
        <v>-7.4576776791707061E-5</v>
      </c>
    </row>
    <row r="466" spans="2:8" ht="15" x14ac:dyDescent="0.2">
      <c r="B466" s="3" t="s">
        <v>178</v>
      </c>
      <c r="C466" s="10">
        <v>9</v>
      </c>
      <c r="D466" s="10">
        <v>10</v>
      </c>
      <c r="E466" s="12">
        <f t="shared" si="34"/>
        <v>3.3559549556268177E-4</v>
      </c>
      <c r="F466" s="12">
        <f t="shared" si="35"/>
        <v>4.462094507161662E-4</v>
      </c>
      <c r="G466" s="13">
        <f t="shared" si="36"/>
        <v>0.1111111111111111</v>
      </c>
      <c r="H466" s="18">
        <f t="shared" si="37"/>
        <v>3.728838839585353E-5</v>
      </c>
    </row>
    <row r="467" spans="2:8" ht="15" x14ac:dyDescent="0.2">
      <c r="B467" s="3" t="s">
        <v>479</v>
      </c>
      <c r="C467" s="10">
        <v>13</v>
      </c>
      <c r="D467" s="10">
        <v>44</v>
      </c>
      <c r="E467" s="12">
        <f t="shared" si="34"/>
        <v>4.8474904914609591E-4</v>
      </c>
      <c r="F467" s="12">
        <f t="shared" si="35"/>
        <v>1.9633215831511312E-3</v>
      </c>
      <c r="G467" s="13">
        <f t="shared" si="36"/>
        <v>2.3846153846153846</v>
      </c>
      <c r="H467" s="18">
        <f t="shared" si="37"/>
        <v>1.1559400402714594E-3</v>
      </c>
    </row>
    <row r="468" spans="2:8" ht="15" x14ac:dyDescent="0.2">
      <c r="B468" s="3" t="s">
        <v>182</v>
      </c>
      <c r="C468" s="10">
        <v>1</v>
      </c>
      <c r="D468" s="10">
        <v>4</v>
      </c>
      <c r="E468" s="12">
        <f t="shared" si="34"/>
        <v>3.728838839585353E-5</v>
      </c>
      <c r="F468" s="12">
        <f t="shared" si="35"/>
        <v>1.7848378028646647E-4</v>
      </c>
      <c r="G468" s="13">
        <f t="shared" si="36"/>
        <v>3</v>
      </c>
      <c r="H468" s="18">
        <f t="shared" si="37"/>
        <v>1.118651651875606E-4</v>
      </c>
    </row>
    <row r="469" spans="2:8" ht="15" x14ac:dyDescent="0.2">
      <c r="B469" s="3" t="s">
        <v>175</v>
      </c>
      <c r="C469" s="10">
        <v>0</v>
      </c>
      <c r="D469" s="10">
        <v>0</v>
      </c>
      <c r="E469" s="12" t="str">
        <f t="shared" si="34"/>
        <v/>
      </c>
      <c r="F469" s="12" t="str">
        <f t="shared" si="35"/>
        <v/>
      </c>
      <c r="G469" s="13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10">
        <v>3</v>
      </c>
      <c r="D470" s="10">
        <v>0</v>
      </c>
      <c r="E470" s="12">
        <f t="shared" si="34"/>
        <v>1.118651651875606E-4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1</v>
      </c>
      <c r="D472" s="10">
        <v>0</v>
      </c>
      <c r="E472" s="12">
        <f t="shared" si="34"/>
        <v>3.728838839585353E-5</v>
      </c>
      <c r="F472" s="12" t="str">
        <f t="shared" si="35"/>
        <v/>
      </c>
      <c r="G472" s="13" t="str">
        <f t="shared" si="36"/>
        <v>0</v>
      </c>
      <c r="H472" s="18">
        <f t="shared" si="37"/>
        <v>0</v>
      </c>
    </row>
    <row r="473" spans="2:8" ht="15" x14ac:dyDescent="0.2">
      <c r="B473" s="3" t="s">
        <v>435</v>
      </c>
      <c r="C473" s="10">
        <v>105</v>
      </c>
      <c r="D473" s="10">
        <v>676</v>
      </c>
      <c r="E473" s="12">
        <f t="shared" si="34"/>
        <v>3.9152807815646205E-3</v>
      </c>
      <c r="F473" s="12">
        <f t="shared" si="35"/>
        <v>3.0163758868412834E-2</v>
      </c>
      <c r="G473" s="13">
        <f t="shared" si="36"/>
        <v>5.4380952380952383</v>
      </c>
      <c r="H473" s="18">
        <f t="shared" si="37"/>
        <v>2.1291669774032365E-2</v>
      </c>
    </row>
    <row r="474" spans="2:8" ht="15" x14ac:dyDescent="0.2">
      <c r="B474" s="3" t="s">
        <v>436</v>
      </c>
      <c r="C474" s="10">
        <v>1</v>
      </c>
      <c r="D474" s="10">
        <v>2</v>
      </c>
      <c r="E474" s="12">
        <f t="shared" si="34"/>
        <v>3.728838839585353E-5</v>
      </c>
      <c r="F474" s="12">
        <f t="shared" si="35"/>
        <v>8.9241890143233234E-5</v>
      </c>
      <c r="G474" s="13">
        <f t="shared" si="36"/>
        <v>1</v>
      </c>
      <c r="H474" s="18">
        <f t="shared" si="37"/>
        <v>3.728838839585353E-5</v>
      </c>
    </row>
    <row r="475" spans="2:8" ht="15" x14ac:dyDescent="0.2">
      <c r="B475" s="3" t="s">
        <v>437</v>
      </c>
      <c r="C475" s="10">
        <v>4</v>
      </c>
      <c r="D475" s="10">
        <v>31</v>
      </c>
      <c r="E475" s="12">
        <f t="shared" si="34"/>
        <v>1.4915355358341412E-4</v>
      </c>
      <c r="F475" s="12">
        <f t="shared" si="35"/>
        <v>1.3832492972201151E-3</v>
      </c>
      <c r="G475" s="13">
        <f t="shared" si="36"/>
        <v>6.75</v>
      </c>
      <c r="H475" s="18">
        <f t="shared" si="37"/>
        <v>1.0067864866880453E-3</v>
      </c>
    </row>
    <row r="476" spans="2:8" ht="30" x14ac:dyDescent="0.2">
      <c r="B476" s="3" t="s">
        <v>438</v>
      </c>
      <c r="C476" s="10">
        <v>4</v>
      </c>
      <c r="D476" s="10">
        <v>2</v>
      </c>
      <c r="E476" s="12">
        <f t="shared" si="34"/>
        <v>1.4915355358341412E-4</v>
      </c>
      <c r="F476" s="12">
        <f t="shared" si="35"/>
        <v>8.9241890143233234E-5</v>
      </c>
      <c r="G476" s="13">
        <f t="shared" si="36"/>
        <v>-0.5</v>
      </c>
      <c r="H476" s="18">
        <f t="shared" si="37"/>
        <v>-7.4576776791707061E-5</v>
      </c>
    </row>
    <row r="477" spans="2:8" ht="15" x14ac:dyDescent="0.2">
      <c r="B477" s="3" t="s">
        <v>181</v>
      </c>
      <c r="C477" s="10">
        <v>1</v>
      </c>
      <c r="D477" s="10">
        <v>1</v>
      </c>
      <c r="E477" s="12">
        <f t="shared" si="34"/>
        <v>3.728838839585353E-5</v>
      </c>
      <c r="F477" s="12">
        <f t="shared" si="35"/>
        <v>4.4620945071616617E-5</v>
      </c>
      <c r="G477" s="13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73</v>
      </c>
      <c r="D478" s="10">
        <v>55</v>
      </c>
      <c r="E478" s="12">
        <f t="shared" si="34"/>
        <v>2.7220523528973077E-3</v>
      </c>
      <c r="F478" s="12">
        <f t="shared" si="35"/>
        <v>2.4541519789389138E-3</v>
      </c>
      <c r="G478" s="13">
        <f t="shared" si="36"/>
        <v>-0.24657534246575341</v>
      </c>
      <c r="H478" s="18">
        <f t="shared" si="37"/>
        <v>-6.7119099112536353E-4</v>
      </c>
    </row>
    <row r="479" spans="2:8" ht="15" x14ac:dyDescent="0.2">
      <c r="B479" s="3" t="s">
        <v>440</v>
      </c>
      <c r="C479" s="10">
        <v>2</v>
      </c>
      <c r="D479" s="10">
        <v>0</v>
      </c>
      <c r="E479" s="12">
        <f t="shared" si="34"/>
        <v>7.4576776791707061E-5</v>
      </c>
      <c r="F479" s="12" t="str">
        <f t="shared" si="35"/>
        <v/>
      </c>
      <c r="G479" s="13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2</v>
      </c>
      <c r="D480" s="10">
        <v>19</v>
      </c>
      <c r="E480" s="12">
        <f t="shared" si="34"/>
        <v>7.4576776791707061E-5</v>
      </c>
      <c r="F480" s="12">
        <f t="shared" si="35"/>
        <v>8.4779795636071573E-4</v>
      </c>
      <c r="G480" s="13">
        <f t="shared" si="36"/>
        <v>8.5</v>
      </c>
      <c r="H480" s="18">
        <f t="shared" si="37"/>
        <v>6.3390260272951006E-4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105</v>
      </c>
      <c r="D483" s="10">
        <v>142</v>
      </c>
      <c r="E483" s="12">
        <f t="shared" si="34"/>
        <v>3.9152807815646205E-3</v>
      </c>
      <c r="F483" s="12">
        <f t="shared" si="35"/>
        <v>6.3361742001695597E-3</v>
      </c>
      <c r="G483" s="13">
        <f t="shared" si="36"/>
        <v>0.35238095238095241</v>
      </c>
      <c r="H483" s="18">
        <f t="shared" si="37"/>
        <v>1.3796703706465806E-3</v>
      </c>
    </row>
    <row r="484" spans="2:8" ht="30" x14ac:dyDescent="0.2">
      <c r="B484" s="3" t="s">
        <v>184</v>
      </c>
      <c r="C484" s="10">
        <v>46</v>
      </c>
      <c r="D484" s="10">
        <v>93</v>
      </c>
      <c r="E484" s="12">
        <f t="shared" si="34"/>
        <v>1.7152658662092624E-3</v>
      </c>
      <c r="F484" s="12">
        <f t="shared" si="35"/>
        <v>4.149747891660345E-3</v>
      </c>
      <c r="G484" s="13">
        <f t="shared" si="36"/>
        <v>1.0217391304347827</v>
      </c>
      <c r="H484" s="18">
        <f t="shared" si="37"/>
        <v>1.7525542546051162E-3</v>
      </c>
    </row>
    <row r="485" spans="2:8" ht="15" x14ac:dyDescent="0.2">
      <c r="B485" s="3" t="s">
        <v>443</v>
      </c>
      <c r="C485" s="10">
        <v>104</v>
      </c>
      <c r="D485" s="10">
        <v>363</v>
      </c>
      <c r="E485" s="12">
        <f t="shared" si="34"/>
        <v>3.8779923931687673E-3</v>
      </c>
      <c r="F485" s="12">
        <f t="shared" si="35"/>
        <v>1.6197403060996832E-2</v>
      </c>
      <c r="G485" s="13">
        <f t="shared" si="36"/>
        <v>2.4903846153846154</v>
      </c>
      <c r="H485" s="18">
        <f t="shared" si="37"/>
        <v>9.6576925945260645E-3</v>
      </c>
    </row>
    <row r="486" spans="2:8" ht="15" x14ac:dyDescent="0.2">
      <c r="B486" s="3" t="s">
        <v>171</v>
      </c>
      <c r="C486" s="10">
        <v>16</v>
      </c>
      <c r="D486" s="10">
        <v>1</v>
      </c>
      <c r="E486" s="12">
        <f t="shared" si="34"/>
        <v>5.9661421433365649E-4</v>
      </c>
      <c r="F486" s="12">
        <f t="shared" si="35"/>
        <v>4.4620945071616617E-5</v>
      </c>
      <c r="G486" s="13">
        <f t="shared" si="36"/>
        <v>-0.9375</v>
      </c>
      <c r="H486" s="18">
        <f t="shared" si="37"/>
        <v>-5.5932582593780291E-4</v>
      </c>
    </row>
    <row r="487" spans="2:8" ht="15" x14ac:dyDescent="0.2">
      <c r="B487" s="3" t="s">
        <v>444</v>
      </c>
      <c r="C487" s="10">
        <v>2</v>
      </c>
      <c r="D487" s="10">
        <v>2</v>
      </c>
      <c r="E487" s="12">
        <f t="shared" si="34"/>
        <v>7.4576776791707061E-5</v>
      </c>
      <c r="F487" s="12">
        <f t="shared" si="35"/>
        <v>8.9241890143233234E-5</v>
      </c>
      <c r="G487" s="13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4</v>
      </c>
      <c r="D488" s="10">
        <v>2</v>
      </c>
      <c r="E488" s="12">
        <f t="shared" ref="E488:E499" si="38">+IF(C488=0,"",C488/C$294)</f>
        <v>1.4915355358341412E-4</v>
      </c>
      <c r="F488" s="12">
        <f t="shared" ref="F488:F499" si="39">+IF(D488=0,"",D488/D$294)</f>
        <v>8.9241890143233234E-5</v>
      </c>
      <c r="G488" s="13">
        <f t="shared" ref="G488:G499" si="40">+IF(OR(AND(D488=0),(C488=0)),"0",((D488-C488)/C488))</f>
        <v>-0.5</v>
      </c>
      <c r="H488" s="18">
        <f t="shared" ref="H488:H499" si="41">+IF(OR(AND(E488=""),(G488="")),"",E488*G488)</f>
        <v>-7.4576776791707061E-5</v>
      </c>
    </row>
    <row r="489" spans="2:8" ht="13.5" customHeight="1" x14ac:dyDescent="0.2">
      <c r="B489" s="3" t="s">
        <v>446</v>
      </c>
      <c r="C489" s="10">
        <v>3</v>
      </c>
      <c r="D489" s="10">
        <v>4</v>
      </c>
      <c r="E489" s="12">
        <f t="shared" si="38"/>
        <v>1.118651651875606E-4</v>
      </c>
      <c r="F489" s="12">
        <f t="shared" si="39"/>
        <v>1.7848378028646647E-4</v>
      </c>
      <c r="G489" s="13">
        <f t="shared" si="40"/>
        <v>0.33333333333333331</v>
      </c>
      <c r="H489" s="18">
        <f t="shared" si="41"/>
        <v>3.728838839585353E-5</v>
      </c>
    </row>
    <row r="490" spans="2:8" ht="25.5" customHeight="1" x14ac:dyDescent="0.2">
      <c r="B490" s="3" t="s">
        <v>172</v>
      </c>
      <c r="C490" s="10">
        <v>43</v>
      </c>
      <c r="D490" s="10">
        <v>30</v>
      </c>
      <c r="E490" s="12">
        <f t="shared" si="38"/>
        <v>1.6034007010217019E-3</v>
      </c>
      <c r="F490" s="12">
        <f t="shared" si="39"/>
        <v>1.3386283521484984E-3</v>
      </c>
      <c r="G490" s="13">
        <f t="shared" si="40"/>
        <v>-0.30232558139534882</v>
      </c>
      <c r="H490" s="18">
        <f t="shared" si="41"/>
        <v>-4.8474904914609591E-4</v>
      </c>
    </row>
    <row r="491" spans="2:8" ht="13.5" customHeight="1" x14ac:dyDescent="0.2">
      <c r="B491" s="3" t="s">
        <v>180</v>
      </c>
      <c r="C491" s="10">
        <v>112</v>
      </c>
      <c r="D491" s="10">
        <v>173</v>
      </c>
      <c r="E491" s="12">
        <f t="shared" si="38"/>
        <v>4.1762995003355955E-3</v>
      </c>
      <c r="F491" s="12">
        <f t="shared" si="39"/>
        <v>7.719423497389675E-3</v>
      </c>
      <c r="G491" s="13">
        <f t="shared" si="40"/>
        <v>0.5446428571428571</v>
      </c>
      <c r="H491" s="18">
        <f t="shared" si="41"/>
        <v>2.2745916921470652E-3</v>
      </c>
    </row>
    <row r="492" spans="2:8" ht="15" x14ac:dyDescent="0.2">
      <c r="B492" s="3" t="s">
        <v>480</v>
      </c>
      <c r="C492" s="10">
        <v>28</v>
      </c>
      <c r="D492" s="10">
        <v>7</v>
      </c>
      <c r="E492" s="12">
        <f t="shared" si="38"/>
        <v>1.0440748750838989E-3</v>
      </c>
      <c r="F492" s="12">
        <f t="shared" si="39"/>
        <v>3.1234661550131633E-4</v>
      </c>
      <c r="G492" s="13">
        <f t="shared" si="40"/>
        <v>-0.75</v>
      </c>
      <c r="H492" s="18">
        <f t="shared" si="41"/>
        <v>-7.8305615631292416E-4</v>
      </c>
    </row>
    <row r="493" spans="2:8" ht="15" x14ac:dyDescent="0.2">
      <c r="B493" s="3" t="s">
        <v>447</v>
      </c>
      <c r="C493" s="10">
        <v>51</v>
      </c>
      <c r="D493" s="10">
        <v>62</v>
      </c>
      <c r="E493" s="12">
        <f t="shared" si="38"/>
        <v>1.9017078081885301E-3</v>
      </c>
      <c r="F493" s="12">
        <f t="shared" si="39"/>
        <v>2.7664985944402302E-3</v>
      </c>
      <c r="G493" s="13">
        <f t="shared" si="40"/>
        <v>0.21568627450980393</v>
      </c>
      <c r="H493" s="18">
        <f t="shared" si="41"/>
        <v>4.1017227235438887E-4</v>
      </c>
    </row>
    <row r="494" spans="2:8" ht="15" x14ac:dyDescent="0.2">
      <c r="B494" s="3" t="s">
        <v>448</v>
      </c>
      <c r="C494" s="10">
        <v>84</v>
      </c>
      <c r="D494" s="10">
        <v>14</v>
      </c>
      <c r="E494" s="12">
        <f t="shared" si="38"/>
        <v>3.1322246252516966E-3</v>
      </c>
      <c r="F494" s="12">
        <f t="shared" si="39"/>
        <v>6.2469323100263266E-4</v>
      </c>
      <c r="G494" s="13">
        <f t="shared" si="40"/>
        <v>-0.83333333333333337</v>
      </c>
      <c r="H494" s="18">
        <f t="shared" si="41"/>
        <v>-2.6101871877097474E-3</v>
      </c>
    </row>
    <row r="495" spans="2:8" ht="13.5" customHeight="1" x14ac:dyDescent="0.2">
      <c r="B495" s="3" t="s">
        <v>449</v>
      </c>
      <c r="C495" s="10">
        <v>3</v>
      </c>
      <c r="D495" s="10">
        <v>30</v>
      </c>
      <c r="E495" s="12">
        <f t="shared" si="38"/>
        <v>1.118651651875606E-4</v>
      </c>
      <c r="F495" s="12">
        <f t="shared" si="39"/>
        <v>1.3386283521484984E-3</v>
      </c>
      <c r="G495" s="13">
        <f t="shared" si="40"/>
        <v>9</v>
      </c>
      <c r="H495" s="18">
        <f t="shared" si="41"/>
        <v>1.0067864866880453E-3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14</v>
      </c>
      <c r="D497" s="10">
        <v>19</v>
      </c>
      <c r="E497" s="12">
        <f t="shared" si="38"/>
        <v>5.2203743754194944E-4</v>
      </c>
      <c r="F497" s="12">
        <f t="shared" si="39"/>
        <v>8.4779795636071573E-4</v>
      </c>
      <c r="G497" s="13">
        <f t="shared" si="40"/>
        <v>0.35714285714285715</v>
      </c>
      <c r="H497" s="18">
        <f t="shared" si="41"/>
        <v>1.8644194197926767E-4</v>
      </c>
    </row>
    <row r="498" spans="2:8" ht="30" x14ac:dyDescent="0.2">
      <c r="B498" s="3" t="s">
        <v>452</v>
      </c>
      <c r="C498" s="10">
        <v>0</v>
      </c>
      <c r="D498" s="10">
        <v>1</v>
      </c>
      <c r="E498" s="12" t="str">
        <f t="shared" si="38"/>
        <v/>
      </c>
      <c r="F498" s="12">
        <f t="shared" si="39"/>
        <v>4.4620945071616617E-5</v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2</v>
      </c>
      <c r="E499" s="12" t="str">
        <f t="shared" si="38"/>
        <v/>
      </c>
      <c r="F499" s="12">
        <f t="shared" si="39"/>
        <v>8.9241890143233234E-5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4049</v>
      </c>
      <c r="D505" s="40">
        <f>SUM(D506:D530)</f>
        <v>5502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0.3588540380340825</v>
      </c>
      <c r="H505" s="41">
        <f>+IF(OR(AND(E505=""),(G505="")),"",E505*G505)</f>
        <v>0.3588540380340825</v>
      </c>
    </row>
    <row r="506" spans="2:8" ht="15" x14ac:dyDescent="0.2">
      <c r="B506" s="3" t="s">
        <v>454</v>
      </c>
      <c r="C506" s="10">
        <v>6</v>
      </c>
      <c r="D506" s="10">
        <v>12</v>
      </c>
      <c r="E506" s="12">
        <f>+IF(C506=0,"",C506/C$505)</f>
        <v>1.4818473697209187E-3</v>
      </c>
      <c r="F506" s="12">
        <f>+IF(D506=0,"",D506/D$505)</f>
        <v>2.1810250817884407E-3</v>
      </c>
      <c r="G506" s="13">
        <f>+IF(OR(AND(D506=0),(C506=0)),"0",((D506-C506)/C506))</f>
        <v>1</v>
      </c>
      <c r="H506" s="18">
        <f>+IF(OR(AND(E506=""),(G506="")),"",E506*G506)</f>
        <v>1.4818473697209187E-3</v>
      </c>
    </row>
    <row r="507" spans="2:8" ht="15" x14ac:dyDescent="0.2">
      <c r="B507" s="3" t="s">
        <v>187</v>
      </c>
      <c r="C507" s="10">
        <v>76</v>
      </c>
      <c r="D507" s="10">
        <v>60</v>
      </c>
      <c r="E507" s="12">
        <f t="shared" ref="E507:E529" si="42">+IF(C507=0,"",C507/C$505)</f>
        <v>1.8770066683131637E-2</v>
      </c>
      <c r="F507" s="12">
        <f t="shared" ref="F507:F529" si="43">+IF(D507=0,"",D507/D$505)</f>
        <v>1.0905125408942203E-2</v>
      </c>
      <c r="G507" s="13">
        <f t="shared" ref="G507:G529" si="44">+IF(OR(AND(D507=0),(C507=0)),"0",((D507-C507)/C507))</f>
        <v>-0.21052631578947367</v>
      </c>
      <c r="H507" s="18">
        <f t="shared" ref="H507:H530" si="45">+IF(OR(AND(E507=""),(G507="")),"",E507*G507)</f>
        <v>-3.9515929859224499E-3</v>
      </c>
    </row>
    <row r="508" spans="2:8" ht="15" x14ac:dyDescent="0.2">
      <c r="B508" s="3" t="s">
        <v>455</v>
      </c>
      <c r="C508" s="10">
        <v>492</v>
      </c>
      <c r="D508" s="10">
        <v>720</v>
      </c>
      <c r="E508" s="12">
        <f t="shared" si="42"/>
        <v>0.12151148431711534</v>
      </c>
      <c r="F508" s="12">
        <f t="shared" si="43"/>
        <v>0.13086150490730644</v>
      </c>
      <c r="G508" s="13">
        <f t="shared" si="44"/>
        <v>0.46341463414634149</v>
      </c>
      <c r="H508" s="18">
        <f t="shared" si="45"/>
        <v>5.6310200049394916E-2</v>
      </c>
    </row>
    <row r="509" spans="2:8" ht="15" x14ac:dyDescent="0.2">
      <c r="B509" s="3" t="s">
        <v>456</v>
      </c>
      <c r="C509" s="10">
        <v>2034</v>
      </c>
      <c r="D509" s="10">
        <v>1586</v>
      </c>
      <c r="E509" s="12">
        <f t="shared" si="42"/>
        <v>0.50234625833539148</v>
      </c>
      <c r="F509" s="12">
        <f t="shared" si="43"/>
        <v>0.28825881497637224</v>
      </c>
      <c r="G509" s="13">
        <f t="shared" si="44"/>
        <v>-0.22025565388397247</v>
      </c>
      <c r="H509" s="18">
        <f t="shared" si="45"/>
        <v>-0.1106446036058286</v>
      </c>
    </row>
    <row r="510" spans="2:8" ht="15" x14ac:dyDescent="0.2">
      <c r="B510" s="3" t="s">
        <v>188</v>
      </c>
      <c r="C510" s="10">
        <v>38</v>
      </c>
      <c r="D510" s="10">
        <v>9</v>
      </c>
      <c r="E510" s="12">
        <f t="shared" si="42"/>
        <v>9.3850333415658183E-3</v>
      </c>
      <c r="F510" s="12">
        <f t="shared" si="43"/>
        <v>1.6357688113413304E-3</v>
      </c>
      <c r="G510" s="13">
        <f t="shared" si="44"/>
        <v>-0.76315789473684215</v>
      </c>
      <c r="H510" s="18">
        <f t="shared" si="45"/>
        <v>-7.1622622869844405E-3</v>
      </c>
    </row>
    <row r="511" spans="2:8" ht="15" x14ac:dyDescent="0.2">
      <c r="B511" s="3" t="s">
        <v>186</v>
      </c>
      <c r="C511" s="10">
        <v>0</v>
      </c>
      <c r="D511" s="10">
        <v>0</v>
      </c>
      <c r="E511" s="12" t="str">
        <f t="shared" si="42"/>
        <v/>
      </c>
      <c r="F511" s="12" t="str">
        <f t="shared" si="43"/>
        <v/>
      </c>
      <c r="G511" s="13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10">
        <v>8</v>
      </c>
      <c r="D512" s="10">
        <v>11</v>
      </c>
      <c r="E512" s="12">
        <f t="shared" si="42"/>
        <v>1.9757964929612249E-3</v>
      </c>
      <c r="F512" s="12">
        <f t="shared" si="43"/>
        <v>1.9992729916394037E-3</v>
      </c>
      <c r="G512" s="13">
        <f t="shared" si="44"/>
        <v>0.375</v>
      </c>
      <c r="H512" s="18">
        <f t="shared" si="45"/>
        <v>7.4092368486045935E-4</v>
      </c>
    </row>
    <row r="513" spans="2:8" ht="15" x14ac:dyDescent="0.2">
      <c r="B513" s="3" t="s">
        <v>457</v>
      </c>
      <c r="C513" s="10">
        <v>4</v>
      </c>
      <c r="D513" s="10">
        <v>11</v>
      </c>
      <c r="E513" s="12">
        <f t="shared" si="42"/>
        <v>9.8789824648061247E-4</v>
      </c>
      <c r="F513" s="12">
        <f t="shared" si="43"/>
        <v>1.9992729916394037E-3</v>
      </c>
      <c r="G513" s="13">
        <f t="shared" si="44"/>
        <v>1.75</v>
      </c>
      <c r="H513" s="18">
        <f t="shared" si="45"/>
        <v>1.7288219313410717E-3</v>
      </c>
    </row>
    <row r="514" spans="2:8" ht="15" x14ac:dyDescent="0.2">
      <c r="B514" s="3" t="s">
        <v>458</v>
      </c>
      <c r="C514" s="10">
        <v>3</v>
      </c>
      <c r="D514" s="10">
        <v>3</v>
      </c>
      <c r="E514" s="12">
        <f t="shared" si="42"/>
        <v>7.4092368486045935E-4</v>
      </c>
      <c r="F514" s="12">
        <f t="shared" si="43"/>
        <v>5.4525627044711017E-4</v>
      </c>
      <c r="G514" s="13">
        <f t="shared" si="44"/>
        <v>0</v>
      </c>
      <c r="H514" s="18">
        <f t="shared" si="45"/>
        <v>0</v>
      </c>
    </row>
    <row r="515" spans="2:8" ht="15" x14ac:dyDescent="0.2">
      <c r="B515" s="3" t="s">
        <v>565</v>
      </c>
      <c r="C515" s="10">
        <v>19</v>
      </c>
      <c r="D515" s="10">
        <v>29</v>
      </c>
      <c r="E515" s="12">
        <f t="shared" si="42"/>
        <v>4.6925166707829091E-3</v>
      </c>
      <c r="F515" s="12">
        <f t="shared" si="43"/>
        <v>5.2708106143220645E-3</v>
      </c>
      <c r="G515" s="13">
        <f t="shared" si="44"/>
        <v>0.52631578947368418</v>
      </c>
      <c r="H515" s="18">
        <f t="shared" si="45"/>
        <v>2.469745616201531E-3</v>
      </c>
    </row>
    <row r="516" spans="2:8" ht="15" x14ac:dyDescent="0.2">
      <c r="B516" s="3" t="s">
        <v>459</v>
      </c>
      <c r="C516" s="10">
        <v>0</v>
      </c>
      <c r="D516" s="10">
        <v>0</v>
      </c>
      <c r="E516" s="12" t="str">
        <f t="shared" si="42"/>
        <v/>
      </c>
      <c r="F516" s="12" t="str">
        <f t="shared" si="43"/>
        <v/>
      </c>
      <c r="G516" s="13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10">
        <v>34</v>
      </c>
      <c r="D517" s="10">
        <v>79</v>
      </c>
      <c r="E517" s="12">
        <f t="shared" si="42"/>
        <v>8.3971350950852071E-3</v>
      </c>
      <c r="F517" s="12">
        <f t="shared" si="43"/>
        <v>1.4358415121773901E-2</v>
      </c>
      <c r="G517" s="13">
        <f t="shared" si="44"/>
        <v>1.3235294117647058</v>
      </c>
      <c r="H517" s="18">
        <f t="shared" si="45"/>
        <v>1.1113855272906892E-2</v>
      </c>
    </row>
    <row r="518" spans="2:8" ht="15" x14ac:dyDescent="0.2">
      <c r="B518" s="3" t="s">
        <v>190</v>
      </c>
      <c r="C518" s="10">
        <v>25</v>
      </c>
      <c r="D518" s="10">
        <v>31</v>
      </c>
      <c r="E518" s="12">
        <f t="shared" si="42"/>
        <v>6.1743640405038285E-3</v>
      </c>
      <c r="F518" s="12">
        <f t="shared" si="43"/>
        <v>5.6343147946201384E-3</v>
      </c>
      <c r="G518" s="13">
        <f t="shared" si="44"/>
        <v>0.24</v>
      </c>
      <c r="H518" s="18">
        <f t="shared" si="45"/>
        <v>1.4818473697209187E-3</v>
      </c>
    </row>
    <row r="519" spans="2:8" ht="15" x14ac:dyDescent="0.2">
      <c r="B519" s="3" t="s">
        <v>192</v>
      </c>
      <c r="C519" s="10">
        <v>12</v>
      </c>
      <c r="D519" s="10">
        <v>9</v>
      </c>
      <c r="E519" s="12">
        <f t="shared" si="42"/>
        <v>2.9636947394418374E-3</v>
      </c>
      <c r="F519" s="12">
        <f t="shared" si="43"/>
        <v>1.6357688113413304E-3</v>
      </c>
      <c r="G519" s="13">
        <f t="shared" si="44"/>
        <v>-0.25</v>
      </c>
      <c r="H519" s="18">
        <f t="shared" si="45"/>
        <v>-7.4092368486045935E-4</v>
      </c>
    </row>
    <row r="520" spans="2:8" ht="13.5" customHeight="1" x14ac:dyDescent="0.2">
      <c r="B520" s="3" t="s">
        <v>191</v>
      </c>
      <c r="C520" s="10">
        <v>31</v>
      </c>
      <c r="D520" s="10">
        <v>2</v>
      </c>
      <c r="E520" s="12">
        <f t="shared" si="42"/>
        <v>7.656211410224747E-3</v>
      </c>
      <c r="F520" s="12">
        <f t="shared" si="43"/>
        <v>3.6350418029807341E-4</v>
      </c>
      <c r="G520" s="13">
        <f t="shared" si="44"/>
        <v>-0.93548387096774188</v>
      </c>
      <c r="H520" s="18">
        <f t="shared" si="45"/>
        <v>-7.1622622869844405E-3</v>
      </c>
    </row>
    <row r="521" spans="2:8" ht="13.5" customHeight="1" x14ac:dyDescent="0.2">
      <c r="B521" s="3" t="s">
        <v>461</v>
      </c>
      <c r="C521" s="10">
        <v>466</v>
      </c>
      <c r="D521" s="10">
        <v>938</v>
      </c>
      <c r="E521" s="12">
        <f t="shared" si="42"/>
        <v>0.11509014571499136</v>
      </c>
      <c r="F521" s="12">
        <f t="shared" si="43"/>
        <v>0.17048346055979643</v>
      </c>
      <c r="G521" s="13">
        <f t="shared" si="44"/>
        <v>1.0128755364806867</v>
      </c>
      <c r="H521" s="18">
        <f t="shared" si="45"/>
        <v>0.11657199308471229</v>
      </c>
    </row>
    <row r="522" spans="2:8" ht="25.5" customHeight="1" x14ac:dyDescent="0.2">
      <c r="B522" s="3" t="s">
        <v>193</v>
      </c>
      <c r="C522" s="10">
        <v>378</v>
      </c>
      <c r="D522" s="10">
        <v>696</v>
      </c>
      <c r="E522" s="12">
        <f t="shared" si="42"/>
        <v>9.3356384292417882E-2</v>
      </c>
      <c r="F522" s="12">
        <f t="shared" si="43"/>
        <v>0.12649945474372956</v>
      </c>
      <c r="G522" s="13">
        <f t="shared" si="44"/>
        <v>0.84126984126984128</v>
      </c>
      <c r="H522" s="18">
        <f t="shared" si="45"/>
        <v>7.853791059520869E-2</v>
      </c>
    </row>
    <row r="523" spans="2:8" ht="13.5" customHeight="1" x14ac:dyDescent="0.2">
      <c r="B523" s="3" t="s">
        <v>462</v>
      </c>
      <c r="C523" s="10">
        <v>8</v>
      </c>
      <c r="D523" s="10">
        <v>8</v>
      </c>
      <c r="E523" s="12">
        <f t="shared" si="42"/>
        <v>1.9757964929612249E-3</v>
      </c>
      <c r="F523" s="12">
        <f t="shared" si="43"/>
        <v>1.4540167211922936E-3</v>
      </c>
      <c r="G523" s="13">
        <f t="shared" si="44"/>
        <v>0</v>
      </c>
      <c r="H523" s="18">
        <f t="shared" si="45"/>
        <v>0</v>
      </c>
    </row>
    <row r="524" spans="2:8" ht="12" customHeight="1" x14ac:dyDescent="0.2">
      <c r="B524" s="3" t="s">
        <v>194</v>
      </c>
      <c r="C524" s="10">
        <v>33</v>
      </c>
      <c r="D524" s="10">
        <v>38</v>
      </c>
      <c r="E524" s="12">
        <f t="shared" si="42"/>
        <v>8.1501605334650534E-3</v>
      </c>
      <c r="F524" s="12">
        <f t="shared" si="43"/>
        <v>6.9065794256633955E-3</v>
      </c>
      <c r="G524" s="13">
        <f t="shared" si="44"/>
        <v>0.15151515151515152</v>
      </c>
      <c r="H524" s="18">
        <f t="shared" si="45"/>
        <v>1.2348728081007657E-3</v>
      </c>
    </row>
    <row r="525" spans="2:8" ht="13.5" customHeight="1" x14ac:dyDescent="0.2">
      <c r="B525" s="3" t="s">
        <v>195</v>
      </c>
      <c r="C525" s="10">
        <v>0</v>
      </c>
      <c r="D525" s="10">
        <v>4</v>
      </c>
      <c r="E525" s="12" t="str">
        <f t="shared" si="42"/>
        <v/>
      </c>
      <c r="F525" s="12">
        <f t="shared" si="43"/>
        <v>7.2700836059614682E-4</v>
      </c>
      <c r="G525" s="13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10">
        <v>110</v>
      </c>
      <c r="D526" s="10">
        <v>109</v>
      </c>
      <c r="E526" s="12">
        <f t="shared" si="42"/>
        <v>2.7167201778216844E-2</v>
      </c>
      <c r="F526" s="12">
        <f t="shared" si="43"/>
        <v>1.9810977826245003E-2</v>
      </c>
      <c r="G526" s="13">
        <f t="shared" si="44"/>
        <v>-9.0909090909090905E-3</v>
      </c>
      <c r="H526" s="18">
        <f t="shared" si="45"/>
        <v>-2.4697456162015312E-4</v>
      </c>
    </row>
    <row r="527" spans="2:8" ht="15" x14ac:dyDescent="0.2">
      <c r="B527" s="3" t="s">
        <v>464</v>
      </c>
      <c r="C527" s="10">
        <v>3</v>
      </c>
      <c r="D527" s="10">
        <v>1</v>
      </c>
      <c r="E527" s="12">
        <f t="shared" si="42"/>
        <v>7.4092368486045935E-4</v>
      </c>
      <c r="F527" s="12">
        <f t="shared" si="43"/>
        <v>1.817520901490367E-4</v>
      </c>
      <c r="G527" s="13">
        <f t="shared" si="44"/>
        <v>-0.66666666666666663</v>
      </c>
      <c r="H527" s="18">
        <f t="shared" si="45"/>
        <v>-4.9394912324030624E-4</v>
      </c>
    </row>
    <row r="528" spans="2:8" ht="30" x14ac:dyDescent="0.2">
      <c r="B528" s="3" t="s">
        <v>465</v>
      </c>
      <c r="C528" s="10">
        <v>5</v>
      </c>
      <c r="D528" s="10">
        <v>2</v>
      </c>
      <c r="E528" s="12">
        <f t="shared" si="42"/>
        <v>1.2348728081007657E-3</v>
      </c>
      <c r="F528" s="12">
        <f t="shared" si="43"/>
        <v>3.6350418029807341E-4</v>
      </c>
      <c r="G528" s="13">
        <f t="shared" si="44"/>
        <v>-0.6</v>
      </c>
      <c r="H528" s="18">
        <f t="shared" si="45"/>
        <v>-7.4092368486045935E-4</v>
      </c>
    </row>
    <row r="529" spans="2:8" ht="15" x14ac:dyDescent="0.2">
      <c r="B529" s="3" t="s">
        <v>466</v>
      </c>
      <c r="C529" s="10">
        <v>187</v>
      </c>
      <c r="D529" s="10">
        <v>128</v>
      </c>
      <c r="E529" s="12">
        <f t="shared" si="42"/>
        <v>4.6184243022968634E-2</v>
      </c>
      <c r="F529" s="12">
        <f t="shared" si="43"/>
        <v>2.3264267539076698E-2</v>
      </c>
      <c r="G529" s="13">
        <f t="shared" si="44"/>
        <v>-0.31550802139037432</v>
      </c>
      <c r="H529" s="18">
        <f t="shared" si="45"/>
        <v>-1.4571499135589033E-2</v>
      </c>
    </row>
    <row r="530" spans="2:8" ht="15" x14ac:dyDescent="0.2">
      <c r="B530" s="3" t="s">
        <v>467</v>
      </c>
      <c r="C530" s="10">
        <v>77</v>
      </c>
      <c r="D530" s="10">
        <v>1016</v>
      </c>
      <c r="E530" s="12">
        <f>+IF(C530=0,"",C530/C$505)</f>
        <v>1.901704124475179E-2</v>
      </c>
      <c r="F530" s="12">
        <f>+IF(D530=0,"",D530/D$505)</f>
        <v>0.18466012359142131</v>
      </c>
      <c r="G530" s="13">
        <f>+IF(OR(AND(D530=0),(C530=0)),"0",((D530-C530)/C530))</f>
        <v>12.194805194805195</v>
      </c>
      <c r="H530" s="18">
        <f t="shared" si="45"/>
        <v>0.23190911336132378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531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519</v>
      </c>
      <c r="C8" s="45">
        <f>+C18+C70+C151+C294+C505</f>
        <v>216715</v>
      </c>
      <c r="D8" s="46">
        <f>+D18+D70+D151+D294+D505</f>
        <v>214464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-1.0386913688484876E-2</v>
      </c>
      <c r="H8" s="47">
        <f>+E8*G8</f>
        <v>-1.0386913688484876E-2</v>
      </c>
    </row>
    <row r="9" spans="2:8" ht="20.100000000000001" customHeight="1" x14ac:dyDescent="0.2">
      <c r="B9" s="33" t="s">
        <v>486</v>
      </c>
      <c r="C9" s="34">
        <v>5074</v>
      </c>
      <c r="D9" s="34">
        <f>D18</f>
        <v>3089</v>
      </c>
      <c r="E9" s="35">
        <f t="shared" si="0"/>
        <v>2.3413238585238676E-2</v>
      </c>
      <c r="F9" s="35">
        <f t="shared" si="0"/>
        <v>1.4403349746344375E-2</v>
      </c>
      <c r="G9" s="35">
        <f t="shared" si="1"/>
        <v>-0.39121009065825779</v>
      </c>
      <c r="H9" s="35">
        <f>+IF(OR(AND(E9=""),(G9="")),"",E9*G9)</f>
        <v>-9.1594951895346416E-3</v>
      </c>
    </row>
    <row r="10" spans="2:8" ht="20.100000000000001" customHeight="1" x14ac:dyDescent="0.2">
      <c r="B10" s="33" t="s">
        <v>487</v>
      </c>
      <c r="C10" s="36">
        <v>26508</v>
      </c>
      <c r="D10" s="36">
        <f>D70</f>
        <v>21668</v>
      </c>
      <c r="E10" s="35">
        <f t="shared" si="0"/>
        <v>0.12231732921117597</v>
      </c>
      <c r="F10" s="35">
        <f t="shared" si="0"/>
        <v>0.10103327364965682</v>
      </c>
      <c r="G10" s="35">
        <f t="shared" si="1"/>
        <v>-0.18258638901463708</v>
      </c>
      <c r="H10" s="35">
        <f>+IF(OR(AND(E10=""),(G10="")),"",E10*G10)</f>
        <v>-2.2333479454583208E-2</v>
      </c>
    </row>
    <row r="11" spans="2:8" ht="20.100000000000001" customHeight="1" x14ac:dyDescent="0.2">
      <c r="B11" s="33" t="s">
        <v>488</v>
      </c>
      <c r="C11" s="36">
        <v>30180</v>
      </c>
      <c r="D11" s="36">
        <f>D151</f>
        <v>25940</v>
      </c>
      <c r="E11" s="35">
        <f t="shared" si="0"/>
        <v>0.13926124172300025</v>
      </c>
      <c r="F11" s="35">
        <f t="shared" si="0"/>
        <v>0.12095270068636228</v>
      </c>
      <c r="G11" s="35">
        <f t="shared" si="1"/>
        <v>-0.14049039098740887</v>
      </c>
      <c r="H11" s="35">
        <f>+IF(OR(AND(E11=""),(G11="")),"",E11*G11)</f>
        <v>-1.9564866299056363E-2</v>
      </c>
    </row>
    <row r="12" spans="2:8" ht="20.100000000000001" customHeight="1" x14ac:dyDescent="0.2">
      <c r="B12" s="33" t="s">
        <v>489</v>
      </c>
      <c r="C12" s="36">
        <v>125018</v>
      </c>
      <c r="D12" s="36">
        <f>D294</f>
        <v>153255</v>
      </c>
      <c r="E12" s="35">
        <f t="shared" si="0"/>
        <v>0.57687746579609167</v>
      </c>
      <c r="F12" s="35">
        <f t="shared" si="0"/>
        <v>0.71459545658012535</v>
      </c>
      <c r="G12" s="35">
        <f t="shared" si="1"/>
        <v>0.22586347565950504</v>
      </c>
      <c r="H12" s="35">
        <f>+IF(OR(AND(E12=""),(G12="")),"",E12*G12)</f>
        <v>0.13029554945435251</v>
      </c>
    </row>
    <row r="13" spans="2:8" ht="20.100000000000001" customHeight="1" x14ac:dyDescent="0.2">
      <c r="B13" s="33" t="s">
        <v>490</v>
      </c>
      <c r="C13" s="36">
        <v>16858</v>
      </c>
      <c r="D13" s="36">
        <f>D505</f>
        <v>10512</v>
      </c>
      <c r="E13" s="35">
        <f t="shared" si="0"/>
        <v>7.7788800959785895E-2</v>
      </c>
      <c r="F13" s="35">
        <f t="shared" si="0"/>
        <v>4.9015219337511191E-2</v>
      </c>
      <c r="G13" s="35">
        <f t="shared" si="1"/>
        <v>-0.37643848617866887</v>
      </c>
      <c r="H13" s="35">
        <f>+IF(OR(AND(E13=""),(G13="")),"",E13*G13)</f>
        <v>-2.9282698474955588E-2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4694</v>
      </c>
      <c r="D18" s="40">
        <f>SUM(D19:D64)</f>
        <v>3089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-0.34192586280357906</v>
      </c>
      <c r="H18" s="41">
        <f>+IF(OR(AND(E18=""),(G18="")),"",E18*G18)</f>
        <v>-0.34192586280357906</v>
      </c>
    </row>
    <row r="19" spans="2:8" ht="15" x14ac:dyDescent="0.2">
      <c r="B19" s="3" t="s">
        <v>0</v>
      </c>
      <c r="C19" s="10">
        <v>2</v>
      </c>
      <c r="D19" s="10">
        <v>6</v>
      </c>
      <c r="E19" s="8">
        <f>+IF(C19=0,"",C19/C$18)</f>
        <v>4.2607584149978694E-4</v>
      </c>
      <c r="F19" s="8">
        <f>+IF(D19=0,"",D19/D$18)</f>
        <v>1.9423761735189381E-3</v>
      </c>
      <c r="G19" s="13">
        <f>+IF(OR(AND(D19=0),(C19=0)),"0",((D19-C19)/C19))</f>
        <v>2</v>
      </c>
      <c r="H19" s="18">
        <f>+IF(OR(AND(E19=""),(G19="")),"",E19*G19)</f>
        <v>8.5215168299957388E-4</v>
      </c>
    </row>
    <row r="20" spans="2:8" ht="15" x14ac:dyDescent="0.2">
      <c r="B20" s="3" t="s">
        <v>196</v>
      </c>
      <c r="C20" s="10">
        <v>160</v>
      </c>
      <c r="D20" s="10">
        <v>136</v>
      </c>
      <c r="E20" s="8">
        <f t="shared" ref="E20:E64" si="2">+IF(C20=0,"",C20/C$18)</f>
        <v>3.4086067319982954E-2</v>
      </c>
      <c r="F20" s="8">
        <f t="shared" ref="F20:F64" si="3">+IF(D20=0,"",D20/D$18)</f>
        <v>4.4027193266429267E-2</v>
      </c>
      <c r="G20" s="13">
        <f t="shared" ref="G20:G64" si="4">+IF(OR(AND(D20=0),(C20=0)),"0",((D20-C20)/C20))</f>
        <v>-0.15</v>
      </c>
      <c r="H20" s="18">
        <f t="shared" ref="H20:H64" si="5">+IF(OR(AND(E20=""),(G20="")),"",E20*G20)</f>
        <v>-5.1129100979974427E-3</v>
      </c>
    </row>
    <row r="21" spans="2:8" ht="25.5" customHeight="1" x14ac:dyDescent="0.2">
      <c r="B21" s="3" t="s">
        <v>1</v>
      </c>
      <c r="C21" s="10">
        <v>37</v>
      </c>
      <c r="D21" s="10">
        <v>30</v>
      </c>
      <c r="E21" s="8">
        <f t="shared" si="2"/>
        <v>7.8824030677460584E-3</v>
      </c>
      <c r="F21" s="8">
        <f t="shared" si="3"/>
        <v>9.7118808675946914E-3</v>
      </c>
      <c r="G21" s="13">
        <f t="shared" si="4"/>
        <v>-0.1891891891891892</v>
      </c>
      <c r="H21" s="18">
        <f t="shared" si="5"/>
        <v>-1.4912654452492544E-3</v>
      </c>
    </row>
    <row r="22" spans="2:8" ht="30" x14ac:dyDescent="0.2">
      <c r="B22" s="3" t="s">
        <v>197</v>
      </c>
      <c r="C22" s="10">
        <v>48</v>
      </c>
      <c r="D22" s="10">
        <v>58</v>
      </c>
      <c r="E22" s="8">
        <f t="shared" si="2"/>
        <v>1.0225820195994887E-2</v>
      </c>
      <c r="F22" s="8">
        <f t="shared" si="3"/>
        <v>1.877630301068307E-2</v>
      </c>
      <c r="G22" s="13">
        <f t="shared" si="4"/>
        <v>0.20833333333333334</v>
      </c>
      <c r="H22" s="18">
        <f t="shared" si="5"/>
        <v>2.1303792074989351E-3</v>
      </c>
    </row>
    <row r="23" spans="2:8" ht="30" x14ac:dyDescent="0.2">
      <c r="B23" s="3" t="s">
        <v>198</v>
      </c>
      <c r="C23" s="10">
        <v>90</v>
      </c>
      <c r="D23" s="10">
        <v>50</v>
      </c>
      <c r="E23" s="8">
        <f t="shared" si="2"/>
        <v>1.9173412867490414E-2</v>
      </c>
      <c r="F23" s="8">
        <f t="shared" si="3"/>
        <v>1.618646811265782E-2</v>
      </c>
      <c r="G23" s="13">
        <f t="shared" si="4"/>
        <v>-0.44444444444444442</v>
      </c>
      <c r="H23" s="18">
        <f t="shared" si="5"/>
        <v>-8.5215168299957386E-3</v>
      </c>
    </row>
    <row r="24" spans="2:8" ht="37.5" customHeight="1" x14ac:dyDescent="0.2">
      <c r="B24" s="3" t="s">
        <v>199</v>
      </c>
      <c r="C24" s="10">
        <v>43</v>
      </c>
      <c r="D24" s="10">
        <v>47</v>
      </c>
      <c r="E24" s="8">
        <f t="shared" si="2"/>
        <v>9.1606305922454188E-3</v>
      </c>
      <c r="F24" s="8">
        <f t="shared" si="3"/>
        <v>1.5215280025898349E-2</v>
      </c>
      <c r="G24" s="13">
        <f t="shared" si="4"/>
        <v>9.3023255813953487E-2</v>
      </c>
      <c r="H24" s="18">
        <f t="shared" si="5"/>
        <v>8.5215168299957388E-4</v>
      </c>
    </row>
    <row r="25" spans="2:8" ht="15" x14ac:dyDescent="0.2">
      <c r="B25" s="3" t="s">
        <v>2</v>
      </c>
      <c r="C25" s="10">
        <v>129</v>
      </c>
      <c r="D25" s="10">
        <v>119</v>
      </c>
      <c r="E25" s="8">
        <f t="shared" si="2"/>
        <v>2.748189177673626E-2</v>
      </c>
      <c r="F25" s="8">
        <f t="shared" si="3"/>
        <v>3.8523794108125606E-2</v>
      </c>
      <c r="G25" s="13">
        <f t="shared" si="4"/>
        <v>-7.7519379844961239E-2</v>
      </c>
      <c r="H25" s="18">
        <f t="shared" si="5"/>
        <v>-2.1303792074989347E-3</v>
      </c>
    </row>
    <row r="26" spans="2:8" ht="15" x14ac:dyDescent="0.2">
      <c r="B26" s="3" t="s">
        <v>6</v>
      </c>
      <c r="C26" s="10">
        <v>175</v>
      </c>
      <c r="D26" s="10">
        <v>163</v>
      </c>
      <c r="E26" s="8">
        <f t="shared" si="2"/>
        <v>3.7281636131231359E-2</v>
      </c>
      <c r="F26" s="8">
        <f t="shared" si="3"/>
        <v>5.2767886047264484E-2</v>
      </c>
      <c r="G26" s="13">
        <f t="shared" si="4"/>
        <v>-6.8571428571428575E-2</v>
      </c>
      <c r="H26" s="18">
        <f t="shared" si="5"/>
        <v>-2.5564550489987218E-3</v>
      </c>
    </row>
    <row r="27" spans="2:8" ht="15" x14ac:dyDescent="0.2">
      <c r="B27" s="3" t="s">
        <v>3</v>
      </c>
      <c r="C27" s="10">
        <v>62</v>
      </c>
      <c r="D27" s="10">
        <v>90</v>
      </c>
      <c r="E27" s="8">
        <f t="shared" si="2"/>
        <v>1.3208351086493396E-2</v>
      </c>
      <c r="F27" s="8">
        <f t="shared" si="3"/>
        <v>2.9135642602784072E-2</v>
      </c>
      <c r="G27" s="13">
        <f t="shared" si="4"/>
        <v>0.45161290322580644</v>
      </c>
      <c r="H27" s="18">
        <f t="shared" si="5"/>
        <v>5.9650617809970177E-3</v>
      </c>
    </row>
    <row r="28" spans="2:8" ht="15" x14ac:dyDescent="0.2">
      <c r="B28" s="3" t="s">
        <v>5</v>
      </c>
      <c r="C28" s="10">
        <v>759</v>
      </c>
      <c r="D28" s="10">
        <v>394</v>
      </c>
      <c r="E28" s="8">
        <f t="shared" si="2"/>
        <v>0.16169578184916916</v>
      </c>
      <c r="F28" s="8">
        <f t="shared" si="3"/>
        <v>0.12754936872774361</v>
      </c>
      <c r="G28" s="13">
        <f t="shared" si="4"/>
        <v>-0.48089591567852435</v>
      </c>
      <c r="H28" s="18">
        <f t="shared" si="5"/>
        <v>-7.7758841073711116E-2</v>
      </c>
    </row>
    <row r="29" spans="2:8" ht="15" x14ac:dyDescent="0.2">
      <c r="B29" s="3" t="s">
        <v>200</v>
      </c>
      <c r="C29" s="10">
        <v>38</v>
      </c>
      <c r="D29" s="10">
        <v>15</v>
      </c>
      <c r="E29" s="8">
        <f t="shared" si="2"/>
        <v>8.0954409884959524E-3</v>
      </c>
      <c r="F29" s="8">
        <f t="shared" si="3"/>
        <v>4.8559404337973457E-3</v>
      </c>
      <c r="G29" s="13">
        <f t="shared" si="4"/>
        <v>-0.60526315789473684</v>
      </c>
      <c r="H29" s="18">
        <f t="shared" si="5"/>
        <v>-4.8998721772475504E-3</v>
      </c>
    </row>
    <row r="30" spans="2:8" ht="15" x14ac:dyDescent="0.2">
      <c r="B30" s="3" t="s">
        <v>201</v>
      </c>
      <c r="C30" s="10">
        <v>199</v>
      </c>
      <c r="D30" s="10">
        <v>66</v>
      </c>
      <c r="E30" s="8">
        <f t="shared" si="2"/>
        <v>4.2394546229228801E-2</v>
      </c>
      <c r="F30" s="8">
        <f t="shared" si="3"/>
        <v>2.1366137908708321E-2</v>
      </c>
      <c r="G30" s="13">
        <f t="shared" si="4"/>
        <v>-0.66834170854271358</v>
      </c>
      <c r="H30" s="18">
        <f t="shared" si="5"/>
        <v>-2.8334043459735832E-2</v>
      </c>
    </row>
    <row r="31" spans="2:8" ht="15" x14ac:dyDescent="0.2">
      <c r="B31" s="3" t="s">
        <v>4</v>
      </c>
      <c r="C31" s="10">
        <v>67</v>
      </c>
      <c r="D31" s="10">
        <v>38</v>
      </c>
      <c r="E31" s="8">
        <f t="shared" si="2"/>
        <v>1.4273540690242864E-2</v>
      </c>
      <c r="F31" s="8">
        <f t="shared" si="3"/>
        <v>1.2301715765619942E-2</v>
      </c>
      <c r="G31" s="13">
        <f t="shared" si="4"/>
        <v>-0.43283582089552236</v>
      </c>
      <c r="H31" s="18">
        <f t="shared" si="5"/>
        <v>-6.1780997017469108E-3</v>
      </c>
    </row>
    <row r="32" spans="2:8" ht="15" x14ac:dyDescent="0.2">
      <c r="B32" s="3" t="s">
        <v>7</v>
      </c>
      <c r="C32" s="10">
        <v>11</v>
      </c>
      <c r="D32" s="10">
        <v>9</v>
      </c>
      <c r="E32" s="8">
        <f t="shared" si="2"/>
        <v>2.3434171282488282E-3</v>
      </c>
      <c r="F32" s="8">
        <f t="shared" si="3"/>
        <v>2.9135642602784073E-3</v>
      </c>
      <c r="G32" s="13">
        <f t="shared" si="4"/>
        <v>-0.18181818181818182</v>
      </c>
      <c r="H32" s="18">
        <f t="shared" si="5"/>
        <v>-4.2607584149978694E-4</v>
      </c>
    </row>
    <row r="33" spans="2:8" ht="15" x14ac:dyDescent="0.2">
      <c r="B33" s="3" t="s">
        <v>202</v>
      </c>
      <c r="C33" s="10">
        <v>17</v>
      </c>
      <c r="D33" s="10">
        <v>12</v>
      </c>
      <c r="E33" s="8">
        <f t="shared" si="2"/>
        <v>3.6216446527481891E-3</v>
      </c>
      <c r="F33" s="8">
        <f t="shared" si="3"/>
        <v>3.8847523470378763E-3</v>
      </c>
      <c r="G33" s="13">
        <f t="shared" si="4"/>
        <v>-0.29411764705882354</v>
      </c>
      <c r="H33" s="18">
        <f t="shared" si="5"/>
        <v>-1.0651896037494673E-3</v>
      </c>
    </row>
    <row r="34" spans="2:8" ht="15" x14ac:dyDescent="0.2">
      <c r="B34" s="3" t="s">
        <v>203</v>
      </c>
      <c r="C34" s="10">
        <v>173</v>
      </c>
      <c r="D34" s="10">
        <v>222</v>
      </c>
      <c r="E34" s="8">
        <f t="shared" si="2"/>
        <v>3.6855560289731575E-2</v>
      </c>
      <c r="F34" s="8">
        <f t="shared" si="3"/>
        <v>7.186791842020071E-2</v>
      </c>
      <c r="G34" s="13">
        <f t="shared" si="4"/>
        <v>0.2832369942196532</v>
      </c>
      <c r="H34" s="18">
        <f t="shared" si="5"/>
        <v>1.0438858116744783E-2</v>
      </c>
    </row>
    <row r="35" spans="2:8" ht="30" x14ac:dyDescent="0.2">
      <c r="B35" s="3" t="s">
        <v>204</v>
      </c>
      <c r="C35" s="10">
        <v>14</v>
      </c>
      <c r="D35" s="10">
        <v>16</v>
      </c>
      <c r="E35" s="8">
        <f t="shared" si="2"/>
        <v>2.9825308904985089E-3</v>
      </c>
      <c r="F35" s="8">
        <f t="shared" si="3"/>
        <v>5.179669796050502E-3</v>
      </c>
      <c r="G35" s="13">
        <f t="shared" si="4"/>
        <v>0.14285714285714285</v>
      </c>
      <c r="H35" s="18">
        <f t="shared" si="5"/>
        <v>4.2607584149978694E-4</v>
      </c>
    </row>
    <row r="36" spans="2:8" ht="15" x14ac:dyDescent="0.2">
      <c r="B36" s="3" t="s">
        <v>205</v>
      </c>
      <c r="C36" s="10">
        <v>66</v>
      </c>
      <c r="D36" s="10">
        <v>48</v>
      </c>
      <c r="E36" s="8">
        <f t="shared" si="2"/>
        <v>1.406050276949297E-2</v>
      </c>
      <c r="F36" s="8">
        <f t="shared" si="3"/>
        <v>1.5539009388151505E-2</v>
      </c>
      <c r="G36" s="13">
        <f t="shared" si="4"/>
        <v>-0.27272727272727271</v>
      </c>
      <c r="H36" s="18">
        <f t="shared" si="5"/>
        <v>-3.8346825734980826E-3</v>
      </c>
    </row>
    <row r="37" spans="2:8" ht="15" x14ac:dyDescent="0.2">
      <c r="B37" s="3" t="s">
        <v>8</v>
      </c>
      <c r="C37" s="10">
        <v>39</v>
      </c>
      <c r="D37" s="10">
        <v>46</v>
      </c>
      <c r="E37" s="8">
        <f t="shared" si="2"/>
        <v>8.3084789092458464E-3</v>
      </c>
      <c r="F37" s="8">
        <f t="shared" si="3"/>
        <v>1.4891550663645193E-2</v>
      </c>
      <c r="G37" s="13">
        <f t="shared" si="4"/>
        <v>0.17948717948717949</v>
      </c>
      <c r="H37" s="18">
        <f t="shared" si="5"/>
        <v>1.4912654452492544E-3</v>
      </c>
    </row>
    <row r="38" spans="2:8" ht="15" x14ac:dyDescent="0.2">
      <c r="B38" s="3" t="s">
        <v>206</v>
      </c>
      <c r="C38" s="10">
        <v>5</v>
      </c>
      <c r="D38" s="10">
        <v>7</v>
      </c>
      <c r="E38" s="8">
        <f t="shared" si="2"/>
        <v>1.0651896037494673E-3</v>
      </c>
      <c r="F38" s="8">
        <f t="shared" si="3"/>
        <v>2.2661055357720947E-3</v>
      </c>
      <c r="G38" s="13">
        <f t="shared" si="4"/>
        <v>0.4</v>
      </c>
      <c r="H38" s="18">
        <f t="shared" si="5"/>
        <v>4.2607584149978694E-4</v>
      </c>
    </row>
    <row r="39" spans="2:8" ht="15" x14ac:dyDescent="0.2">
      <c r="B39" s="3" t="s">
        <v>207</v>
      </c>
      <c r="C39" s="10">
        <v>6</v>
      </c>
      <c r="D39" s="10">
        <v>7</v>
      </c>
      <c r="E39" s="8">
        <f t="shared" si="2"/>
        <v>1.2782275244993609E-3</v>
      </c>
      <c r="F39" s="8">
        <f t="shared" si="3"/>
        <v>2.2661055357720947E-3</v>
      </c>
      <c r="G39" s="13">
        <f t="shared" si="4"/>
        <v>0.16666666666666666</v>
      </c>
      <c r="H39" s="18">
        <f t="shared" si="5"/>
        <v>2.1303792074989347E-4</v>
      </c>
    </row>
    <row r="40" spans="2:8" ht="15" x14ac:dyDescent="0.2">
      <c r="B40" s="3" t="s">
        <v>208</v>
      </c>
      <c r="C40" s="10">
        <v>5</v>
      </c>
      <c r="D40" s="10">
        <v>5</v>
      </c>
      <c r="E40" s="8">
        <f t="shared" si="2"/>
        <v>1.0651896037494673E-3</v>
      </c>
      <c r="F40" s="8">
        <f t="shared" si="3"/>
        <v>1.6186468112657818E-3</v>
      </c>
      <c r="G40" s="13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4</v>
      </c>
      <c r="D41" s="10">
        <v>5</v>
      </c>
      <c r="E41" s="8">
        <f t="shared" si="2"/>
        <v>8.5215168299957388E-4</v>
      </c>
      <c r="F41" s="8">
        <f t="shared" si="3"/>
        <v>1.6186468112657818E-3</v>
      </c>
      <c r="G41" s="13">
        <f t="shared" si="4"/>
        <v>0.25</v>
      </c>
      <c r="H41" s="18">
        <f t="shared" si="5"/>
        <v>2.1303792074989347E-4</v>
      </c>
    </row>
    <row r="42" spans="2:8" ht="30" x14ac:dyDescent="0.2">
      <c r="B42" s="3" t="s">
        <v>210</v>
      </c>
      <c r="C42" s="10">
        <v>39</v>
      </c>
      <c r="D42" s="10">
        <v>33</v>
      </c>
      <c r="E42" s="8">
        <f t="shared" si="2"/>
        <v>8.3084789092458464E-3</v>
      </c>
      <c r="F42" s="8">
        <f t="shared" si="3"/>
        <v>1.068306895435416E-2</v>
      </c>
      <c r="G42" s="13">
        <f t="shared" si="4"/>
        <v>-0.15384615384615385</v>
      </c>
      <c r="H42" s="18">
        <f t="shared" si="5"/>
        <v>-1.2782275244993611E-3</v>
      </c>
    </row>
    <row r="43" spans="2:8" ht="15" x14ac:dyDescent="0.2">
      <c r="B43" s="3" t="s">
        <v>211</v>
      </c>
      <c r="C43" s="10">
        <v>41</v>
      </c>
      <c r="D43" s="10">
        <v>34</v>
      </c>
      <c r="E43" s="8">
        <f t="shared" si="2"/>
        <v>8.7345547507456326E-3</v>
      </c>
      <c r="F43" s="8">
        <f t="shared" si="3"/>
        <v>1.1006798316607317E-2</v>
      </c>
      <c r="G43" s="13">
        <f t="shared" si="4"/>
        <v>-0.17073170731707318</v>
      </c>
      <c r="H43" s="18">
        <f t="shared" si="5"/>
        <v>-1.4912654452492544E-3</v>
      </c>
    </row>
    <row r="44" spans="2:8" ht="15" x14ac:dyDescent="0.2">
      <c r="B44" s="3" t="s">
        <v>9</v>
      </c>
      <c r="C44" s="10">
        <v>1</v>
      </c>
      <c r="D44" s="10">
        <v>3</v>
      </c>
      <c r="E44" s="8">
        <f t="shared" si="2"/>
        <v>2.1303792074989347E-4</v>
      </c>
      <c r="F44" s="8">
        <f t="shared" si="3"/>
        <v>9.7118808675946907E-4</v>
      </c>
      <c r="G44" s="13">
        <f t="shared" si="4"/>
        <v>2</v>
      </c>
      <c r="H44" s="18">
        <f t="shared" si="5"/>
        <v>4.2607584149978694E-4</v>
      </c>
    </row>
    <row r="45" spans="2:8" ht="15" x14ac:dyDescent="0.2">
      <c r="B45" s="3" t="s">
        <v>212</v>
      </c>
      <c r="C45" s="10">
        <v>17</v>
      </c>
      <c r="D45" s="10">
        <v>10</v>
      </c>
      <c r="E45" s="8">
        <f t="shared" si="2"/>
        <v>3.6216446527481891E-3</v>
      </c>
      <c r="F45" s="8">
        <f t="shared" si="3"/>
        <v>3.2372936225315637E-3</v>
      </c>
      <c r="G45" s="13">
        <f t="shared" si="4"/>
        <v>-0.41176470588235292</v>
      </c>
      <c r="H45" s="18">
        <f t="shared" si="5"/>
        <v>-1.4912654452492542E-3</v>
      </c>
    </row>
    <row r="46" spans="2:8" ht="15" x14ac:dyDescent="0.2">
      <c r="B46" s="3" t="s">
        <v>213</v>
      </c>
      <c r="C46" s="10">
        <v>29</v>
      </c>
      <c r="D46" s="10">
        <v>18</v>
      </c>
      <c r="E46" s="8">
        <f t="shared" si="2"/>
        <v>6.1780997017469108E-3</v>
      </c>
      <c r="F46" s="8">
        <f t="shared" si="3"/>
        <v>5.8271285205568147E-3</v>
      </c>
      <c r="G46" s="13">
        <f t="shared" si="4"/>
        <v>-0.37931034482758619</v>
      </c>
      <c r="H46" s="18">
        <f t="shared" si="5"/>
        <v>-2.3434171282488282E-3</v>
      </c>
    </row>
    <row r="47" spans="2:8" ht="15" x14ac:dyDescent="0.2">
      <c r="B47" s="3" t="s">
        <v>10</v>
      </c>
      <c r="C47" s="10">
        <v>44</v>
      </c>
      <c r="D47" s="10">
        <v>34</v>
      </c>
      <c r="E47" s="8">
        <f t="shared" si="2"/>
        <v>9.3736685129953128E-3</v>
      </c>
      <c r="F47" s="8">
        <f t="shared" si="3"/>
        <v>1.1006798316607317E-2</v>
      </c>
      <c r="G47" s="13">
        <f t="shared" si="4"/>
        <v>-0.22727272727272727</v>
      </c>
      <c r="H47" s="18">
        <f t="shared" si="5"/>
        <v>-2.1303792074989347E-3</v>
      </c>
    </row>
    <row r="48" spans="2:8" ht="15" x14ac:dyDescent="0.2">
      <c r="B48" s="3" t="s">
        <v>11</v>
      </c>
      <c r="C48" s="10">
        <v>531</v>
      </c>
      <c r="D48" s="10">
        <v>377</v>
      </c>
      <c r="E48" s="8">
        <f t="shared" si="2"/>
        <v>0.11312313591819344</v>
      </c>
      <c r="F48" s="8">
        <f t="shared" si="3"/>
        <v>0.12204596956943994</v>
      </c>
      <c r="G48" s="13">
        <f t="shared" si="4"/>
        <v>-0.29001883239171372</v>
      </c>
      <c r="H48" s="18">
        <f t="shared" si="5"/>
        <v>-3.2807839795483594E-2</v>
      </c>
    </row>
    <row r="49" spans="2:8" ht="15" x14ac:dyDescent="0.2">
      <c r="B49" s="3" t="s">
        <v>16</v>
      </c>
      <c r="C49" s="10">
        <v>154</v>
      </c>
      <c r="D49" s="10">
        <v>95</v>
      </c>
      <c r="E49" s="8">
        <f t="shared" si="2"/>
        <v>3.2807839795483594E-2</v>
      </c>
      <c r="F49" s="8">
        <f t="shared" si="3"/>
        <v>3.0754289414049854E-2</v>
      </c>
      <c r="G49" s="13">
        <f t="shared" si="4"/>
        <v>-0.38311688311688313</v>
      </c>
      <c r="H49" s="18">
        <f t="shared" si="5"/>
        <v>-1.2569237324243716E-2</v>
      </c>
    </row>
    <row r="50" spans="2:8" ht="15" x14ac:dyDescent="0.2">
      <c r="B50" s="3" t="s">
        <v>15</v>
      </c>
      <c r="C50" s="10">
        <v>97</v>
      </c>
      <c r="D50" s="10">
        <v>64</v>
      </c>
      <c r="E50" s="8">
        <f t="shared" si="2"/>
        <v>2.0664678312739666E-2</v>
      </c>
      <c r="F50" s="8">
        <f t="shared" si="3"/>
        <v>2.0718679184202008E-2</v>
      </c>
      <c r="G50" s="13">
        <f t="shared" si="4"/>
        <v>-0.34020618556701032</v>
      </c>
      <c r="H50" s="18">
        <f t="shared" si="5"/>
        <v>-7.0302513847464851E-3</v>
      </c>
    </row>
    <row r="51" spans="2:8" ht="15" x14ac:dyDescent="0.2">
      <c r="B51" s="3" t="s">
        <v>13</v>
      </c>
      <c r="C51" s="10">
        <v>15</v>
      </c>
      <c r="D51" s="10">
        <v>10</v>
      </c>
      <c r="E51" s="8">
        <f t="shared" si="2"/>
        <v>3.1955688112484024E-3</v>
      </c>
      <c r="F51" s="8">
        <f t="shared" si="3"/>
        <v>3.2372936225315637E-3</v>
      </c>
      <c r="G51" s="13">
        <f t="shared" si="4"/>
        <v>-0.33333333333333331</v>
      </c>
      <c r="H51" s="18">
        <f t="shared" si="5"/>
        <v>-1.0651896037494673E-3</v>
      </c>
    </row>
    <row r="52" spans="2:8" ht="15" x14ac:dyDescent="0.2">
      <c r="B52" s="3" t="s">
        <v>14</v>
      </c>
      <c r="C52" s="10">
        <v>443</v>
      </c>
      <c r="D52" s="10">
        <v>122</v>
      </c>
      <c r="E52" s="8">
        <f t="shared" si="2"/>
        <v>9.4375798892202808E-2</v>
      </c>
      <c r="F52" s="8">
        <f t="shared" si="3"/>
        <v>3.9494982194885078E-2</v>
      </c>
      <c r="G52" s="13">
        <f t="shared" si="4"/>
        <v>-0.72460496613995484</v>
      </c>
      <c r="H52" s="18">
        <f t="shared" si="5"/>
        <v>-6.8385172560715801E-2</v>
      </c>
    </row>
    <row r="53" spans="2:8" ht="15" x14ac:dyDescent="0.2">
      <c r="B53" s="3" t="s">
        <v>12</v>
      </c>
      <c r="C53" s="10">
        <v>200</v>
      </c>
      <c r="D53" s="10">
        <v>20</v>
      </c>
      <c r="E53" s="8">
        <f t="shared" si="2"/>
        <v>4.2607584149978693E-2</v>
      </c>
      <c r="F53" s="8">
        <f t="shared" si="3"/>
        <v>6.4745872450631273E-3</v>
      </c>
      <c r="G53" s="13">
        <f t="shared" si="4"/>
        <v>-0.9</v>
      </c>
      <c r="H53" s="18">
        <f t="shared" si="5"/>
        <v>-3.8346825734980827E-2</v>
      </c>
    </row>
    <row r="54" spans="2:8" ht="15" x14ac:dyDescent="0.2">
      <c r="B54" s="3" t="s">
        <v>214</v>
      </c>
      <c r="C54" s="10">
        <v>4</v>
      </c>
      <c r="D54" s="10">
        <v>7</v>
      </c>
      <c r="E54" s="8">
        <f t="shared" si="2"/>
        <v>8.5215168299957388E-4</v>
      </c>
      <c r="F54" s="8">
        <f t="shared" si="3"/>
        <v>2.2661055357720947E-3</v>
      </c>
      <c r="G54" s="13">
        <f t="shared" si="4"/>
        <v>0.75</v>
      </c>
      <c r="H54" s="18">
        <f t="shared" si="5"/>
        <v>6.3911376224968044E-4</v>
      </c>
    </row>
    <row r="55" spans="2:8" ht="15" x14ac:dyDescent="0.2">
      <c r="B55" s="3" t="s">
        <v>17</v>
      </c>
      <c r="C55" s="10">
        <v>2</v>
      </c>
      <c r="D55" s="10">
        <v>1</v>
      </c>
      <c r="E55" s="8">
        <f t="shared" si="2"/>
        <v>4.2607584149978694E-4</v>
      </c>
      <c r="F55" s="8">
        <f t="shared" si="3"/>
        <v>3.2372936225315638E-4</v>
      </c>
      <c r="G55" s="13">
        <f t="shared" si="4"/>
        <v>-0.5</v>
      </c>
      <c r="H55" s="18">
        <f t="shared" si="5"/>
        <v>-2.1303792074989347E-4</v>
      </c>
    </row>
    <row r="56" spans="2:8" ht="15" x14ac:dyDescent="0.2">
      <c r="B56" s="3" t="s">
        <v>18</v>
      </c>
      <c r="C56" s="10">
        <v>21</v>
      </c>
      <c r="D56" s="10">
        <v>27</v>
      </c>
      <c r="E56" s="8">
        <f t="shared" si="2"/>
        <v>4.4737963357477633E-3</v>
      </c>
      <c r="F56" s="8">
        <f t="shared" si="3"/>
        <v>8.7406927808352224E-3</v>
      </c>
      <c r="G56" s="13">
        <f t="shared" si="4"/>
        <v>0.2857142857142857</v>
      </c>
      <c r="H56" s="18">
        <f t="shared" si="5"/>
        <v>1.2782275244993609E-3</v>
      </c>
    </row>
    <row r="57" spans="2:8" ht="15" x14ac:dyDescent="0.2">
      <c r="B57" s="3" t="s">
        <v>215</v>
      </c>
      <c r="C57" s="10">
        <v>8</v>
      </c>
      <c r="D57" s="10">
        <v>12</v>
      </c>
      <c r="E57" s="8">
        <f t="shared" si="2"/>
        <v>1.7043033659991478E-3</v>
      </c>
      <c r="F57" s="8">
        <f t="shared" si="3"/>
        <v>3.8847523470378763E-3</v>
      </c>
      <c r="G57" s="13">
        <f t="shared" si="4"/>
        <v>0.5</v>
      </c>
      <c r="H57" s="18">
        <f t="shared" si="5"/>
        <v>8.5215168299957388E-4</v>
      </c>
    </row>
    <row r="58" spans="2:8" ht="15" x14ac:dyDescent="0.2">
      <c r="B58" s="3" t="s">
        <v>216</v>
      </c>
      <c r="C58" s="10">
        <v>56</v>
      </c>
      <c r="D58" s="10">
        <v>13</v>
      </c>
      <c r="E58" s="8">
        <f t="shared" si="2"/>
        <v>1.1930123561994035E-2</v>
      </c>
      <c r="F58" s="8">
        <f t="shared" si="3"/>
        <v>4.2084817092910331E-3</v>
      </c>
      <c r="G58" s="13">
        <f t="shared" si="4"/>
        <v>-0.7678571428571429</v>
      </c>
      <c r="H58" s="18">
        <f t="shared" si="5"/>
        <v>-9.1606305922454206E-3</v>
      </c>
    </row>
    <row r="59" spans="2:8" ht="15" x14ac:dyDescent="0.2">
      <c r="B59" s="3" t="s">
        <v>217</v>
      </c>
      <c r="C59" s="10">
        <v>83</v>
      </c>
      <c r="D59" s="10">
        <v>56</v>
      </c>
      <c r="E59" s="8">
        <f t="shared" si="2"/>
        <v>1.7682147422241157E-2</v>
      </c>
      <c r="F59" s="8">
        <f t="shared" si="3"/>
        <v>1.8128844286176757E-2</v>
      </c>
      <c r="G59" s="13">
        <f t="shared" si="4"/>
        <v>-0.3253012048192771</v>
      </c>
      <c r="H59" s="18">
        <f t="shared" si="5"/>
        <v>-5.7520238602471237E-3</v>
      </c>
    </row>
    <row r="60" spans="2:8" ht="15" x14ac:dyDescent="0.2">
      <c r="B60" s="3" t="s">
        <v>218</v>
      </c>
      <c r="C60" s="10">
        <v>534</v>
      </c>
      <c r="D60" s="10">
        <v>396</v>
      </c>
      <c r="E60" s="8">
        <f t="shared" si="2"/>
        <v>0.11376224968044311</v>
      </c>
      <c r="F60" s="8">
        <f t="shared" si="3"/>
        <v>0.12819682745224992</v>
      </c>
      <c r="G60" s="13">
        <f t="shared" si="4"/>
        <v>-0.25842696629213485</v>
      </c>
      <c r="H60" s="18">
        <f t="shared" si="5"/>
        <v>-2.9399233063485301E-2</v>
      </c>
    </row>
    <row r="61" spans="2:8" ht="15" x14ac:dyDescent="0.2">
      <c r="B61" s="3" t="s">
        <v>219</v>
      </c>
      <c r="C61" s="10">
        <v>33</v>
      </c>
      <c r="D61" s="10">
        <v>30</v>
      </c>
      <c r="E61" s="8">
        <f t="shared" si="2"/>
        <v>7.0302513847464851E-3</v>
      </c>
      <c r="F61" s="8">
        <f t="shared" si="3"/>
        <v>9.7118808675946914E-3</v>
      </c>
      <c r="G61" s="13">
        <f t="shared" si="4"/>
        <v>-9.0909090909090912E-2</v>
      </c>
      <c r="H61" s="18">
        <f t="shared" si="5"/>
        <v>-6.3911376224968044E-4</v>
      </c>
    </row>
    <row r="62" spans="2:8" ht="15" x14ac:dyDescent="0.2">
      <c r="B62" s="3" t="s">
        <v>19</v>
      </c>
      <c r="C62" s="10">
        <v>38</v>
      </c>
      <c r="D62" s="10">
        <v>37</v>
      </c>
      <c r="E62" s="8">
        <f t="shared" si="2"/>
        <v>8.0954409884959524E-3</v>
      </c>
      <c r="F62" s="8">
        <f t="shared" si="3"/>
        <v>1.1977986403366786E-2</v>
      </c>
      <c r="G62" s="13">
        <f t="shared" si="4"/>
        <v>-2.6315789473684209E-2</v>
      </c>
      <c r="H62" s="18">
        <f t="shared" si="5"/>
        <v>-2.1303792074989347E-4</v>
      </c>
    </row>
    <row r="63" spans="2:8" ht="15" x14ac:dyDescent="0.2">
      <c r="B63" s="3" t="s">
        <v>220</v>
      </c>
      <c r="C63" s="10">
        <v>131</v>
      </c>
      <c r="D63" s="10">
        <v>72</v>
      </c>
      <c r="E63" s="8">
        <f t="shared" si="2"/>
        <v>2.7907967618236044E-2</v>
      </c>
      <c r="F63" s="8">
        <f t="shared" si="3"/>
        <v>2.3308514082227259E-2</v>
      </c>
      <c r="G63" s="13">
        <f t="shared" si="4"/>
        <v>-0.45038167938931295</v>
      </c>
      <c r="H63" s="18">
        <f t="shared" si="5"/>
        <v>-1.2569237324243714E-2</v>
      </c>
    </row>
    <row r="64" spans="2:8" ht="13.5" customHeight="1" x14ac:dyDescent="0.2">
      <c r="B64" s="3" t="s">
        <v>221</v>
      </c>
      <c r="C64" s="10">
        <v>24</v>
      </c>
      <c r="D64" s="10">
        <v>29</v>
      </c>
      <c r="E64" s="8">
        <f t="shared" si="2"/>
        <v>5.1129100979974435E-3</v>
      </c>
      <c r="F64" s="8">
        <f t="shared" si="3"/>
        <v>9.3881515053415351E-3</v>
      </c>
      <c r="G64" s="13">
        <f t="shared" si="4"/>
        <v>0.20833333333333334</v>
      </c>
      <c r="H64" s="18">
        <f t="shared" si="5"/>
        <v>1.0651896037494675E-3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22449</v>
      </c>
      <c r="D70" s="40">
        <f>SUM(D71:D145)</f>
        <v>21668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-3.4789968372756025E-2</v>
      </c>
      <c r="H70" s="41">
        <f>+IF(OR(AND(E70=""),(G70="")),"",E70*G70)</f>
        <v>-3.4789968372756025E-2</v>
      </c>
    </row>
    <row r="71" spans="2:8" ht="15" x14ac:dyDescent="0.2">
      <c r="B71" s="3" t="s">
        <v>20</v>
      </c>
      <c r="C71" s="10">
        <v>582</v>
      </c>
      <c r="D71" s="10">
        <v>601</v>
      </c>
      <c r="E71" s="12">
        <f>+IF(C71=0,"",C71/C$70)</f>
        <v>2.592543097688093E-2</v>
      </c>
      <c r="F71" s="12">
        <f>+IF(D71=0,"",D71/D$70)</f>
        <v>2.7736754661251615E-2</v>
      </c>
      <c r="G71" s="13">
        <f>+IF(OR(AND(D71=0),(C71=0)),"0",((D71-C71)/C71))</f>
        <v>3.2646048109965638E-2</v>
      </c>
      <c r="H71" s="18">
        <f>+IF(OR(AND(E71=""),(G71="")),"",E71*G71)</f>
        <v>8.4636286694284826E-4</v>
      </c>
    </row>
    <row r="72" spans="2:8" ht="15" x14ac:dyDescent="0.2">
      <c r="B72" s="3" t="s">
        <v>21</v>
      </c>
      <c r="C72" s="10">
        <v>1708</v>
      </c>
      <c r="D72" s="10">
        <v>1214</v>
      </c>
      <c r="E72" s="12">
        <f t="shared" ref="E72:E135" si="6">+IF(C72=0,"",C72/C$70)</f>
        <v>7.6083567196757088E-2</v>
      </c>
      <c r="F72" s="12">
        <f t="shared" ref="F72:F135" si="7">+IF(D72=0,"",D72/D$70)</f>
        <v>5.6027321395606428E-2</v>
      </c>
      <c r="G72" s="13">
        <f t="shared" ref="G72:G135" si="8">+IF(OR(AND(D72=0),(C72=0)),"0",((D72-C72)/C72))</f>
        <v>-0.28922716627634659</v>
      </c>
      <c r="H72" s="18">
        <f t="shared" ref="H72:H135" si="9">+IF(OR(AND(E72=""),(G72="")),"",E72*G72)</f>
        <v>-2.2005434540514051E-2</v>
      </c>
    </row>
    <row r="73" spans="2:8" ht="15" x14ac:dyDescent="0.2">
      <c r="B73" s="3" t="s">
        <v>22</v>
      </c>
      <c r="C73" s="10">
        <v>960</v>
      </c>
      <c r="D73" s="10">
        <v>479</v>
      </c>
      <c r="E73" s="12">
        <f t="shared" si="6"/>
        <v>4.2763597487638645E-2</v>
      </c>
      <c r="F73" s="12">
        <f t="shared" si="7"/>
        <v>2.2106331918035814E-2</v>
      </c>
      <c r="G73" s="13">
        <f t="shared" si="8"/>
        <v>-0.50104166666666672</v>
      </c>
      <c r="H73" s="18">
        <f t="shared" si="9"/>
        <v>-2.1426344157868947E-2</v>
      </c>
    </row>
    <row r="74" spans="2:8" ht="15" x14ac:dyDescent="0.2">
      <c r="B74" s="3" t="s">
        <v>222</v>
      </c>
      <c r="C74" s="10">
        <v>1868</v>
      </c>
      <c r="D74" s="10">
        <v>1097</v>
      </c>
      <c r="E74" s="12">
        <f t="shared" si="6"/>
        <v>8.3210833444696874E-2</v>
      </c>
      <c r="F74" s="12">
        <f t="shared" si="7"/>
        <v>5.0627653682850285E-2</v>
      </c>
      <c r="G74" s="13">
        <f t="shared" si="8"/>
        <v>-0.41274089935760172</v>
      </c>
      <c r="H74" s="18">
        <f t="shared" si="9"/>
        <v>-3.4344514232259794E-2</v>
      </c>
    </row>
    <row r="75" spans="2:8" ht="15" x14ac:dyDescent="0.2">
      <c r="B75" s="3" t="s">
        <v>23</v>
      </c>
      <c r="C75" s="10">
        <v>26</v>
      </c>
      <c r="D75" s="10">
        <v>13</v>
      </c>
      <c r="E75" s="12">
        <f t="shared" si="6"/>
        <v>1.1581807652902133E-3</v>
      </c>
      <c r="F75" s="12">
        <f t="shared" si="7"/>
        <v>5.9996307919512649E-4</v>
      </c>
      <c r="G75" s="13">
        <f t="shared" si="8"/>
        <v>-0.5</v>
      </c>
      <c r="H75" s="18">
        <f t="shared" si="9"/>
        <v>-5.7909038264510667E-4</v>
      </c>
    </row>
    <row r="76" spans="2:8" ht="15" x14ac:dyDescent="0.2">
      <c r="B76" s="3" t="s">
        <v>223</v>
      </c>
      <c r="C76" s="10">
        <v>13</v>
      </c>
      <c r="D76" s="10">
        <v>15</v>
      </c>
      <c r="E76" s="12">
        <f t="shared" si="6"/>
        <v>5.7909038264510667E-4</v>
      </c>
      <c r="F76" s="12">
        <f t="shared" si="7"/>
        <v>6.9226509137899211E-4</v>
      </c>
      <c r="G76" s="13">
        <f t="shared" si="8"/>
        <v>0.15384615384615385</v>
      </c>
      <c r="H76" s="18">
        <f t="shared" si="9"/>
        <v>8.909082809924719E-5</v>
      </c>
    </row>
    <row r="77" spans="2:8" ht="15" x14ac:dyDescent="0.2">
      <c r="B77" s="3" t="s">
        <v>224</v>
      </c>
      <c r="C77" s="10">
        <v>93</v>
      </c>
      <c r="D77" s="10">
        <v>49</v>
      </c>
      <c r="E77" s="12">
        <f t="shared" si="6"/>
        <v>4.1427235066149939E-3</v>
      </c>
      <c r="F77" s="12">
        <f t="shared" si="7"/>
        <v>2.2613992985047074E-3</v>
      </c>
      <c r="G77" s="13">
        <f t="shared" si="8"/>
        <v>-0.4731182795698925</v>
      </c>
      <c r="H77" s="18">
        <f t="shared" si="9"/>
        <v>-1.959998218183438E-3</v>
      </c>
    </row>
    <row r="78" spans="2:8" ht="15" x14ac:dyDescent="0.2">
      <c r="B78" s="3" t="s">
        <v>225</v>
      </c>
      <c r="C78" s="10">
        <v>64</v>
      </c>
      <c r="D78" s="10">
        <v>48</v>
      </c>
      <c r="E78" s="12">
        <f t="shared" si="6"/>
        <v>2.8509064991759096E-3</v>
      </c>
      <c r="F78" s="12">
        <f t="shared" si="7"/>
        <v>2.2152482924127745E-3</v>
      </c>
      <c r="G78" s="13">
        <f t="shared" si="8"/>
        <v>-0.25</v>
      </c>
      <c r="H78" s="18">
        <f t="shared" si="9"/>
        <v>-7.1272662479397741E-4</v>
      </c>
    </row>
    <row r="79" spans="2:8" ht="15" x14ac:dyDescent="0.2">
      <c r="B79" s="3" t="s">
        <v>226</v>
      </c>
      <c r="C79" s="10">
        <v>1</v>
      </c>
      <c r="D79" s="10">
        <v>1</v>
      </c>
      <c r="E79" s="12">
        <f t="shared" si="6"/>
        <v>4.4545414049623588E-5</v>
      </c>
      <c r="F79" s="12">
        <f t="shared" si="7"/>
        <v>4.6151006091932804E-5</v>
      </c>
      <c r="G79" s="13">
        <f t="shared" si="8"/>
        <v>0</v>
      </c>
      <c r="H79" s="18">
        <f t="shared" si="9"/>
        <v>0</v>
      </c>
    </row>
    <row r="80" spans="2:8" ht="15" x14ac:dyDescent="0.2">
      <c r="B80" s="3" t="s">
        <v>227</v>
      </c>
      <c r="C80" s="10">
        <v>139</v>
      </c>
      <c r="D80" s="10">
        <v>183</v>
      </c>
      <c r="E80" s="12">
        <f t="shared" si="6"/>
        <v>6.1918125528976796E-3</v>
      </c>
      <c r="F80" s="12">
        <f t="shared" si="7"/>
        <v>8.4456341148237031E-3</v>
      </c>
      <c r="G80" s="13">
        <f t="shared" si="8"/>
        <v>0.31654676258992803</v>
      </c>
      <c r="H80" s="18">
        <f t="shared" si="9"/>
        <v>1.959998218183438E-3</v>
      </c>
    </row>
    <row r="81" spans="2:8" ht="15" x14ac:dyDescent="0.2">
      <c r="B81" s="3" t="s">
        <v>24</v>
      </c>
      <c r="C81" s="10">
        <v>14</v>
      </c>
      <c r="D81" s="10">
        <v>26</v>
      </c>
      <c r="E81" s="12">
        <f t="shared" si="6"/>
        <v>6.2363579669473025E-4</v>
      </c>
      <c r="F81" s="12">
        <f t="shared" si="7"/>
        <v>1.199926158390253E-3</v>
      </c>
      <c r="G81" s="13">
        <f t="shared" si="8"/>
        <v>0.8571428571428571</v>
      </c>
      <c r="H81" s="18">
        <f t="shared" si="9"/>
        <v>5.3454496859548309E-4</v>
      </c>
    </row>
    <row r="82" spans="2:8" ht="15" x14ac:dyDescent="0.2">
      <c r="B82" s="3" t="s">
        <v>228</v>
      </c>
      <c r="C82" s="10">
        <v>96</v>
      </c>
      <c r="D82" s="10">
        <v>98</v>
      </c>
      <c r="E82" s="12">
        <f t="shared" si="6"/>
        <v>4.2763597487638647E-3</v>
      </c>
      <c r="F82" s="12">
        <f t="shared" si="7"/>
        <v>4.5227985970094147E-3</v>
      </c>
      <c r="G82" s="13">
        <f t="shared" si="8"/>
        <v>2.0833333333333332E-2</v>
      </c>
      <c r="H82" s="18">
        <f t="shared" si="9"/>
        <v>8.9090828099247177E-5</v>
      </c>
    </row>
    <row r="83" spans="2:8" ht="15" x14ac:dyDescent="0.2">
      <c r="B83" s="3" t="s">
        <v>229</v>
      </c>
      <c r="C83" s="10">
        <v>419</v>
      </c>
      <c r="D83" s="10">
        <v>582</v>
      </c>
      <c r="E83" s="12">
        <f t="shared" si="6"/>
        <v>1.8664528486792283E-2</v>
      </c>
      <c r="F83" s="12">
        <f t="shared" si="7"/>
        <v>2.6859885545504891E-2</v>
      </c>
      <c r="G83" s="13">
        <f t="shared" si="8"/>
        <v>0.38902147971360385</v>
      </c>
      <c r="H83" s="18">
        <f t="shared" si="9"/>
        <v>7.2609024900886455E-3</v>
      </c>
    </row>
    <row r="84" spans="2:8" ht="15" x14ac:dyDescent="0.2">
      <c r="B84" s="3" t="s">
        <v>230</v>
      </c>
      <c r="C84" s="10">
        <v>257</v>
      </c>
      <c r="D84" s="10">
        <v>232</v>
      </c>
      <c r="E84" s="12">
        <f t="shared" si="6"/>
        <v>1.1448171410753263E-2</v>
      </c>
      <c r="F84" s="12">
        <f t="shared" si="7"/>
        <v>1.0707033413328411E-2</v>
      </c>
      <c r="G84" s="13">
        <f t="shared" si="8"/>
        <v>-9.727626459143969E-2</v>
      </c>
      <c r="H84" s="18">
        <f t="shared" si="9"/>
        <v>-1.1136353512405898E-3</v>
      </c>
    </row>
    <row r="85" spans="2:8" ht="15" x14ac:dyDescent="0.2">
      <c r="B85" s="3" t="s">
        <v>28</v>
      </c>
      <c r="C85" s="10">
        <v>206</v>
      </c>
      <c r="D85" s="10">
        <v>140</v>
      </c>
      <c r="E85" s="12">
        <f t="shared" si="6"/>
        <v>9.1763552942224595E-3</v>
      </c>
      <c r="F85" s="12">
        <f t="shared" si="7"/>
        <v>6.4611408528705925E-3</v>
      </c>
      <c r="G85" s="13">
        <f t="shared" si="8"/>
        <v>-0.32038834951456313</v>
      </c>
      <c r="H85" s="18">
        <f t="shared" si="9"/>
        <v>-2.9399973272751572E-3</v>
      </c>
    </row>
    <row r="86" spans="2:8" ht="15" x14ac:dyDescent="0.2">
      <c r="B86" s="3" t="s">
        <v>231</v>
      </c>
      <c r="C86" s="10">
        <v>460</v>
      </c>
      <c r="D86" s="10">
        <v>268</v>
      </c>
      <c r="E86" s="12">
        <f t="shared" si="6"/>
        <v>2.0490890462826851E-2</v>
      </c>
      <c r="F86" s="12">
        <f t="shared" si="7"/>
        <v>1.2368469632637992E-2</v>
      </c>
      <c r="G86" s="13">
        <f t="shared" si="8"/>
        <v>-0.41739130434782606</v>
      </c>
      <c r="H86" s="18">
        <f t="shared" si="9"/>
        <v>-8.5527194975277294E-3</v>
      </c>
    </row>
    <row r="87" spans="2:8" ht="15" x14ac:dyDescent="0.2">
      <c r="B87" s="3" t="s">
        <v>232</v>
      </c>
      <c r="C87" s="10">
        <v>149</v>
      </c>
      <c r="D87" s="10">
        <v>176</v>
      </c>
      <c r="E87" s="12">
        <f t="shared" si="6"/>
        <v>6.6372666933939154E-3</v>
      </c>
      <c r="F87" s="12">
        <f t="shared" si="7"/>
        <v>8.1225770721801739E-3</v>
      </c>
      <c r="G87" s="13">
        <f t="shared" si="8"/>
        <v>0.18120805369127516</v>
      </c>
      <c r="H87" s="18">
        <f t="shared" si="9"/>
        <v>1.2027261793398369E-3</v>
      </c>
    </row>
    <row r="88" spans="2:8" ht="15" x14ac:dyDescent="0.2">
      <c r="B88" s="3" t="s">
        <v>233</v>
      </c>
      <c r="C88" s="10">
        <v>518</v>
      </c>
      <c r="D88" s="10">
        <v>559</v>
      </c>
      <c r="E88" s="12">
        <f t="shared" si="6"/>
        <v>2.307452447770502E-2</v>
      </c>
      <c r="F88" s="12">
        <f t="shared" si="7"/>
        <v>2.5798412405390436E-2</v>
      </c>
      <c r="G88" s="13">
        <f t="shared" si="8"/>
        <v>7.9150579150579145E-2</v>
      </c>
      <c r="H88" s="18">
        <f t="shared" si="9"/>
        <v>1.8263619760345671E-3</v>
      </c>
    </row>
    <row r="89" spans="2:8" ht="15" x14ac:dyDescent="0.2">
      <c r="B89" s="3" t="s">
        <v>26</v>
      </c>
      <c r="C89" s="10">
        <v>8</v>
      </c>
      <c r="D89" s="10">
        <v>10</v>
      </c>
      <c r="E89" s="12">
        <f t="shared" si="6"/>
        <v>3.5636331239698871E-4</v>
      </c>
      <c r="F89" s="12">
        <f t="shared" si="7"/>
        <v>4.6151006091932806E-4</v>
      </c>
      <c r="G89" s="13">
        <f t="shared" si="8"/>
        <v>0.25</v>
      </c>
      <c r="H89" s="18">
        <f t="shared" si="9"/>
        <v>8.9090828099247177E-5</v>
      </c>
    </row>
    <row r="90" spans="2:8" ht="15" x14ac:dyDescent="0.2">
      <c r="B90" s="3" t="s">
        <v>29</v>
      </c>
      <c r="C90" s="10">
        <v>10</v>
      </c>
      <c r="D90" s="10">
        <v>11</v>
      </c>
      <c r="E90" s="12">
        <f t="shared" si="6"/>
        <v>4.4545414049623592E-4</v>
      </c>
      <c r="F90" s="12">
        <f t="shared" si="7"/>
        <v>5.0766106701126087E-4</v>
      </c>
      <c r="G90" s="13">
        <f t="shared" si="8"/>
        <v>0.1</v>
      </c>
      <c r="H90" s="18">
        <f t="shared" si="9"/>
        <v>4.4545414049623595E-5</v>
      </c>
    </row>
    <row r="91" spans="2:8" ht="15" x14ac:dyDescent="0.2">
      <c r="B91" s="3" t="s">
        <v>234</v>
      </c>
      <c r="C91" s="10">
        <v>119</v>
      </c>
      <c r="D91" s="10">
        <v>105</v>
      </c>
      <c r="E91" s="12">
        <f t="shared" si="6"/>
        <v>5.3009042719052071E-3</v>
      </c>
      <c r="F91" s="12">
        <f t="shared" si="7"/>
        <v>4.8458556396529448E-3</v>
      </c>
      <c r="G91" s="13">
        <f t="shared" si="8"/>
        <v>-0.11764705882352941</v>
      </c>
      <c r="H91" s="18">
        <f t="shared" si="9"/>
        <v>-6.2363579669473025E-4</v>
      </c>
    </row>
    <row r="92" spans="2:8" ht="15" x14ac:dyDescent="0.2">
      <c r="B92" s="3" t="s">
        <v>235</v>
      </c>
      <c r="C92" s="10">
        <v>440</v>
      </c>
      <c r="D92" s="10">
        <v>364</v>
      </c>
      <c r="E92" s="12">
        <f t="shared" si="6"/>
        <v>1.9599982181834379E-2</v>
      </c>
      <c r="F92" s="12">
        <f t="shared" si="7"/>
        <v>1.6798966217463542E-2</v>
      </c>
      <c r="G92" s="13">
        <f t="shared" si="8"/>
        <v>-0.17272727272727273</v>
      </c>
      <c r="H92" s="18">
        <f t="shared" si="9"/>
        <v>-3.3854514677713926E-3</v>
      </c>
    </row>
    <row r="93" spans="2:8" ht="15" x14ac:dyDescent="0.2">
      <c r="B93" s="3" t="s">
        <v>560</v>
      </c>
      <c r="C93" s="10">
        <v>602</v>
      </c>
      <c r="D93" s="10">
        <v>577</v>
      </c>
      <c r="E93" s="12">
        <f t="shared" si="6"/>
        <v>2.6816339257873401E-2</v>
      </c>
      <c r="F93" s="12">
        <f t="shared" si="7"/>
        <v>2.662913051504523E-2</v>
      </c>
      <c r="G93" s="13">
        <f t="shared" si="8"/>
        <v>-4.1528239202657809E-2</v>
      </c>
      <c r="H93" s="18">
        <f t="shared" si="9"/>
        <v>-1.1136353512405898E-3</v>
      </c>
    </row>
    <row r="94" spans="2:8" ht="15" x14ac:dyDescent="0.2">
      <c r="B94" s="3" t="s">
        <v>25</v>
      </c>
      <c r="C94" s="10">
        <v>292</v>
      </c>
      <c r="D94" s="10">
        <v>567</v>
      </c>
      <c r="E94" s="12">
        <f t="shared" si="6"/>
        <v>1.3007260902490089E-2</v>
      </c>
      <c r="F94" s="12">
        <f t="shared" si="7"/>
        <v>2.6167620454125899E-2</v>
      </c>
      <c r="G94" s="13">
        <f t="shared" si="8"/>
        <v>0.94178082191780821</v>
      </c>
      <c r="H94" s="18">
        <f t="shared" si="9"/>
        <v>1.2249988863646488E-2</v>
      </c>
    </row>
    <row r="95" spans="2:8" ht="15" x14ac:dyDescent="0.2">
      <c r="B95" s="3" t="s">
        <v>27</v>
      </c>
      <c r="C95" s="10">
        <v>35</v>
      </c>
      <c r="D95" s="10">
        <v>18</v>
      </c>
      <c r="E95" s="12">
        <f t="shared" si="6"/>
        <v>1.5590894917368258E-3</v>
      </c>
      <c r="F95" s="12">
        <f t="shared" si="7"/>
        <v>8.3071810965479049E-4</v>
      </c>
      <c r="G95" s="13">
        <f t="shared" si="8"/>
        <v>-0.48571428571428571</v>
      </c>
      <c r="H95" s="18">
        <f t="shared" si="9"/>
        <v>-7.572720388436011E-4</v>
      </c>
    </row>
    <row r="96" spans="2:8" ht="15" x14ac:dyDescent="0.2">
      <c r="B96" s="3" t="s">
        <v>236</v>
      </c>
      <c r="C96" s="10">
        <v>44</v>
      </c>
      <c r="D96" s="10">
        <v>73</v>
      </c>
      <c r="E96" s="12">
        <f t="shared" si="6"/>
        <v>1.959998218183438E-3</v>
      </c>
      <c r="F96" s="12">
        <f t="shared" si="7"/>
        <v>3.3690234447110948E-3</v>
      </c>
      <c r="G96" s="13">
        <f t="shared" si="8"/>
        <v>0.65909090909090906</v>
      </c>
      <c r="H96" s="18">
        <f t="shared" si="9"/>
        <v>1.2918170074390841E-3</v>
      </c>
    </row>
    <row r="97" spans="2:8" ht="15" x14ac:dyDescent="0.2">
      <c r="B97" s="3" t="s">
        <v>237</v>
      </c>
      <c r="C97" s="10">
        <v>64</v>
      </c>
      <c r="D97" s="10">
        <v>56</v>
      </c>
      <c r="E97" s="12">
        <f t="shared" si="6"/>
        <v>2.8509064991759096E-3</v>
      </c>
      <c r="F97" s="12">
        <f t="shared" si="7"/>
        <v>2.584456341148237E-3</v>
      </c>
      <c r="G97" s="13">
        <f t="shared" si="8"/>
        <v>-0.125</v>
      </c>
      <c r="H97" s="18">
        <f t="shared" si="9"/>
        <v>-3.5636331239698871E-4</v>
      </c>
    </row>
    <row r="98" spans="2:8" ht="15" x14ac:dyDescent="0.2">
      <c r="B98" s="3" t="s">
        <v>238</v>
      </c>
      <c r="C98" s="10">
        <v>1999</v>
      </c>
      <c r="D98" s="10">
        <v>1553</v>
      </c>
      <c r="E98" s="12">
        <f t="shared" si="6"/>
        <v>8.9046282685197556E-2</v>
      </c>
      <c r="F98" s="12">
        <f t="shared" si="7"/>
        <v>7.1672512460771651E-2</v>
      </c>
      <c r="G98" s="13">
        <f t="shared" si="8"/>
        <v>-0.22311155577788894</v>
      </c>
      <c r="H98" s="18">
        <f t="shared" si="9"/>
        <v>-1.9867254666132119E-2</v>
      </c>
    </row>
    <row r="99" spans="2:8" ht="15" x14ac:dyDescent="0.2">
      <c r="B99" s="3" t="s">
        <v>239</v>
      </c>
      <c r="C99" s="10">
        <v>826</v>
      </c>
      <c r="D99" s="10">
        <v>1671</v>
      </c>
      <c r="E99" s="12">
        <f t="shared" si="6"/>
        <v>3.6794512004989087E-2</v>
      </c>
      <c r="F99" s="12">
        <f t="shared" si="7"/>
        <v>7.711833117961972E-2</v>
      </c>
      <c r="G99" s="13">
        <f t="shared" si="8"/>
        <v>1.023002421307506</v>
      </c>
      <c r="H99" s="18">
        <f t="shared" si="9"/>
        <v>3.7640874871931934E-2</v>
      </c>
    </row>
    <row r="100" spans="2:8" ht="15" x14ac:dyDescent="0.2">
      <c r="B100" s="3" t="s">
        <v>240</v>
      </c>
      <c r="C100" s="10">
        <v>869</v>
      </c>
      <c r="D100" s="10">
        <v>172</v>
      </c>
      <c r="E100" s="12">
        <f t="shared" si="6"/>
        <v>3.87099648091229E-2</v>
      </c>
      <c r="F100" s="12">
        <f t="shared" si="7"/>
        <v>7.9379730478124425E-3</v>
      </c>
      <c r="G100" s="13">
        <f t="shared" si="8"/>
        <v>-0.80207134637514388</v>
      </c>
      <c r="H100" s="18">
        <f t="shared" si="9"/>
        <v>-3.1048153592587644E-2</v>
      </c>
    </row>
    <row r="101" spans="2:8" ht="15" x14ac:dyDescent="0.2">
      <c r="B101" s="3" t="s">
        <v>241</v>
      </c>
      <c r="C101" s="10">
        <v>56</v>
      </c>
      <c r="D101" s="10">
        <v>122</v>
      </c>
      <c r="E101" s="12">
        <f t="shared" si="6"/>
        <v>2.494543186778921E-3</v>
      </c>
      <c r="F101" s="12">
        <f t="shared" si="7"/>
        <v>5.6304227432158018E-3</v>
      </c>
      <c r="G101" s="13">
        <f t="shared" si="8"/>
        <v>1.1785714285714286</v>
      </c>
      <c r="H101" s="18">
        <f t="shared" si="9"/>
        <v>2.9399973272751568E-3</v>
      </c>
    </row>
    <row r="102" spans="2:8" ht="15" x14ac:dyDescent="0.2">
      <c r="B102" s="3" t="s">
        <v>242</v>
      </c>
      <c r="C102" s="10">
        <v>57</v>
      </c>
      <c r="D102" s="10">
        <v>108</v>
      </c>
      <c r="E102" s="12">
        <f t="shared" si="6"/>
        <v>2.5390886008285446E-3</v>
      </c>
      <c r="F102" s="12">
        <f t="shared" si="7"/>
        <v>4.9843086579287425E-3</v>
      </c>
      <c r="G102" s="13">
        <f t="shared" si="8"/>
        <v>0.89473684210526316</v>
      </c>
      <c r="H102" s="18">
        <f t="shared" si="9"/>
        <v>2.2718161165308031E-3</v>
      </c>
    </row>
    <row r="103" spans="2:8" ht="15" x14ac:dyDescent="0.2">
      <c r="B103" s="3" t="s">
        <v>243</v>
      </c>
      <c r="C103" s="10">
        <v>110</v>
      </c>
      <c r="D103" s="10">
        <v>129</v>
      </c>
      <c r="E103" s="12">
        <f t="shared" si="6"/>
        <v>4.8999955454585948E-3</v>
      </c>
      <c r="F103" s="12">
        <f t="shared" si="7"/>
        <v>5.9534797858593318E-3</v>
      </c>
      <c r="G103" s="13">
        <f t="shared" si="8"/>
        <v>0.17272727272727273</v>
      </c>
      <c r="H103" s="18">
        <f t="shared" si="9"/>
        <v>8.4636286694284816E-4</v>
      </c>
    </row>
    <row r="104" spans="2:8" ht="15" x14ac:dyDescent="0.2">
      <c r="B104" s="3" t="s">
        <v>34</v>
      </c>
      <c r="C104" s="10">
        <v>67</v>
      </c>
      <c r="D104" s="10">
        <v>71</v>
      </c>
      <c r="E104" s="12">
        <f t="shared" si="6"/>
        <v>2.9845427413247808E-3</v>
      </c>
      <c r="F104" s="12">
        <f t="shared" si="7"/>
        <v>3.2767214325272291E-3</v>
      </c>
      <c r="G104" s="13">
        <f t="shared" si="8"/>
        <v>5.9701492537313432E-2</v>
      </c>
      <c r="H104" s="18">
        <f t="shared" si="9"/>
        <v>1.7818165619849438E-4</v>
      </c>
    </row>
    <row r="105" spans="2:8" ht="15" x14ac:dyDescent="0.2">
      <c r="B105" s="3" t="s">
        <v>244</v>
      </c>
      <c r="C105" s="10">
        <v>10</v>
      </c>
      <c r="D105" s="10">
        <v>8</v>
      </c>
      <c r="E105" s="12">
        <f t="shared" si="6"/>
        <v>4.4545414049623592E-4</v>
      </c>
      <c r="F105" s="12">
        <f t="shared" si="7"/>
        <v>3.6920804873546244E-4</v>
      </c>
      <c r="G105" s="13">
        <f t="shared" si="8"/>
        <v>-0.2</v>
      </c>
      <c r="H105" s="18">
        <f t="shared" si="9"/>
        <v>-8.909082809924719E-5</v>
      </c>
    </row>
    <row r="106" spans="2:8" ht="30" x14ac:dyDescent="0.2">
      <c r="B106" s="3" t="s">
        <v>245</v>
      </c>
      <c r="C106" s="10">
        <v>0</v>
      </c>
      <c r="D106" s="10">
        <v>1</v>
      </c>
      <c r="E106" s="12" t="str">
        <f t="shared" si="6"/>
        <v/>
      </c>
      <c r="F106" s="12">
        <f t="shared" si="7"/>
        <v>4.6151006091932804E-5</v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96</v>
      </c>
      <c r="D107" s="10">
        <v>44</v>
      </c>
      <c r="E107" s="12">
        <f t="shared" si="6"/>
        <v>4.2763597487638647E-3</v>
      </c>
      <c r="F107" s="12">
        <f t="shared" si="7"/>
        <v>2.0306442680450435E-3</v>
      </c>
      <c r="G107" s="13">
        <f t="shared" si="8"/>
        <v>-0.54166666666666663</v>
      </c>
      <c r="H107" s="18">
        <f t="shared" si="9"/>
        <v>-2.3163615305804267E-3</v>
      </c>
    </row>
    <row r="108" spans="2:8" ht="15" x14ac:dyDescent="0.2">
      <c r="B108" s="3" t="s">
        <v>31</v>
      </c>
      <c r="C108" s="10">
        <v>31</v>
      </c>
      <c r="D108" s="10">
        <v>33</v>
      </c>
      <c r="E108" s="12">
        <f t="shared" si="6"/>
        <v>1.3809078355383312E-3</v>
      </c>
      <c r="F108" s="12">
        <f t="shared" si="7"/>
        <v>1.5229832010337826E-3</v>
      </c>
      <c r="G108" s="13">
        <f t="shared" si="8"/>
        <v>6.4516129032258063E-2</v>
      </c>
      <c r="H108" s="18">
        <f t="shared" si="9"/>
        <v>8.9090828099247177E-5</v>
      </c>
    </row>
    <row r="109" spans="2:8" ht="15" x14ac:dyDescent="0.2">
      <c r="B109" s="3" t="s">
        <v>247</v>
      </c>
      <c r="C109" s="10">
        <v>98</v>
      </c>
      <c r="D109" s="10">
        <v>93</v>
      </c>
      <c r="E109" s="12">
        <f t="shared" si="6"/>
        <v>4.3654505768631119E-3</v>
      </c>
      <c r="F109" s="12">
        <f t="shared" si="7"/>
        <v>4.2920435665497504E-3</v>
      </c>
      <c r="G109" s="13">
        <f t="shared" si="8"/>
        <v>-5.1020408163265307E-2</v>
      </c>
      <c r="H109" s="18">
        <f t="shared" si="9"/>
        <v>-2.2272707024811796E-4</v>
      </c>
    </row>
    <row r="110" spans="2:8" ht="15" x14ac:dyDescent="0.2">
      <c r="B110" s="3" t="s">
        <v>32</v>
      </c>
      <c r="C110" s="10">
        <v>75</v>
      </c>
      <c r="D110" s="10">
        <v>103</v>
      </c>
      <c r="E110" s="12">
        <f t="shared" si="6"/>
        <v>3.3409060537217695E-3</v>
      </c>
      <c r="F110" s="12">
        <f t="shared" si="7"/>
        <v>4.7535536274690791E-3</v>
      </c>
      <c r="G110" s="13">
        <f t="shared" si="8"/>
        <v>0.37333333333333335</v>
      </c>
      <c r="H110" s="18">
        <f t="shared" si="9"/>
        <v>1.2472715933894607E-3</v>
      </c>
    </row>
    <row r="111" spans="2:8" ht="15" x14ac:dyDescent="0.2">
      <c r="B111" s="3" t="s">
        <v>30</v>
      </c>
      <c r="C111" s="10">
        <v>24</v>
      </c>
      <c r="D111" s="10">
        <v>34</v>
      </c>
      <c r="E111" s="12">
        <f t="shared" si="6"/>
        <v>1.0690899371909662E-3</v>
      </c>
      <c r="F111" s="12">
        <f t="shared" si="7"/>
        <v>1.5691342071257153E-3</v>
      </c>
      <c r="G111" s="13">
        <f t="shared" si="8"/>
        <v>0.41666666666666669</v>
      </c>
      <c r="H111" s="18">
        <f t="shared" si="9"/>
        <v>4.4545414049623592E-4</v>
      </c>
    </row>
    <row r="112" spans="2:8" ht="15" x14ac:dyDescent="0.2">
      <c r="B112" s="3" t="s">
        <v>33</v>
      </c>
      <c r="C112" s="10">
        <v>269</v>
      </c>
      <c r="D112" s="10">
        <v>370</v>
      </c>
      <c r="E112" s="12">
        <f t="shared" si="6"/>
        <v>1.1982716379348746E-2</v>
      </c>
      <c r="F112" s="12">
        <f t="shared" si="7"/>
        <v>1.7075872254015138E-2</v>
      </c>
      <c r="G112" s="13">
        <f t="shared" si="8"/>
        <v>0.37546468401486988</v>
      </c>
      <c r="H112" s="18">
        <f t="shared" si="9"/>
        <v>4.4990868190119826E-3</v>
      </c>
    </row>
    <row r="113" spans="2:8" ht="15" x14ac:dyDescent="0.2">
      <c r="B113" s="3" t="s">
        <v>248</v>
      </c>
      <c r="C113" s="10">
        <v>457</v>
      </c>
      <c r="D113" s="10">
        <v>651</v>
      </c>
      <c r="E113" s="12">
        <f t="shared" si="6"/>
        <v>2.0357254220677981E-2</v>
      </c>
      <c r="F113" s="12">
        <f t="shared" si="7"/>
        <v>3.0044304965848256E-2</v>
      </c>
      <c r="G113" s="13">
        <f t="shared" si="8"/>
        <v>0.42450765864332601</v>
      </c>
      <c r="H113" s="18">
        <f t="shared" si="9"/>
        <v>8.6418103256269765E-3</v>
      </c>
    </row>
    <row r="114" spans="2:8" ht="15" x14ac:dyDescent="0.2">
      <c r="B114" s="3" t="s">
        <v>38</v>
      </c>
      <c r="C114" s="10">
        <v>13</v>
      </c>
      <c r="D114" s="10">
        <v>4</v>
      </c>
      <c r="E114" s="12">
        <f t="shared" si="6"/>
        <v>5.7909038264510667E-4</v>
      </c>
      <c r="F114" s="12">
        <f t="shared" si="7"/>
        <v>1.8460402436773122E-4</v>
      </c>
      <c r="G114" s="13">
        <f t="shared" si="8"/>
        <v>-0.69230769230769229</v>
      </c>
      <c r="H114" s="18">
        <f t="shared" si="9"/>
        <v>-4.0090872644661229E-4</v>
      </c>
    </row>
    <row r="115" spans="2:8" ht="15" x14ac:dyDescent="0.2">
      <c r="B115" s="3" t="s">
        <v>40</v>
      </c>
      <c r="C115" s="10">
        <v>1014</v>
      </c>
      <c r="D115" s="10">
        <v>1328</v>
      </c>
      <c r="E115" s="12">
        <f t="shared" si="6"/>
        <v>4.5169049846318324E-2</v>
      </c>
      <c r="F115" s="12">
        <f t="shared" si="7"/>
        <v>6.1288536090086762E-2</v>
      </c>
      <c r="G115" s="13">
        <f t="shared" si="8"/>
        <v>0.30966469428007892</v>
      </c>
      <c r="H115" s="18">
        <f t="shared" si="9"/>
        <v>1.398726001158181E-2</v>
      </c>
    </row>
    <row r="116" spans="2:8" ht="15" x14ac:dyDescent="0.2">
      <c r="B116" s="3" t="s">
        <v>249</v>
      </c>
      <c r="C116" s="10">
        <v>561</v>
      </c>
      <c r="D116" s="10">
        <v>680</v>
      </c>
      <c r="E116" s="12">
        <f t="shared" si="6"/>
        <v>2.4989977281838834E-2</v>
      </c>
      <c r="F116" s="12">
        <f t="shared" si="7"/>
        <v>3.1382684142514307E-2</v>
      </c>
      <c r="G116" s="13">
        <f t="shared" si="8"/>
        <v>0.21212121212121213</v>
      </c>
      <c r="H116" s="18">
        <f t="shared" si="9"/>
        <v>5.3009042719052071E-3</v>
      </c>
    </row>
    <row r="117" spans="2:8" ht="15" x14ac:dyDescent="0.2">
      <c r="B117" s="3" t="s">
        <v>250</v>
      </c>
      <c r="C117" s="10">
        <v>31</v>
      </c>
      <c r="D117" s="10">
        <v>27</v>
      </c>
      <c r="E117" s="12">
        <f t="shared" si="6"/>
        <v>1.3809078355383312E-3</v>
      </c>
      <c r="F117" s="12">
        <f t="shared" si="7"/>
        <v>1.2460771644821856E-3</v>
      </c>
      <c r="G117" s="13">
        <f t="shared" si="8"/>
        <v>-0.12903225806451613</v>
      </c>
      <c r="H117" s="18">
        <f t="shared" si="9"/>
        <v>-1.7818165619849435E-4</v>
      </c>
    </row>
    <row r="118" spans="2:8" ht="15" x14ac:dyDescent="0.2">
      <c r="B118" s="3" t="s">
        <v>251</v>
      </c>
      <c r="C118" s="10">
        <v>1395</v>
      </c>
      <c r="D118" s="10">
        <v>1136</v>
      </c>
      <c r="E118" s="12">
        <f t="shared" si="6"/>
        <v>6.2140852599224909E-2</v>
      </c>
      <c r="F118" s="12">
        <f t="shared" si="7"/>
        <v>5.2427542920435666E-2</v>
      </c>
      <c r="G118" s="13">
        <f t="shared" si="8"/>
        <v>-0.18566308243727597</v>
      </c>
      <c r="H118" s="18">
        <f t="shared" si="9"/>
        <v>-1.1537262238852508E-2</v>
      </c>
    </row>
    <row r="119" spans="2:8" ht="15" x14ac:dyDescent="0.2">
      <c r="B119" s="3" t="s">
        <v>252</v>
      </c>
      <c r="C119" s="10">
        <v>569</v>
      </c>
      <c r="D119" s="10">
        <v>672</v>
      </c>
      <c r="E119" s="12">
        <f t="shared" si="6"/>
        <v>2.5346340594235822E-2</v>
      </c>
      <c r="F119" s="12">
        <f t="shared" si="7"/>
        <v>3.1013476093778844E-2</v>
      </c>
      <c r="G119" s="13">
        <f t="shared" si="8"/>
        <v>0.18101933216168717</v>
      </c>
      <c r="H119" s="18">
        <f t="shared" si="9"/>
        <v>4.5881776471112298E-3</v>
      </c>
    </row>
    <row r="120" spans="2:8" ht="15" x14ac:dyDescent="0.2">
      <c r="B120" s="3" t="s">
        <v>253</v>
      </c>
      <c r="C120" s="10">
        <v>376</v>
      </c>
      <c r="D120" s="10">
        <v>381</v>
      </c>
      <c r="E120" s="12">
        <f t="shared" si="6"/>
        <v>1.674907568265847E-2</v>
      </c>
      <c r="F120" s="12">
        <f t="shared" si="7"/>
        <v>1.7583533321026398E-2</v>
      </c>
      <c r="G120" s="13">
        <f t="shared" si="8"/>
        <v>1.3297872340425532E-2</v>
      </c>
      <c r="H120" s="18">
        <f t="shared" si="9"/>
        <v>2.2272707024811796E-4</v>
      </c>
    </row>
    <row r="121" spans="2:8" ht="15" x14ac:dyDescent="0.2">
      <c r="B121" s="3" t="s">
        <v>35</v>
      </c>
      <c r="C121" s="10">
        <v>215</v>
      </c>
      <c r="D121" s="10">
        <v>286</v>
      </c>
      <c r="E121" s="12">
        <f t="shared" si="6"/>
        <v>9.5772640206690726E-3</v>
      </c>
      <c r="F121" s="12">
        <f t="shared" si="7"/>
        <v>1.3199187742292782E-2</v>
      </c>
      <c r="G121" s="13">
        <f t="shared" si="8"/>
        <v>0.33023255813953489</v>
      </c>
      <c r="H121" s="18">
        <f t="shared" si="9"/>
        <v>3.1627243975232752E-3</v>
      </c>
    </row>
    <row r="122" spans="2:8" ht="15" x14ac:dyDescent="0.2">
      <c r="B122" s="3" t="s">
        <v>39</v>
      </c>
      <c r="C122" s="10">
        <v>25</v>
      </c>
      <c r="D122" s="10">
        <v>23</v>
      </c>
      <c r="E122" s="12">
        <f t="shared" si="6"/>
        <v>1.1136353512405898E-3</v>
      </c>
      <c r="F122" s="12">
        <f t="shared" si="7"/>
        <v>1.0614731401144544E-3</v>
      </c>
      <c r="G122" s="13">
        <f t="shared" si="8"/>
        <v>-0.08</v>
      </c>
      <c r="H122" s="18">
        <f t="shared" si="9"/>
        <v>-8.9090828099247177E-5</v>
      </c>
    </row>
    <row r="123" spans="2:8" ht="15" x14ac:dyDescent="0.2">
      <c r="B123" s="3" t="s">
        <v>37</v>
      </c>
      <c r="C123" s="10">
        <v>148</v>
      </c>
      <c r="D123" s="10">
        <v>189</v>
      </c>
      <c r="E123" s="12">
        <f t="shared" si="6"/>
        <v>6.5927212793442918E-3</v>
      </c>
      <c r="F123" s="12">
        <f t="shared" si="7"/>
        <v>8.7225401513753003E-3</v>
      </c>
      <c r="G123" s="13">
        <f t="shared" si="8"/>
        <v>0.27702702702702703</v>
      </c>
      <c r="H123" s="18">
        <f t="shared" si="9"/>
        <v>1.8263619760345673E-3</v>
      </c>
    </row>
    <row r="124" spans="2:8" ht="15" x14ac:dyDescent="0.2">
      <c r="B124" s="3" t="s">
        <v>36</v>
      </c>
      <c r="C124" s="10">
        <v>2</v>
      </c>
      <c r="D124" s="10">
        <v>3</v>
      </c>
      <c r="E124" s="12">
        <f t="shared" si="6"/>
        <v>8.9090828099247177E-5</v>
      </c>
      <c r="F124" s="12">
        <f t="shared" si="7"/>
        <v>1.3845301827579841E-4</v>
      </c>
      <c r="G124" s="13">
        <f t="shared" si="8"/>
        <v>0.5</v>
      </c>
      <c r="H124" s="18">
        <f t="shared" si="9"/>
        <v>4.4545414049623588E-5</v>
      </c>
    </row>
    <row r="125" spans="2:8" ht="15" x14ac:dyDescent="0.2">
      <c r="B125" s="3" t="s">
        <v>254</v>
      </c>
      <c r="C125" s="10">
        <v>55</v>
      </c>
      <c r="D125" s="10">
        <v>81</v>
      </c>
      <c r="E125" s="12">
        <f t="shared" si="6"/>
        <v>2.4499977727292974E-3</v>
      </c>
      <c r="F125" s="12">
        <f t="shared" si="7"/>
        <v>3.7382314934465573E-3</v>
      </c>
      <c r="G125" s="13">
        <f t="shared" si="8"/>
        <v>0.47272727272727272</v>
      </c>
      <c r="H125" s="18">
        <f t="shared" si="9"/>
        <v>1.1581807652902133E-3</v>
      </c>
    </row>
    <row r="126" spans="2:8" ht="15" x14ac:dyDescent="0.2">
      <c r="B126" s="3" t="s">
        <v>255</v>
      </c>
      <c r="C126" s="10">
        <v>48</v>
      </c>
      <c r="D126" s="10">
        <v>76</v>
      </c>
      <c r="E126" s="12">
        <f t="shared" si="6"/>
        <v>2.1381798743819323E-3</v>
      </c>
      <c r="F126" s="12">
        <f t="shared" si="7"/>
        <v>3.507476462986893E-3</v>
      </c>
      <c r="G126" s="13">
        <f t="shared" si="8"/>
        <v>0.58333333333333337</v>
      </c>
      <c r="H126" s="18">
        <f t="shared" si="9"/>
        <v>1.2472715933894607E-3</v>
      </c>
    </row>
    <row r="127" spans="2:8" ht="15" x14ac:dyDescent="0.2">
      <c r="B127" s="3" t="s">
        <v>256</v>
      </c>
      <c r="C127" s="10">
        <v>384</v>
      </c>
      <c r="D127" s="10">
        <v>346</v>
      </c>
      <c r="E127" s="12">
        <f t="shared" si="6"/>
        <v>1.7105438995055459E-2</v>
      </c>
      <c r="F127" s="12">
        <f t="shared" si="7"/>
        <v>1.5968248107808749E-2</v>
      </c>
      <c r="G127" s="13">
        <f t="shared" si="8"/>
        <v>-9.8958333333333329E-2</v>
      </c>
      <c r="H127" s="18">
        <f t="shared" si="9"/>
        <v>-1.6927257338856963E-3</v>
      </c>
    </row>
    <row r="128" spans="2:8" ht="15" x14ac:dyDescent="0.2">
      <c r="B128" s="3" t="s">
        <v>257</v>
      </c>
      <c r="C128" s="10">
        <v>547</v>
      </c>
      <c r="D128" s="10">
        <v>248</v>
      </c>
      <c r="E128" s="12">
        <f t="shared" si="6"/>
        <v>2.4366341485144105E-2</v>
      </c>
      <c r="F128" s="12">
        <f t="shared" si="7"/>
        <v>1.1445449510799335E-2</v>
      </c>
      <c r="G128" s="13">
        <f t="shared" si="8"/>
        <v>-0.54661791590493602</v>
      </c>
      <c r="H128" s="18">
        <f t="shared" si="9"/>
        <v>-1.3319078800837455E-2</v>
      </c>
    </row>
    <row r="129" spans="2:8" ht="30" x14ac:dyDescent="0.2">
      <c r="B129" s="3" t="s">
        <v>258</v>
      </c>
      <c r="C129" s="10">
        <v>149</v>
      </c>
      <c r="D129" s="10">
        <v>150</v>
      </c>
      <c r="E129" s="12">
        <f t="shared" si="6"/>
        <v>6.6372666933939154E-3</v>
      </c>
      <c r="F129" s="12">
        <f t="shared" si="7"/>
        <v>6.9226509137899203E-3</v>
      </c>
      <c r="G129" s="13">
        <f t="shared" si="8"/>
        <v>6.7114093959731542E-3</v>
      </c>
      <c r="H129" s="18">
        <f t="shared" si="9"/>
        <v>4.4545414049623595E-5</v>
      </c>
    </row>
    <row r="130" spans="2:8" ht="30" x14ac:dyDescent="0.2">
      <c r="B130" s="3" t="s">
        <v>259</v>
      </c>
      <c r="C130" s="10">
        <v>41</v>
      </c>
      <c r="D130" s="10">
        <v>107</v>
      </c>
      <c r="E130" s="12">
        <f t="shared" si="6"/>
        <v>1.8263619760345673E-3</v>
      </c>
      <c r="F130" s="12">
        <f t="shared" si="7"/>
        <v>4.9381576518368097E-3</v>
      </c>
      <c r="G130" s="13">
        <f t="shared" si="8"/>
        <v>1.6097560975609757</v>
      </c>
      <c r="H130" s="18">
        <f t="shared" si="9"/>
        <v>2.9399973272751572E-3</v>
      </c>
    </row>
    <row r="131" spans="2:8" ht="30" x14ac:dyDescent="0.2">
      <c r="B131" s="3" t="s">
        <v>260</v>
      </c>
      <c r="C131" s="10">
        <v>879</v>
      </c>
      <c r="D131" s="10">
        <v>2103</v>
      </c>
      <c r="E131" s="12">
        <f t="shared" si="6"/>
        <v>3.9155418949619138E-2</v>
      </c>
      <c r="F131" s="12">
        <f t="shared" si="7"/>
        <v>9.705556581133469E-2</v>
      </c>
      <c r="G131" s="13">
        <f t="shared" si="8"/>
        <v>1.3924914675767919</v>
      </c>
      <c r="H131" s="18">
        <f t="shared" si="9"/>
        <v>5.4523586796739278E-2</v>
      </c>
    </row>
    <row r="132" spans="2:8" ht="15" x14ac:dyDescent="0.2">
      <c r="B132" s="3" t="s">
        <v>50</v>
      </c>
      <c r="C132" s="10">
        <v>151</v>
      </c>
      <c r="D132" s="10">
        <v>80</v>
      </c>
      <c r="E132" s="12">
        <f t="shared" si="6"/>
        <v>6.7263575214931625E-3</v>
      </c>
      <c r="F132" s="12">
        <f t="shared" si="7"/>
        <v>3.6920804873546245E-3</v>
      </c>
      <c r="G132" s="13">
        <f t="shared" si="8"/>
        <v>-0.47019867549668876</v>
      </c>
      <c r="H132" s="18">
        <f t="shared" si="9"/>
        <v>-3.1627243975232752E-3</v>
      </c>
    </row>
    <row r="133" spans="2:8" ht="15" x14ac:dyDescent="0.2">
      <c r="B133" s="3" t="s">
        <v>45</v>
      </c>
      <c r="C133" s="10">
        <v>20</v>
      </c>
      <c r="D133" s="10">
        <v>5</v>
      </c>
      <c r="E133" s="12">
        <f t="shared" si="6"/>
        <v>8.9090828099247185E-4</v>
      </c>
      <c r="F133" s="12">
        <f t="shared" si="7"/>
        <v>2.3075503045966403E-4</v>
      </c>
      <c r="G133" s="13">
        <f t="shared" si="8"/>
        <v>-0.75</v>
      </c>
      <c r="H133" s="18">
        <f t="shared" si="9"/>
        <v>-6.6818121074435394E-4</v>
      </c>
    </row>
    <row r="134" spans="2:8" ht="15" x14ac:dyDescent="0.2">
      <c r="B134" s="3" t="s">
        <v>42</v>
      </c>
      <c r="C134" s="10">
        <v>258</v>
      </c>
      <c r="D134" s="10">
        <v>135</v>
      </c>
      <c r="E134" s="12">
        <f t="shared" si="6"/>
        <v>1.1492716824802886E-2</v>
      </c>
      <c r="F134" s="12">
        <f t="shared" si="7"/>
        <v>6.2303858224109282E-3</v>
      </c>
      <c r="G134" s="13">
        <f t="shared" si="8"/>
        <v>-0.47674418604651164</v>
      </c>
      <c r="H134" s="18">
        <f t="shared" si="9"/>
        <v>-5.4790859281037014E-3</v>
      </c>
    </row>
    <row r="135" spans="2:8" ht="15" x14ac:dyDescent="0.2">
      <c r="B135" s="3" t="s">
        <v>43</v>
      </c>
      <c r="C135" s="10">
        <v>19</v>
      </c>
      <c r="D135" s="10">
        <v>14</v>
      </c>
      <c r="E135" s="12">
        <f t="shared" si="6"/>
        <v>8.4636286694284826E-4</v>
      </c>
      <c r="F135" s="12">
        <f t="shared" si="7"/>
        <v>6.4611408528705925E-4</v>
      </c>
      <c r="G135" s="13">
        <f t="shared" si="8"/>
        <v>-0.26315789473684209</v>
      </c>
      <c r="H135" s="18">
        <f t="shared" si="9"/>
        <v>-2.2272707024811796E-4</v>
      </c>
    </row>
    <row r="136" spans="2:8" ht="15" x14ac:dyDescent="0.2">
      <c r="B136" s="3" t="s">
        <v>44</v>
      </c>
      <c r="C136" s="10">
        <v>82</v>
      </c>
      <c r="D136" s="10">
        <v>64</v>
      </c>
      <c r="E136" s="12">
        <f t="shared" ref="E136:E145" si="10">+IF(C136=0,"",C136/C$70)</f>
        <v>3.6527239520691345E-3</v>
      </c>
      <c r="F136" s="12">
        <f t="shared" ref="F136:F145" si="11">+IF(D136=0,"",D136/D$70)</f>
        <v>2.9536643898836995E-3</v>
      </c>
      <c r="G136" s="13">
        <f t="shared" ref="G136:G145" si="12">+IF(OR(AND(D136=0),(C136=0)),"0",((D136-C136)/C136))</f>
        <v>-0.21951219512195122</v>
      </c>
      <c r="H136" s="18">
        <f t="shared" ref="H136:H145" si="13">+IF(OR(AND(E136=""),(G136="")),"",E136*G136)</f>
        <v>-8.0181745289322468E-4</v>
      </c>
    </row>
    <row r="137" spans="2:8" ht="15" x14ac:dyDescent="0.2">
      <c r="B137" s="3" t="s">
        <v>41</v>
      </c>
      <c r="C137" s="10">
        <v>435</v>
      </c>
      <c r="D137" s="10">
        <v>317</v>
      </c>
      <c r="E137" s="12">
        <f t="shared" si="10"/>
        <v>1.9377255111586261E-2</v>
      </c>
      <c r="F137" s="12">
        <f t="shared" si="11"/>
        <v>1.4629868931142698E-2</v>
      </c>
      <c r="G137" s="13">
        <f t="shared" si="12"/>
        <v>-0.27126436781609198</v>
      </c>
      <c r="H137" s="18">
        <f t="shared" si="13"/>
        <v>-5.2563588578555835E-3</v>
      </c>
    </row>
    <row r="138" spans="2:8" ht="15" x14ac:dyDescent="0.2">
      <c r="B138" s="3" t="s">
        <v>261</v>
      </c>
      <c r="C138" s="10">
        <v>32</v>
      </c>
      <c r="D138" s="10">
        <v>44</v>
      </c>
      <c r="E138" s="12">
        <f t="shared" si="10"/>
        <v>1.4254532495879548E-3</v>
      </c>
      <c r="F138" s="12">
        <f t="shared" si="11"/>
        <v>2.0306442680450435E-3</v>
      </c>
      <c r="G138" s="13">
        <f t="shared" si="12"/>
        <v>0.375</v>
      </c>
      <c r="H138" s="18">
        <f t="shared" si="13"/>
        <v>5.3454496859548309E-4</v>
      </c>
    </row>
    <row r="139" spans="2:8" ht="30" x14ac:dyDescent="0.2">
      <c r="B139" s="3" t="s">
        <v>262</v>
      </c>
      <c r="C139" s="10">
        <v>266</v>
      </c>
      <c r="D139" s="10">
        <v>161</v>
      </c>
      <c r="E139" s="12">
        <f t="shared" si="10"/>
        <v>1.1849080137199874E-2</v>
      </c>
      <c r="F139" s="12">
        <f t="shared" si="11"/>
        <v>7.4303119808011818E-3</v>
      </c>
      <c r="G139" s="13">
        <f t="shared" si="12"/>
        <v>-0.39473684210526316</v>
      </c>
      <c r="H139" s="18">
        <f t="shared" si="13"/>
        <v>-4.6772684752104769E-3</v>
      </c>
    </row>
    <row r="140" spans="2:8" ht="30" x14ac:dyDescent="0.2">
      <c r="B140" s="3" t="s">
        <v>263</v>
      </c>
      <c r="C140" s="10">
        <v>127</v>
      </c>
      <c r="D140" s="10">
        <v>84</v>
      </c>
      <c r="E140" s="12">
        <f t="shared" si="10"/>
        <v>5.6572675843021957E-3</v>
      </c>
      <c r="F140" s="12">
        <f t="shared" si="11"/>
        <v>3.8766845117223555E-3</v>
      </c>
      <c r="G140" s="13">
        <f t="shared" si="12"/>
        <v>-0.33858267716535434</v>
      </c>
      <c r="H140" s="18">
        <f t="shared" si="13"/>
        <v>-1.9154528041338144E-3</v>
      </c>
    </row>
    <row r="141" spans="2:8" ht="15" x14ac:dyDescent="0.2">
      <c r="B141" s="3" t="s">
        <v>48</v>
      </c>
      <c r="C141" s="10">
        <v>30</v>
      </c>
      <c r="D141" s="10">
        <v>17</v>
      </c>
      <c r="E141" s="12">
        <f t="shared" si="10"/>
        <v>1.3363624214887077E-3</v>
      </c>
      <c r="F141" s="12">
        <f t="shared" si="11"/>
        <v>7.8456710356285763E-4</v>
      </c>
      <c r="G141" s="13">
        <f t="shared" si="12"/>
        <v>-0.43333333333333335</v>
      </c>
      <c r="H141" s="18">
        <f t="shared" si="13"/>
        <v>-5.7909038264510667E-4</v>
      </c>
    </row>
    <row r="142" spans="2:8" ht="15" x14ac:dyDescent="0.2">
      <c r="B142" s="3" t="s">
        <v>264</v>
      </c>
      <c r="C142" s="10">
        <v>102</v>
      </c>
      <c r="D142" s="10">
        <v>84</v>
      </c>
      <c r="E142" s="12">
        <f t="shared" si="10"/>
        <v>4.5436322330616062E-3</v>
      </c>
      <c r="F142" s="12">
        <f t="shared" si="11"/>
        <v>3.8766845117223555E-3</v>
      </c>
      <c r="G142" s="13">
        <f t="shared" si="12"/>
        <v>-0.17647058823529413</v>
      </c>
      <c r="H142" s="18">
        <f t="shared" si="13"/>
        <v>-8.0181745289322468E-4</v>
      </c>
    </row>
    <row r="143" spans="2:8" ht="15" x14ac:dyDescent="0.2">
      <c r="B143" s="3" t="s">
        <v>49</v>
      </c>
      <c r="C143" s="10">
        <v>132</v>
      </c>
      <c r="D143" s="10">
        <v>44</v>
      </c>
      <c r="E143" s="12">
        <f t="shared" si="10"/>
        <v>5.8799946545503136E-3</v>
      </c>
      <c r="F143" s="12">
        <f t="shared" si="11"/>
        <v>2.0306442680450435E-3</v>
      </c>
      <c r="G143" s="13">
        <f t="shared" si="12"/>
        <v>-0.66666666666666663</v>
      </c>
      <c r="H143" s="18">
        <f t="shared" si="13"/>
        <v>-3.9199964363668752E-3</v>
      </c>
    </row>
    <row r="144" spans="2:8" ht="15" x14ac:dyDescent="0.2">
      <c r="B144" s="3" t="s">
        <v>46</v>
      </c>
      <c r="C144" s="10">
        <v>90</v>
      </c>
      <c r="D144" s="10">
        <v>43</v>
      </c>
      <c r="E144" s="12">
        <f t="shared" si="10"/>
        <v>4.0090872644661232E-3</v>
      </c>
      <c r="F144" s="12">
        <f t="shared" si="11"/>
        <v>1.9844932619531106E-3</v>
      </c>
      <c r="G144" s="13">
        <f t="shared" si="12"/>
        <v>-0.52222222222222225</v>
      </c>
      <c r="H144" s="18">
        <f t="shared" si="13"/>
        <v>-2.0936344603323088E-3</v>
      </c>
    </row>
    <row r="145" spans="2:8" ht="13.5" customHeight="1" x14ac:dyDescent="0.2">
      <c r="B145" s="3" t="s">
        <v>47</v>
      </c>
      <c r="C145" s="10">
        <v>22</v>
      </c>
      <c r="D145" s="10">
        <v>11</v>
      </c>
      <c r="E145" s="12">
        <f t="shared" si="10"/>
        <v>9.7999910909171901E-4</v>
      </c>
      <c r="F145" s="12">
        <f t="shared" si="11"/>
        <v>5.0766106701126087E-4</v>
      </c>
      <c r="G145" s="13">
        <f t="shared" si="12"/>
        <v>-0.5</v>
      </c>
      <c r="H145" s="18">
        <f t="shared" si="13"/>
        <v>-4.899995545458595E-4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40344</v>
      </c>
      <c r="D151" s="40">
        <f>SUM(D152:D288)</f>
        <v>25940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-0.35702954590521513</v>
      </c>
      <c r="H151" s="41">
        <f>+IF(OR(AND(E151=""),(G151="")),"",E151*G151)</f>
        <v>-0.35702954590521513</v>
      </c>
    </row>
    <row r="152" spans="2:8" ht="15" x14ac:dyDescent="0.2">
      <c r="B152" s="4" t="s">
        <v>54</v>
      </c>
      <c r="C152" s="10">
        <v>228</v>
      </c>
      <c r="D152" s="10">
        <v>174</v>
      </c>
      <c r="E152" s="12">
        <f>+IF(C152=0,"",C152/C$151)</f>
        <v>5.6513979773944083E-3</v>
      </c>
      <c r="F152" s="12">
        <f>+IF(D152=0,"",D152/D$151)</f>
        <v>6.7077872012336164E-3</v>
      </c>
      <c r="G152" s="13">
        <f>+IF(OR(AND(D152=0),(C152=0)),"0",((D152-C152)/C152))</f>
        <v>-0.23684210526315788</v>
      </c>
      <c r="H152" s="18">
        <f>+IF(OR(AND(E152=""),(G152="")),"",E152*G152)</f>
        <v>-1.338488994646044E-3</v>
      </c>
    </row>
    <row r="153" spans="2:8" ht="15" x14ac:dyDescent="0.2">
      <c r="B153" s="4" t="s">
        <v>58</v>
      </c>
      <c r="C153" s="10">
        <v>49</v>
      </c>
      <c r="D153" s="10">
        <v>34</v>
      </c>
      <c r="E153" s="12">
        <f t="shared" ref="E153:E216" si="14">+IF(C153=0,"",C153/C$151)</f>
        <v>1.2145548284751141E-3</v>
      </c>
      <c r="F153" s="12">
        <f t="shared" ref="F153:F216" si="15">+IF(D153=0,"",D153/D$151)</f>
        <v>1.3107170393215112E-3</v>
      </c>
      <c r="G153" s="13">
        <f t="shared" ref="G153:G216" si="16">+IF(OR(AND(D153=0),(C153=0)),"0",((D153-C153)/C153))</f>
        <v>-0.30612244897959184</v>
      </c>
      <c r="H153" s="18">
        <f t="shared" ref="H153:H216" si="17">+IF(OR(AND(E153=""),(G153="")),"",E153*G153)</f>
        <v>-3.7180249851279004E-4</v>
      </c>
    </row>
    <row r="154" spans="2:8" ht="15" x14ac:dyDescent="0.2">
      <c r="B154" s="4" t="s">
        <v>265</v>
      </c>
      <c r="C154" s="10">
        <v>217</v>
      </c>
      <c r="D154" s="10">
        <v>192</v>
      </c>
      <c r="E154" s="12">
        <f t="shared" si="14"/>
        <v>5.3787428118183623E-3</v>
      </c>
      <c r="F154" s="12">
        <f t="shared" si="15"/>
        <v>7.4016962220508865E-3</v>
      </c>
      <c r="G154" s="13">
        <f t="shared" si="16"/>
        <v>-0.1152073732718894</v>
      </c>
      <c r="H154" s="18">
        <f t="shared" si="17"/>
        <v>-6.1967083085465006E-4</v>
      </c>
    </row>
    <row r="155" spans="2:8" ht="15" x14ac:dyDescent="0.2">
      <c r="B155" s="4" t="s">
        <v>266</v>
      </c>
      <c r="C155" s="10">
        <v>2</v>
      </c>
      <c r="D155" s="10">
        <v>1</v>
      </c>
      <c r="E155" s="12">
        <f t="shared" si="14"/>
        <v>4.9573666468372001E-5</v>
      </c>
      <c r="F155" s="12">
        <f t="shared" si="15"/>
        <v>3.8550501156515032E-5</v>
      </c>
      <c r="G155" s="13">
        <f t="shared" si="16"/>
        <v>-0.5</v>
      </c>
      <c r="H155" s="18">
        <f t="shared" si="17"/>
        <v>-2.4786833234186E-5</v>
      </c>
    </row>
    <row r="156" spans="2:8" ht="30" x14ac:dyDescent="0.2">
      <c r="B156" s="4" t="s">
        <v>267</v>
      </c>
      <c r="C156" s="10">
        <v>579</v>
      </c>
      <c r="D156" s="10">
        <v>461</v>
      </c>
      <c r="E156" s="12">
        <f t="shared" si="14"/>
        <v>1.4351576442593694E-2</v>
      </c>
      <c r="F156" s="12">
        <f t="shared" si="15"/>
        <v>1.7771781033153432E-2</v>
      </c>
      <c r="G156" s="13">
        <f t="shared" si="16"/>
        <v>-0.20379965457685664</v>
      </c>
      <c r="H156" s="18">
        <f t="shared" si="17"/>
        <v>-2.9248463216339478E-3</v>
      </c>
    </row>
    <row r="157" spans="2:8" ht="15" x14ac:dyDescent="0.2">
      <c r="B157" s="4" t="s">
        <v>53</v>
      </c>
      <c r="C157" s="10">
        <v>7321</v>
      </c>
      <c r="D157" s="10">
        <v>4901</v>
      </c>
      <c r="E157" s="12">
        <f t="shared" si="14"/>
        <v>0.18146440610747572</v>
      </c>
      <c r="F157" s="12">
        <f t="shared" si="15"/>
        <v>0.18893600616808018</v>
      </c>
      <c r="G157" s="13">
        <f t="shared" si="16"/>
        <v>-0.33055593498155988</v>
      </c>
      <c r="H157" s="18">
        <f t="shared" si="17"/>
        <v>-5.9984136426730124E-2</v>
      </c>
    </row>
    <row r="158" spans="2:8" ht="15" x14ac:dyDescent="0.2">
      <c r="B158" s="4" t="s">
        <v>59</v>
      </c>
      <c r="C158" s="10">
        <v>117</v>
      </c>
      <c r="D158" s="10">
        <v>91</v>
      </c>
      <c r="E158" s="12">
        <f t="shared" si="14"/>
        <v>2.900059488399762E-3</v>
      </c>
      <c r="F158" s="12">
        <f t="shared" si="15"/>
        <v>3.5080956052428681E-3</v>
      </c>
      <c r="G158" s="13">
        <f t="shared" si="16"/>
        <v>-0.22222222222222221</v>
      </c>
      <c r="H158" s="18">
        <f t="shared" si="17"/>
        <v>-6.4445766408883598E-4</v>
      </c>
    </row>
    <row r="159" spans="2:8" ht="15" x14ac:dyDescent="0.2">
      <c r="B159" s="4" t="s">
        <v>268</v>
      </c>
      <c r="C159" s="10">
        <v>1131</v>
      </c>
      <c r="D159" s="10">
        <v>929</v>
      </c>
      <c r="E159" s="12">
        <f t="shared" si="14"/>
        <v>2.8033908387864365E-2</v>
      </c>
      <c r="F159" s="12">
        <f t="shared" si="15"/>
        <v>3.5813415574402464E-2</v>
      </c>
      <c r="G159" s="13">
        <f t="shared" si="16"/>
        <v>-0.1786030061892131</v>
      </c>
      <c r="H159" s="18">
        <f t="shared" si="17"/>
        <v>-5.0069403133055721E-3</v>
      </c>
    </row>
    <row r="160" spans="2:8" ht="15" x14ac:dyDescent="0.2">
      <c r="B160" s="4" t="s">
        <v>55</v>
      </c>
      <c r="C160" s="10">
        <v>95</v>
      </c>
      <c r="D160" s="10">
        <v>89</v>
      </c>
      <c r="E160" s="12">
        <f t="shared" si="14"/>
        <v>2.3547491572476699E-3</v>
      </c>
      <c r="F160" s="12">
        <f t="shared" si="15"/>
        <v>3.4309946029298381E-3</v>
      </c>
      <c r="G160" s="13">
        <f t="shared" si="16"/>
        <v>-6.3157894736842107E-2</v>
      </c>
      <c r="H160" s="18">
        <f t="shared" si="17"/>
        <v>-1.4872099940511601E-4</v>
      </c>
    </row>
    <row r="161" spans="2:8" ht="15" x14ac:dyDescent="0.2">
      <c r="B161" s="4" t="s">
        <v>51</v>
      </c>
      <c r="C161" s="10">
        <v>46</v>
      </c>
      <c r="D161" s="10">
        <v>28</v>
      </c>
      <c r="E161" s="12">
        <f t="shared" si="14"/>
        <v>1.140194328772556E-3</v>
      </c>
      <c r="F161" s="12">
        <f t="shared" si="15"/>
        <v>1.0794140323824211E-3</v>
      </c>
      <c r="G161" s="13">
        <f t="shared" si="16"/>
        <v>-0.39130434782608697</v>
      </c>
      <c r="H161" s="18">
        <f t="shared" si="17"/>
        <v>-4.4616299821534806E-4</v>
      </c>
    </row>
    <row r="162" spans="2:8" ht="30" x14ac:dyDescent="0.2">
      <c r="B162" s="4" t="s">
        <v>269</v>
      </c>
      <c r="C162" s="10">
        <v>25</v>
      </c>
      <c r="D162" s="10">
        <v>14</v>
      </c>
      <c r="E162" s="12">
        <f t="shared" si="14"/>
        <v>6.1967083085465006E-4</v>
      </c>
      <c r="F162" s="12">
        <f t="shared" si="15"/>
        <v>5.3970701619121054E-4</v>
      </c>
      <c r="G162" s="13">
        <f t="shared" si="16"/>
        <v>-0.44</v>
      </c>
      <c r="H162" s="18">
        <f t="shared" si="17"/>
        <v>-2.7265516557604605E-4</v>
      </c>
    </row>
    <row r="163" spans="2:8" ht="15" x14ac:dyDescent="0.2">
      <c r="B163" s="4" t="s">
        <v>61</v>
      </c>
      <c r="C163" s="10">
        <v>963</v>
      </c>
      <c r="D163" s="10">
        <v>409</v>
      </c>
      <c r="E163" s="12">
        <f t="shared" si="14"/>
        <v>2.3869720404521119E-2</v>
      </c>
      <c r="F163" s="12">
        <f t="shared" si="15"/>
        <v>1.576715497301465E-2</v>
      </c>
      <c r="G163" s="13">
        <f t="shared" si="16"/>
        <v>-0.57528556593977154</v>
      </c>
      <c r="H163" s="18">
        <f t="shared" si="17"/>
        <v>-1.3731905611739044E-2</v>
      </c>
    </row>
    <row r="164" spans="2:8" ht="15" x14ac:dyDescent="0.2">
      <c r="B164" s="4" t="s">
        <v>56</v>
      </c>
      <c r="C164" s="10">
        <v>316</v>
      </c>
      <c r="D164" s="10">
        <v>172</v>
      </c>
      <c r="E164" s="12">
        <f t="shared" si="14"/>
        <v>7.8326393020027758E-3</v>
      </c>
      <c r="F164" s="12">
        <f t="shared" si="15"/>
        <v>6.630686198920586E-3</v>
      </c>
      <c r="G164" s="13">
        <f t="shared" si="16"/>
        <v>-0.45569620253164556</v>
      </c>
      <c r="H164" s="18">
        <f t="shared" si="17"/>
        <v>-3.569303985722784E-3</v>
      </c>
    </row>
    <row r="165" spans="2:8" ht="15" x14ac:dyDescent="0.2">
      <c r="B165" s="4" t="s">
        <v>57</v>
      </c>
      <c r="C165" s="10">
        <v>6688</v>
      </c>
      <c r="D165" s="10">
        <v>6777</v>
      </c>
      <c r="E165" s="12">
        <f t="shared" si="14"/>
        <v>0.16577434067023597</v>
      </c>
      <c r="F165" s="12">
        <f t="shared" si="15"/>
        <v>0.26125674633770241</v>
      </c>
      <c r="G165" s="13">
        <f t="shared" si="16"/>
        <v>1.3307416267942584E-2</v>
      </c>
      <c r="H165" s="18">
        <f t="shared" si="17"/>
        <v>2.2060281578425542E-3</v>
      </c>
    </row>
    <row r="166" spans="2:8" ht="15" x14ac:dyDescent="0.2">
      <c r="B166" s="4" t="s">
        <v>270</v>
      </c>
      <c r="C166" s="10">
        <v>158</v>
      </c>
      <c r="D166" s="10">
        <v>129</v>
      </c>
      <c r="E166" s="12">
        <f t="shared" si="14"/>
        <v>3.9163196510013879E-3</v>
      </c>
      <c r="F166" s="12">
        <f t="shared" si="15"/>
        <v>4.9730146491904397E-3</v>
      </c>
      <c r="G166" s="13">
        <f t="shared" si="16"/>
        <v>-0.18354430379746836</v>
      </c>
      <c r="H166" s="18">
        <f t="shared" si="17"/>
        <v>-7.1881816379139405E-4</v>
      </c>
    </row>
    <row r="167" spans="2:8" ht="15" x14ac:dyDescent="0.2">
      <c r="B167" s="4" t="s">
        <v>52</v>
      </c>
      <c r="C167" s="10">
        <v>367</v>
      </c>
      <c r="D167" s="10">
        <v>209</v>
      </c>
      <c r="E167" s="12">
        <f t="shared" si="14"/>
        <v>9.0967677969462628E-3</v>
      </c>
      <c r="F167" s="12">
        <f t="shared" si="15"/>
        <v>8.0570547417116428E-3</v>
      </c>
      <c r="G167" s="13">
        <f t="shared" si="16"/>
        <v>-0.4305177111716621</v>
      </c>
      <c r="H167" s="18">
        <f t="shared" si="17"/>
        <v>-3.9163196510013879E-3</v>
      </c>
    </row>
    <row r="168" spans="2:8" ht="15" x14ac:dyDescent="0.2">
      <c r="B168" s="4" t="s">
        <v>60</v>
      </c>
      <c r="C168" s="10">
        <v>19</v>
      </c>
      <c r="D168" s="10">
        <v>18</v>
      </c>
      <c r="E168" s="12">
        <f t="shared" si="14"/>
        <v>4.7094983144953403E-4</v>
      </c>
      <c r="F168" s="12">
        <f t="shared" si="15"/>
        <v>6.9390902081727058E-4</v>
      </c>
      <c r="G168" s="13">
        <f t="shared" si="16"/>
        <v>-5.2631578947368418E-2</v>
      </c>
      <c r="H168" s="18">
        <f t="shared" si="17"/>
        <v>-2.4786833234186E-5</v>
      </c>
    </row>
    <row r="169" spans="2:8" ht="15" x14ac:dyDescent="0.2">
      <c r="B169" s="4" t="s">
        <v>271</v>
      </c>
      <c r="C169" s="10">
        <v>675</v>
      </c>
      <c r="D169" s="10">
        <v>258</v>
      </c>
      <c r="E169" s="12">
        <f t="shared" si="14"/>
        <v>1.673111243307555E-2</v>
      </c>
      <c r="F169" s="12">
        <f t="shared" si="15"/>
        <v>9.9460292983808794E-3</v>
      </c>
      <c r="G169" s="13">
        <f t="shared" si="16"/>
        <v>-0.61777777777777776</v>
      </c>
      <c r="H169" s="18">
        <f t="shared" si="17"/>
        <v>-1.0336109458655563E-2</v>
      </c>
    </row>
    <row r="170" spans="2:8" ht="15" x14ac:dyDescent="0.2">
      <c r="B170" s="4" t="s">
        <v>272</v>
      </c>
      <c r="C170" s="10">
        <v>27</v>
      </c>
      <c r="D170" s="10">
        <v>27</v>
      </c>
      <c r="E170" s="12">
        <f t="shared" si="14"/>
        <v>6.69244497323022E-4</v>
      </c>
      <c r="F170" s="12">
        <f t="shared" si="15"/>
        <v>1.0408635312259059E-3</v>
      </c>
      <c r="G170" s="13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10">
        <v>4</v>
      </c>
      <c r="D171" s="10">
        <v>1</v>
      </c>
      <c r="E171" s="12">
        <f t="shared" si="14"/>
        <v>9.9147332936744002E-5</v>
      </c>
      <c r="F171" s="12">
        <f t="shared" si="15"/>
        <v>3.8550501156515032E-5</v>
      </c>
      <c r="G171" s="13">
        <f t="shared" si="16"/>
        <v>-0.75</v>
      </c>
      <c r="H171" s="18">
        <f t="shared" si="17"/>
        <v>-7.4360499702558005E-5</v>
      </c>
    </row>
    <row r="172" spans="2:8" ht="15" x14ac:dyDescent="0.2">
      <c r="B172" s="4" t="s">
        <v>274</v>
      </c>
      <c r="C172" s="10">
        <v>12</v>
      </c>
      <c r="D172" s="10">
        <v>26</v>
      </c>
      <c r="E172" s="12">
        <f t="shared" si="14"/>
        <v>2.9744199881023202E-4</v>
      </c>
      <c r="F172" s="12">
        <f t="shared" si="15"/>
        <v>1.0023130300693909E-3</v>
      </c>
      <c r="G172" s="13">
        <f t="shared" si="16"/>
        <v>1.1666666666666667</v>
      </c>
      <c r="H172" s="18">
        <f t="shared" si="17"/>
        <v>3.4701566527860407E-4</v>
      </c>
    </row>
    <row r="173" spans="2:8" ht="15" x14ac:dyDescent="0.2">
      <c r="B173" s="4" t="s">
        <v>275</v>
      </c>
      <c r="C173" s="10">
        <v>364</v>
      </c>
      <c r="D173" s="10">
        <v>115</v>
      </c>
      <c r="E173" s="12">
        <f t="shared" si="14"/>
        <v>9.022407297243705E-3</v>
      </c>
      <c r="F173" s="12">
        <f t="shared" si="15"/>
        <v>4.4333076329992286E-3</v>
      </c>
      <c r="G173" s="13">
        <f t="shared" si="16"/>
        <v>-0.68406593406593408</v>
      </c>
      <c r="H173" s="18">
        <f t="shared" si="17"/>
        <v>-6.171921475312315E-3</v>
      </c>
    </row>
    <row r="174" spans="2:8" ht="15" x14ac:dyDescent="0.2">
      <c r="B174" s="4" t="s">
        <v>276</v>
      </c>
      <c r="C174" s="10">
        <v>866</v>
      </c>
      <c r="D174" s="10">
        <v>890</v>
      </c>
      <c r="E174" s="12">
        <f t="shared" si="14"/>
        <v>2.1465397580805075E-2</v>
      </c>
      <c r="F174" s="12">
        <f t="shared" si="15"/>
        <v>3.4309946029298384E-2</v>
      </c>
      <c r="G174" s="13">
        <f t="shared" si="16"/>
        <v>2.771362586605081E-2</v>
      </c>
      <c r="H174" s="18">
        <f t="shared" si="17"/>
        <v>5.9488399762046404E-4</v>
      </c>
    </row>
    <row r="175" spans="2:8" ht="15" x14ac:dyDescent="0.2">
      <c r="B175" s="4" t="s">
        <v>277</v>
      </c>
      <c r="C175" s="10">
        <v>451</v>
      </c>
      <c r="D175" s="10">
        <v>141</v>
      </c>
      <c r="E175" s="12">
        <f t="shared" si="14"/>
        <v>1.1178861788617886E-2</v>
      </c>
      <c r="F175" s="12">
        <f t="shared" si="15"/>
        <v>5.4356206630686195E-3</v>
      </c>
      <c r="G175" s="13">
        <f t="shared" si="16"/>
        <v>-0.68736141906873616</v>
      </c>
      <c r="H175" s="18">
        <f t="shared" si="17"/>
        <v>-7.6839183025976601E-3</v>
      </c>
    </row>
    <row r="176" spans="2:8" ht="15" x14ac:dyDescent="0.2">
      <c r="B176" s="4" t="s">
        <v>278</v>
      </c>
      <c r="C176" s="10">
        <v>1490</v>
      </c>
      <c r="D176" s="10">
        <v>624</v>
      </c>
      <c r="E176" s="12">
        <f t="shared" si="14"/>
        <v>3.6932381518937143E-2</v>
      </c>
      <c r="F176" s="12">
        <f t="shared" si="15"/>
        <v>2.4055512721665381E-2</v>
      </c>
      <c r="G176" s="13">
        <f t="shared" si="16"/>
        <v>-0.58120805369127515</v>
      </c>
      <c r="H176" s="18">
        <f t="shared" si="17"/>
        <v>-2.1465397580805078E-2</v>
      </c>
    </row>
    <row r="177" spans="2:8" ht="15" x14ac:dyDescent="0.2">
      <c r="B177" s="4" t="s">
        <v>279</v>
      </c>
      <c r="C177" s="10">
        <v>561</v>
      </c>
      <c r="D177" s="10">
        <v>179</v>
      </c>
      <c r="E177" s="12">
        <f t="shared" si="14"/>
        <v>1.3905413444378347E-2</v>
      </c>
      <c r="F177" s="12">
        <f t="shared" si="15"/>
        <v>6.9005397070161911E-3</v>
      </c>
      <c r="G177" s="13">
        <f t="shared" si="16"/>
        <v>-0.68092691622103385</v>
      </c>
      <c r="H177" s="18">
        <f t="shared" si="17"/>
        <v>-9.4685702954590521E-3</v>
      </c>
    </row>
    <row r="178" spans="2:8" ht="15" x14ac:dyDescent="0.2">
      <c r="B178" s="4" t="s">
        <v>280</v>
      </c>
      <c r="C178" s="10">
        <v>1443</v>
      </c>
      <c r="D178" s="10">
        <v>375</v>
      </c>
      <c r="E178" s="12">
        <f t="shared" si="14"/>
        <v>3.57674003569304E-2</v>
      </c>
      <c r="F178" s="12">
        <f t="shared" si="15"/>
        <v>1.4456437933693137E-2</v>
      </c>
      <c r="G178" s="13">
        <f t="shared" si="16"/>
        <v>-0.74012474012474017</v>
      </c>
      <c r="H178" s="18">
        <f t="shared" si="17"/>
        <v>-2.6472337894110652E-2</v>
      </c>
    </row>
    <row r="179" spans="2:8" ht="15" x14ac:dyDescent="0.2">
      <c r="B179" s="4" t="s">
        <v>281</v>
      </c>
      <c r="C179" s="10">
        <v>112</v>
      </c>
      <c r="D179" s="10">
        <v>79</v>
      </c>
      <c r="E179" s="12">
        <f t="shared" si="14"/>
        <v>2.7761253222288321E-3</v>
      </c>
      <c r="F179" s="12">
        <f t="shared" si="15"/>
        <v>3.0454895913646879E-3</v>
      </c>
      <c r="G179" s="13">
        <f t="shared" si="16"/>
        <v>-0.29464285714285715</v>
      </c>
      <c r="H179" s="18">
        <f t="shared" si="17"/>
        <v>-8.1796549672813804E-4</v>
      </c>
    </row>
    <row r="180" spans="2:8" ht="15" x14ac:dyDescent="0.2">
      <c r="B180" s="4" t="s">
        <v>282</v>
      </c>
      <c r="C180" s="10">
        <v>11</v>
      </c>
      <c r="D180" s="10">
        <v>7</v>
      </c>
      <c r="E180" s="12">
        <f t="shared" si="14"/>
        <v>2.7265516557604599E-4</v>
      </c>
      <c r="F180" s="12">
        <f t="shared" si="15"/>
        <v>2.6985350809560527E-4</v>
      </c>
      <c r="G180" s="13">
        <f t="shared" si="16"/>
        <v>-0.36363636363636365</v>
      </c>
      <c r="H180" s="18">
        <f t="shared" si="17"/>
        <v>-9.9147332936744002E-5</v>
      </c>
    </row>
    <row r="181" spans="2:8" ht="15" x14ac:dyDescent="0.2">
      <c r="B181" s="4" t="s">
        <v>283</v>
      </c>
      <c r="C181" s="10">
        <v>340</v>
      </c>
      <c r="D181" s="10">
        <v>206</v>
      </c>
      <c r="E181" s="12">
        <f t="shared" si="14"/>
        <v>8.4275232996232404E-3</v>
      </c>
      <c r="F181" s="12">
        <f t="shared" si="15"/>
        <v>7.9414032382420976E-3</v>
      </c>
      <c r="G181" s="13">
        <f t="shared" si="16"/>
        <v>-0.39411764705882352</v>
      </c>
      <c r="H181" s="18">
        <f t="shared" si="17"/>
        <v>-3.3214356533809242E-3</v>
      </c>
    </row>
    <row r="182" spans="2:8" ht="15" x14ac:dyDescent="0.2">
      <c r="B182" s="4" t="s">
        <v>284</v>
      </c>
      <c r="C182" s="10">
        <v>650</v>
      </c>
      <c r="D182" s="10">
        <v>223</v>
      </c>
      <c r="E182" s="12">
        <f t="shared" si="14"/>
        <v>1.6111441602220899E-2</v>
      </c>
      <c r="F182" s="12">
        <f t="shared" si="15"/>
        <v>8.596761757902853E-3</v>
      </c>
      <c r="G182" s="13">
        <f t="shared" si="16"/>
        <v>-0.65692307692307694</v>
      </c>
      <c r="H182" s="18">
        <f t="shared" si="17"/>
        <v>-1.0583977790997422E-2</v>
      </c>
    </row>
    <row r="183" spans="2:8" ht="15" x14ac:dyDescent="0.2">
      <c r="B183" s="4" t="s">
        <v>285</v>
      </c>
      <c r="C183" s="10">
        <v>304</v>
      </c>
      <c r="D183" s="10">
        <v>180</v>
      </c>
      <c r="E183" s="12">
        <f t="shared" si="14"/>
        <v>7.5351973031925444E-3</v>
      </c>
      <c r="F183" s="12">
        <f t="shared" si="15"/>
        <v>6.9390902081727058E-3</v>
      </c>
      <c r="G183" s="13">
        <f t="shared" si="16"/>
        <v>-0.40789473684210525</v>
      </c>
      <c r="H183" s="18">
        <f t="shared" si="17"/>
        <v>-3.073567321039064E-3</v>
      </c>
    </row>
    <row r="184" spans="2:8" ht="15" x14ac:dyDescent="0.2">
      <c r="B184" s="4" t="s">
        <v>286</v>
      </c>
      <c r="C184" s="10">
        <v>27</v>
      </c>
      <c r="D184" s="10">
        <v>25</v>
      </c>
      <c r="E184" s="12">
        <f t="shared" si="14"/>
        <v>6.69244497323022E-4</v>
      </c>
      <c r="F184" s="12">
        <f t="shared" si="15"/>
        <v>9.6376252891287591E-4</v>
      </c>
      <c r="G184" s="13">
        <f t="shared" si="16"/>
        <v>-7.407407407407407E-2</v>
      </c>
      <c r="H184" s="18">
        <f t="shared" si="17"/>
        <v>-4.9573666468371994E-5</v>
      </c>
    </row>
    <row r="185" spans="2:8" ht="15" x14ac:dyDescent="0.2">
      <c r="B185" s="4" t="s">
        <v>62</v>
      </c>
      <c r="C185" s="10">
        <v>38</v>
      </c>
      <c r="D185" s="10">
        <v>8</v>
      </c>
      <c r="E185" s="12">
        <f t="shared" si="14"/>
        <v>9.4189966289906805E-4</v>
      </c>
      <c r="F185" s="12">
        <f t="shared" si="15"/>
        <v>3.0840400925212025E-4</v>
      </c>
      <c r="G185" s="13">
        <f t="shared" si="16"/>
        <v>-0.78947368421052633</v>
      </c>
      <c r="H185" s="18">
        <f t="shared" si="17"/>
        <v>-7.4360499702558007E-4</v>
      </c>
    </row>
    <row r="186" spans="2:8" ht="15" x14ac:dyDescent="0.2">
      <c r="B186" s="4" t="s">
        <v>63</v>
      </c>
      <c r="C186" s="10">
        <v>663</v>
      </c>
      <c r="D186" s="10">
        <v>277</v>
      </c>
      <c r="E186" s="12">
        <f t="shared" si="14"/>
        <v>1.6433670434265319E-2</v>
      </c>
      <c r="F186" s="12">
        <f t="shared" si="15"/>
        <v>1.0678488820354664E-2</v>
      </c>
      <c r="G186" s="13">
        <f t="shared" si="16"/>
        <v>-0.58220211161387636</v>
      </c>
      <c r="H186" s="18">
        <f t="shared" si="17"/>
        <v>-9.5677176283957971E-3</v>
      </c>
    </row>
    <row r="187" spans="2:8" ht="15" x14ac:dyDescent="0.2">
      <c r="B187" s="4" t="s">
        <v>287</v>
      </c>
      <c r="C187" s="10">
        <v>32</v>
      </c>
      <c r="D187" s="10">
        <v>46</v>
      </c>
      <c r="E187" s="12">
        <f t="shared" si="14"/>
        <v>7.9317866349395201E-4</v>
      </c>
      <c r="F187" s="12">
        <f t="shared" si="15"/>
        <v>1.7733230531996917E-3</v>
      </c>
      <c r="G187" s="13">
        <f t="shared" si="16"/>
        <v>0.4375</v>
      </c>
      <c r="H187" s="18">
        <f t="shared" si="17"/>
        <v>3.4701566527860401E-4</v>
      </c>
    </row>
    <row r="188" spans="2:8" ht="30" x14ac:dyDescent="0.2">
      <c r="B188" s="4" t="s">
        <v>288</v>
      </c>
      <c r="C188" s="10">
        <v>19</v>
      </c>
      <c r="D188" s="10">
        <v>8</v>
      </c>
      <c r="E188" s="12">
        <f t="shared" si="14"/>
        <v>4.7094983144953403E-4</v>
      </c>
      <c r="F188" s="12">
        <f t="shared" si="15"/>
        <v>3.0840400925212025E-4</v>
      </c>
      <c r="G188" s="13">
        <f t="shared" si="16"/>
        <v>-0.57894736842105265</v>
      </c>
      <c r="H188" s="18">
        <f t="shared" si="17"/>
        <v>-2.7265516557604605E-4</v>
      </c>
    </row>
    <row r="189" spans="2:8" ht="15" x14ac:dyDescent="0.2">
      <c r="B189" s="4" t="s">
        <v>289</v>
      </c>
      <c r="C189" s="10">
        <v>36</v>
      </c>
      <c r="D189" s="10">
        <v>8</v>
      </c>
      <c r="E189" s="12">
        <f t="shared" si="14"/>
        <v>8.92325996430696E-4</v>
      </c>
      <c r="F189" s="12">
        <f t="shared" si="15"/>
        <v>3.0840400925212025E-4</v>
      </c>
      <c r="G189" s="13">
        <f t="shared" si="16"/>
        <v>-0.77777777777777779</v>
      </c>
      <c r="H189" s="18">
        <f t="shared" si="17"/>
        <v>-6.9403133055720803E-4</v>
      </c>
    </row>
    <row r="190" spans="2:8" ht="15" x14ac:dyDescent="0.2">
      <c r="B190" s="4" t="s">
        <v>65</v>
      </c>
      <c r="C190" s="10">
        <v>5</v>
      </c>
      <c r="D190" s="10">
        <v>19</v>
      </c>
      <c r="E190" s="12">
        <f t="shared" si="14"/>
        <v>1.2393416617093001E-4</v>
      </c>
      <c r="F190" s="12">
        <f t="shared" si="15"/>
        <v>7.3245952197378568E-4</v>
      </c>
      <c r="G190" s="13">
        <f t="shared" si="16"/>
        <v>2.8</v>
      </c>
      <c r="H190" s="18">
        <f t="shared" si="17"/>
        <v>3.4701566527860401E-4</v>
      </c>
    </row>
    <row r="191" spans="2:8" ht="15" x14ac:dyDescent="0.2">
      <c r="B191" s="4" t="s">
        <v>290</v>
      </c>
      <c r="C191" s="10">
        <v>8</v>
      </c>
      <c r="D191" s="10">
        <v>8</v>
      </c>
      <c r="E191" s="12">
        <f t="shared" si="14"/>
        <v>1.98294665873488E-4</v>
      </c>
      <c r="F191" s="12">
        <f t="shared" si="15"/>
        <v>3.0840400925212025E-4</v>
      </c>
      <c r="G191" s="13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8</v>
      </c>
      <c r="D192" s="10">
        <v>2</v>
      </c>
      <c r="E192" s="12">
        <f t="shared" si="14"/>
        <v>1.98294665873488E-4</v>
      </c>
      <c r="F192" s="12">
        <f t="shared" si="15"/>
        <v>7.7101002313030063E-5</v>
      </c>
      <c r="G192" s="13">
        <f t="shared" si="16"/>
        <v>-0.75</v>
      </c>
      <c r="H192" s="18">
        <f t="shared" si="17"/>
        <v>-1.4872099940511601E-4</v>
      </c>
    </row>
    <row r="193" spans="2:8" ht="15" x14ac:dyDescent="0.2">
      <c r="B193" s="4" t="s">
        <v>291</v>
      </c>
      <c r="C193" s="10">
        <v>3</v>
      </c>
      <c r="D193" s="10">
        <v>5</v>
      </c>
      <c r="E193" s="12">
        <f t="shared" si="14"/>
        <v>7.4360499702558005E-5</v>
      </c>
      <c r="F193" s="12">
        <f t="shared" si="15"/>
        <v>1.9275250578257516E-4</v>
      </c>
      <c r="G193" s="13">
        <f t="shared" si="16"/>
        <v>0.66666666666666663</v>
      </c>
      <c r="H193" s="18">
        <f t="shared" si="17"/>
        <v>4.9573666468372001E-5</v>
      </c>
    </row>
    <row r="194" spans="2:8" ht="15" x14ac:dyDescent="0.2">
      <c r="B194" s="4" t="s">
        <v>292</v>
      </c>
      <c r="C194" s="10">
        <v>1</v>
      </c>
      <c r="D194" s="10">
        <v>0</v>
      </c>
      <c r="E194" s="12">
        <f t="shared" si="14"/>
        <v>2.4786833234186E-5</v>
      </c>
      <c r="F194" s="12" t="str">
        <f t="shared" si="15"/>
        <v/>
      </c>
      <c r="G194" s="13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16</v>
      </c>
      <c r="D195" s="10">
        <v>35</v>
      </c>
      <c r="E195" s="12">
        <f t="shared" si="14"/>
        <v>3.9658933174697601E-4</v>
      </c>
      <c r="F195" s="12">
        <f t="shared" si="15"/>
        <v>1.3492675404780262E-3</v>
      </c>
      <c r="G195" s="13">
        <f t="shared" si="16"/>
        <v>1.1875</v>
      </c>
      <c r="H195" s="18">
        <f t="shared" si="17"/>
        <v>4.7094983144953403E-4</v>
      </c>
    </row>
    <row r="196" spans="2:8" ht="15" x14ac:dyDescent="0.2">
      <c r="B196" s="4" t="s">
        <v>293</v>
      </c>
      <c r="C196" s="10">
        <v>2665</v>
      </c>
      <c r="D196" s="10">
        <v>1214</v>
      </c>
      <c r="E196" s="12">
        <f t="shared" si="14"/>
        <v>6.605691056910569E-2</v>
      </c>
      <c r="F196" s="12">
        <f t="shared" si="15"/>
        <v>4.6800308404009255E-2</v>
      </c>
      <c r="G196" s="13">
        <f t="shared" si="16"/>
        <v>-0.54446529080675421</v>
      </c>
      <c r="H196" s="18">
        <f t="shared" si="17"/>
        <v>-3.5965695022803883E-2</v>
      </c>
    </row>
    <row r="197" spans="2:8" ht="15" x14ac:dyDescent="0.2">
      <c r="B197" s="4" t="s">
        <v>294</v>
      </c>
      <c r="C197" s="10">
        <v>9</v>
      </c>
      <c r="D197" s="10">
        <v>46</v>
      </c>
      <c r="E197" s="12">
        <f t="shared" si="14"/>
        <v>2.23081499107674E-4</v>
      </c>
      <c r="F197" s="12">
        <f t="shared" si="15"/>
        <v>1.7733230531996917E-3</v>
      </c>
      <c r="G197" s="13">
        <f t="shared" si="16"/>
        <v>4.1111111111111107</v>
      </c>
      <c r="H197" s="18">
        <f t="shared" si="17"/>
        <v>9.1711282966488192E-4</v>
      </c>
    </row>
    <row r="198" spans="2:8" ht="15" x14ac:dyDescent="0.2">
      <c r="B198" s="4" t="s">
        <v>295</v>
      </c>
      <c r="C198" s="10">
        <v>13</v>
      </c>
      <c r="D198" s="10">
        <v>6</v>
      </c>
      <c r="E198" s="12">
        <f t="shared" si="14"/>
        <v>3.2222883204441799E-4</v>
      </c>
      <c r="F198" s="12">
        <f t="shared" si="15"/>
        <v>2.313030069390902E-4</v>
      </c>
      <c r="G198" s="13">
        <f t="shared" si="16"/>
        <v>-0.53846153846153844</v>
      </c>
      <c r="H198" s="18">
        <f t="shared" si="17"/>
        <v>-1.7350783263930198E-4</v>
      </c>
    </row>
    <row r="199" spans="2:8" ht="15" x14ac:dyDescent="0.2">
      <c r="B199" s="4" t="s">
        <v>296</v>
      </c>
      <c r="C199" s="10">
        <v>29</v>
      </c>
      <c r="D199" s="10">
        <v>13</v>
      </c>
      <c r="E199" s="12">
        <f t="shared" si="14"/>
        <v>7.1881816379139405E-4</v>
      </c>
      <c r="F199" s="12">
        <f t="shared" si="15"/>
        <v>5.0115651503469544E-4</v>
      </c>
      <c r="G199" s="13">
        <f t="shared" si="16"/>
        <v>-0.55172413793103448</v>
      </c>
      <c r="H199" s="18">
        <f t="shared" si="17"/>
        <v>-3.9658933174697601E-4</v>
      </c>
    </row>
    <row r="200" spans="2:8" ht="15" x14ac:dyDescent="0.2">
      <c r="B200" s="4" t="s">
        <v>297</v>
      </c>
      <c r="C200" s="10">
        <v>13</v>
      </c>
      <c r="D200" s="10">
        <v>38</v>
      </c>
      <c r="E200" s="12">
        <f t="shared" si="14"/>
        <v>3.2222883204441799E-4</v>
      </c>
      <c r="F200" s="12">
        <f t="shared" si="15"/>
        <v>1.4649190439475714E-3</v>
      </c>
      <c r="G200" s="13">
        <f t="shared" si="16"/>
        <v>1.9230769230769231</v>
      </c>
      <c r="H200" s="18">
        <f t="shared" si="17"/>
        <v>6.1967083085464995E-4</v>
      </c>
    </row>
    <row r="201" spans="2:8" ht="15" x14ac:dyDescent="0.2">
      <c r="B201" s="4" t="s">
        <v>298</v>
      </c>
      <c r="C201" s="10">
        <v>10</v>
      </c>
      <c r="D201" s="10">
        <v>14</v>
      </c>
      <c r="E201" s="12">
        <f t="shared" si="14"/>
        <v>2.4786833234186002E-4</v>
      </c>
      <c r="F201" s="12">
        <f t="shared" si="15"/>
        <v>5.3970701619121054E-4</v>
      </c>
      <c r="G201" s="13">
        <f t="shared" si="16"/>
        <v>0.4</v>
      </c>
      <c r="H201" s="18">
        <f t="shared" si="17"/>
        <v>9.9147332936744015E-5</v>
      </c>
    </row>
    <row r="202" spans="2:8" ht="15" x14ac:dyDescent="0.2">
      <c r="B202" s="4" t="s">
        <v>299</v>
      </c>
      <c r="C202" s="10">
        <v>4</v>
      </c>
      <c r="D202" s="10">
        <v>17</v>
      </c>
      <c r="E202" s="12">
        <f t="shared" si="14"/>
        <v>9.9147332936744002E-5</v>
      </c>
      <c r="F202" s="12">
        <f t="shared" si="15"/>
        <v>6.553585196607556E-4</v>
      </c>
      <c r="G202" s="13">
        <f t="shared" si="16"/>
        <v>3.25</v>
      </c>
      <c r="H202" s="18">
        <f t="shared" si="17"/>
        <v>3.2222883204441799E-4</v>
      </c>
    </row>
    <row r="203" spans="2:8" ht="15" x14ac:dyDescent="0.2">
      <c r="B203" s="4" t="s">
        <v>67</v>
      </c>
      <c r="C203" s="10">
        <v>18</v>
      </c>
      <c r="D203" s="10">
        <v>35</v>
      </c>
      <c r="E203" s="12">
        <f t="shared" si="14"/>
        <v>4.46162998215348E-4</v>
      </c>
      <c r="F203" s="12">
        <f t="shared" si="15"/>
        <v>1.3492675404780262E-3</v>
      </c>
      <c r="G203" s="13">
        <f t="shared" si="16"/>
        <v>0.94444444444444442</v>
      </c>
      <c r="H203" s="18">
        <f t="shared" si="17"/>
        <v>4.2137616498116198E-4</v>
      </c>
    </row>
    <row r="204" spans="2:8" ht="15" x14ac:dyDescent="0.2">
      <c r="B204" s="4" t="s">
        <v>300</v>
      </c>
      <c r="C204" s="10">
        <v>19</v>
      </c>
      <c r="D204" s="10">
        <v>3</v>
      </c>
      <c r="E204" s="12">
        <f t="shared" si="14"/>
        <v>4.7094983144953403E-4</v>
      </c>
      <c r="F204" s="12">
        <f t="shared" si="15"/>
        <v>1.156515034695451E-4</v>
      </c>
      <c r="G204" s="13">
        <f t="shared" si="16"/>
        <v>-0.84210526315789469</v>
      </c>
      <c r="H204" s="18">
        <f t="shared" si="17"/>
        <v>-3.9658933174697601E-4</v>
      </c>
    </row>
    <row r="205" spans="2:8" ht="15" x14ac:dyDescent="0.2">
      <c r="B205" s="4" t="s">
        <v>66</v>
      </c>
      <c r="C205" s="10">
        <v>5</v>
      </c>
      <c r="D205" s="10">
        <v>9</v>
      </c>
      <c r="E205" s="12">
        <f t="shared" si="14"/>
        <v>1.2393416617093001E-4</v>
      </c>
      <c r="F205" s="12">
        <f t="shared" si="15"/>
        <v>3.4695451040863529E-4</v>
      </c>
      <c r="G205" s="13">
        <f t="shared" si="16"/>
        <v>0.8</v>
      </c>
      <c r="H205" s="18">
        <f t="shared" si="17"/>
        <v>9.9147332936744015E-5</v>
      </c>
    </row>
    <row r="206" spans="2:8" ht="15" x14ac:dyDescent="0.2">
      <c r="B206" s="4" t="s">
        <v>301</v>
      </c>
      <c r="C206" s="10">
        <v>10</v>
      </c>
      <c r="D206" s="10">
        <v>11</v>
      </c>
      <c r="E206" s="12">
        <f t="shared" si="14"/>
        <v>2.4786833234186002E-4</v>
      </c>
      <c r="F206" s="12">
        <f t="shared" si="15"/>
        <v>4.2405551272166537E-4</v>
      </c>
      <c r="G206" s="13">
        <f t="shared" si="16"/>
        <v>0.1</v>
      </c>
      <c r="H206" s="18">
        <f t="shared" si="17"/>
        <v>2.4786833234186004E-5</v>
      </c>
    </row>
    <row r="207" spans="2:8" ht="15" x14ac:dyDescent="0.2">
      <c r="B207" s="4" t="s">
        <v>561</v>
      </c>
      <c r="C207" s="10">
        <v>5</v>
      </c>
      <c r="D207" s="10">
        <v>9</v>
      </c>
      <c r="E207" s="12">
        <f t="shared" si="14"/>
        <v>1.2393416617093001E-4</v>
      </c>
      <c r="F207" s="12">
        <f t="shared" si="15"/>
        <v>3.4695451040863529E-4</v>
      </c>
      <c r="G207" s="13">
        <f t="shared" si="16"/>
        <v>0.8</v>
      </c>
      <c r="H207" s="18">
        <f t="shared" si="17"/>
        <v>9.9147332936744015E-5</v>
      </c>
    </row>
    <row r="208" spans="2:8" ht="15" x14ac:dyDescent="0.2">
      <c r="B208" s="4" t="s">
        <v>72</v>
      </c>
      <c r="C208" s="10">
        <v>271</v>
      </c>
      <c r="D208" s="10">
        <v>432</v>
      </c>
      <c r="E208" s="12">
        <f t="shared" si="14"/>
        <v>6.7172318064644063E-3</v>
      </c>
      <c r="F208" s="12">
        <f t="shared" si="15"/>
        <v>1.6653816499614494E-2</v>
      </c>
      <c r="G208" s="13">
        <f t="shared" si="16"/>
        <v>0.59409594095940954</v>
      </c>
      <c r="H208" s="18">
        <f t="shared" si="17"/>
        <v>3.9906801507039458E-3</v>
      </c>
    </row>
    <row r="209" spans="2:8" ht="15" x14ac:dyDescent="0.2">
      <c r="B209" s="4" t="s">
        <v>71</v>
      </c>
      <c r="C209" s="10">
        <v>56</v>
      </c>
      <c r="D209" s="10">
        <v>36</v>
      </c>
      <c r="E209" s="12">
        <f t="shared" si="14"/>
        <v>1.3880626611144161E-3</v>
      </c>
      <c r="F209" s="12">
        <f t="shared" si="15"/>
        <v>1.3878180416345412E-3</v>
      </c>
      <c r="G209" s="13">
        <f t="shared" si="16"/>
        <v>-0.35714285714285715</v>
      </c>
      <c r="H209" s="18">
        <f t="shared" si="17"/>
        <v>-4.9573666468372005E-4</v>
      </c>
    </row>
    <row r="210" spans="2:8" ht="15" x14ac:dyDescent="0.2">
      <c r="B210" s="4" t="s">
        <v>73</v>
      </c>
      <c r="C210" s="10">
        <v>14</v>
      </c>
      <c r="D210" s="10">
        <v>14</v>
      </c>
      <c r="E210" s="12">
        <f t="shared" si="14"/>
        <v>3.4701566527860401E-4</v>
      </c>
      <c r="F210" s="12">
        <f t="shared" si="15"/>
        <v>5.3970701619121054E-4</v>
      </c>
      <c r="G210" s="13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10">
        <v>7</v>
      </c>
      <c r="D211" s="10">
        <v>4</v>
      </c>
      <c r="E211" s="12">
        <f t="shared" si="14"/>
        <v>1.7350783263930201E-4</v>
      </c>
      <c r="F211" s="12">
        <f t="shared" si="15"/>
        <v>1.5420200462606013E-4</v>
      </c>
      <c r="G211" s="13">
        <f t="shared" si="16"/>
        <v>-0.42857142857142855</v>
      </c>
      <c r="H211" s="18">
        <f t="shared" si="17"/>
        <v>-7.4360499702558005E-5</v>
      </c>
    </row>
    <row r="212" spans="2:8" ht="15" x14ac:dyDescent="0.2">
      <c r="B212" s="4" t="s">
        <v>68</v>
      </c>
      <c r="C212" s="10">
        <v>1</v>
      </c>
      <c r="D212" s="10">
        <v>5</v>
      </c>
      <c r="E212" s="12">
        <f t="shared" si="14"/>
        <v>2.4786833234186E-5</v>
      </c>
      <c r="F212" s="12">
        <f t="shared" si="15"/>
        <v>1.9275250578257516E-4</v>
      </c>
      <c r="G212" s="13">
        <f t="shared" si="16"/>
        <v>4</v>
      </c>
      <c r="H212" s="18">
        <f t="shared" si="17"/>
        <v>9.9147332936744002E-5</v>
      </c>
    </row>
    <row r="213" spans="2:8" ht="15" x14ac:dyDescent="0.2">
      <c r="B213" s="4" t="s">
        <v>302</v>
      </c>
      <c r="C213" s="10">
        <v>115</v>
      </c>
      <c r="D213" s="10">
        <v>128</v>
      </c>
      <c r="E213" s="12">
        <f t="shared" si="14"/>
        <v>2.85048582193139E-3</v>
      </c>
      <c r="F213" s="12">
        <f t="shared" si="15"/>
        <v>4.934464148033924E-3</v>
      </c>
      <c r="G213" s="13">
        <f t="shared" si="16"/>
        <v>0.11304347826086956</v>
      </c>
      <c r="H213" s="18">
        <f t="shared" si="17"/>
        <v>3.2222883204441799E-4</v>
      </c>
    </row>
    <row r="214" spans="2:8" ht="15" x14ac:dyDescent="0.2">
      <c r="B214" s="4" t="s">
        <v>70</v>
      </c>
      <c r="C214" s="10">
        <v>295</v>
      </c>
      <c r="D214" s="10">
        <v>251</v>
      </c>
      <c r="E214" s="12">
        <f t="shared" si="14"/>
        <v>7.31211580408487E-3</v>
      </c>
      <c r="F214" s="12">
        <f t="shared" si="15"/>
        <v>9.6761757902852734E-3</v>
      </c>
      <c r="G214" s="13">
        <f t="shared" si="16"/>
        <v>-0.14915254237288136</v>
      </c>
      <c r="H214" s="18">
        <f t="shared" si="17"/>
        <v>-1.090620662304184E-3</v>
      </c>
    </row>
    <row r="215" spans="2:8" ht="15" x14ac:dyDescent="0.2">
      <c r="B215" s="4" t="s">
        <v>303</v>
      </c>
      <c r="C215" s="10">
        <v>13</v>
      </c>
      <c r="D215" s="10">
        <v>26</v>
      </c>
      <c r="E215" s="12">
        <f t="shared" si="14"/>
        <v>3.2222883204441799E-4</v>
      </c>
      <c r="F215" s="12">
        <f t="shared" si="15"/>
        <v>1.0023130300693909E-3</v>
      </c>
      <c r="G215" s="13">
        <f t="shared" si="16"/>
        <v>1</v>
      </c>
      <c r="H215" s="18">
        <f t="shared" si="17"/>
        <v>3.2222883204441799E-4</v>
      </c>
    </row>
    <row r="216" spans="2:8" ht="15" x14ac:dyDescent="0.2">
      <c r="B216" s="4" t="s">
        <v>304</v>
      </c>
      <c r="C216" s="10">
        <v>126</v>
      </c>
      <c r="D216" s="10">
        <v>50</v>
      </c>
      <c r="E216" s="12">
        <f t="shared" si="14"/>
        <v>3.123140987507436E-3</v>
      </c>
      <c r="F216" s="12">
        <f t="shared" si="15"/>
        <v>1.9275250578257518E-3</v>
      </c>
      <c r="G216" s="13">
        <f t="shared" si="16"/>
        <v>-0.60317460317460314</v>
      </c>
      <c r="H216" s="18">
        <f t="shared" si="17"/>
        <v>-1.8837993257981359E-3</v>
      </c>
    </row>
    <row r="217" spans="2:8" ht="15" x14ac:dyDescent="0.2">
      <c r="B217" s="4" t="s">
        <v>469</v>
      </c>
      <c r="C217" s="10">
        <v>19</v>
      </c>
      <c r="D217" s="10">
        <v>12</v>
      </c>
      <c r="E217" s="12">
        <f t="shared" ref="E217:E280" si="18">+IF(C217=0,"",C217/C$151)</f>
        <v>4.7094983144953403E-4</v>
      </c>
      <c r="F217" s="12">
        <f t="shared" ref="F217:F280" si="19">+IF(D217=0,"",D217/D$151)</f>
        <v>4.6260601387818041E-4</v>
      </c>
      <c r="G217" s="13">
        <f t="shared" ref="G217:G280" si="20">+IF(OR(AND(D217=0),(C217=0)),"0",((D217-C217)/C217))</f>
        <v>-0.36842105263157893</v>
      </c>
      <c r="H217" s="18">
        <f t="shared" ref="H217:H280" si="21">+IF(OR(AND(E217=""),(G217="")),"",E217*G217)</f>
        <v>-1.7350783263930201E-4</v>
      </c>
    </row>
    <row r="218" spans="2:8" ht="15" x14ac:dyDescent="0.2">
      <c r="B218" s="4" t="s">
        <v>305</v>
      </c>
      <c r="C218" s="10">
        <v>85</v>
      </c>
      <c r="D218" s="10">
        <v>57</v>
      </c>
      <c r="E218" s="12">
        <f t="shared" si="18"/>
        <v>2.1068808249058101E-3</v>
      </c>
      <c r="F218" s="12">
        <f t="shared" si="19"/>
        <v>2.1973785659213569E-3</v>
      </c>
      <c r="G218" s="13">
        <f t="shared" si="20"/>
        <v>-0.32941176470588235</v>
      </c>
      <c r="H218" s="18">
        <f t="shared" si="21"/>
        <v>-6.9403133055720803E-4</v>
      </c>
    </row>
    <row r="219" spans="2:8" ht="15" x14ac:dyDescent="0.2">
      <c r="B219" s="4" t="s">
        <v>306</v>
      </c>
      <c r="C219" s="10">
        <v>63</v>
      </c>
      <c r="D219" s="10">
        <v>29</v>
      </c>
      <c r="E219" s="12">
        <f t="shared" si="18"/>
        <v>1.561570493753718E-3</v>
      </c>
      <c r="F219" s="12">
        <f t="shared" si="19"/>
        <v>1.1179645335389361E-3</v>
      </c>
      <c r="G219" s="13">
        <f t="shared" si="20"/>
        <v>-0.53968253968253965</v>
      </c>
      <c r="H219" s="18">
        <f t="shared" si="21"/>
        <v>-8.4275232996232395E-4</v>
      </c>
    </row>
    <row r="220" spans="2:8" ht="15" x14ac:dyDescent="0.2">
      <c r="B220" s="4" t="s">
        <v>307</v>
      </c>
      <c r="C220" s="10">
        <v>117</v>
      </c>
      <c r="D220" s="10">
        <v>55</v>
      </c>
      <c r="E220" s="12">
        <f t="shared" si="18"/>
        <v>2.900059488399762E-3</v>
      </c>
      <c r="F220" s="12">
        <f t="shared" si="19"/>
        <v>2.1202775636083269E-3</v>
      </c>
      <c r="G220" s="13">
        <f t="shared" si="20"/>
        <v>-0.52991452991452992</v>
      </c>
      <c r="H220" s="18">
        <f t="shared" si="21"/>
        <v>-1.536783660519532E-3</v>
      </c>
    </row>
    <row r="221" spans="2:8" ht="15" x14ac:dyDescent="0.2">
      <c r="B221" s="4" t="s">
        <v>308</v>
      </c>
      <c r="C221" s="10">
        <v>10</v>
      </c>
      <c r="D221" s="10">
        <v>5</v>
      </c>
      <c r="E221" s="12">
        <f t="shared" si="18"/>
        <v>2.4786833234186002E-4</v>
      </c>
      <c r="F221" s="12">
        <f t="shared" si="19"/>
        <v>1.9275250578257516E-4</v>
      </c>
      <c r="G221" s="13">
        <f t="shared" si="20"/>
        <v>-0.5</v>
      </c>
      <c r="H221" s="18">
        <f t="shared" si="21"/>
        <v>-1.2393416617093001E-4</v>
      </c>
    </row>
    <row r="222" spans="2:8" ht="15" x14ac:dyDescent="0.2">
      <c r="B222" s="4" t="s">
        <v>309</v>
      </c>
      <c r="C222" s="10">
        <v>235</v>
      </c>
      <c r="D222" s="10">
        <v>163</v>
      </c>
      <c r="E222" s="12">
        <f t="shared" si="18"/>
        <v>5.8249058100337103E-3</v>
      </c>
      <c r="F222" s="12">
        <f t="shared" si="19"/>
        <v>6.2837316885119504E-3</v>
      </c>
      <c r="G222" s="13">
        <f t="shared" si="20"/>
        <v>-0.30638297872340425</v>
      </c>
      <c r="H222" s="18">
        <f t="shared" si="21"/>
        <v>-1.784651992861392E-3</v>
      </c>
    </row>
    <row r="223" spans="2:8" ht="15" x14ac:dyDescent="0.2">
      <c r="B223" s="4" t="s">
        <v>562</v>
      </c>
      <c r="C223" s="10">
        <v>189</v>
      </c>
      <c r="D223" s="10">
        <v>95</v>
      </c>
      <c r="E223" s="12">
        <f t="shared" si="18"/>
        <v>4.6847114812611544E-3</v>
      </c>
      <c r="F223" s="12">
        <f t="shared" si="19"/>
        <v>3.6622976098689285E-3</v>
      </c>
      <c r="G223" s="13">
        <f t="shared" si="20"/>
        <v>-0.49735449735449733</v>
      </c>
      <c r="H223" s="18">
        <f t="shared" si="21"/>
        <v>-2.3299623240134841E-3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31</v>
      </c>
      <c r="D226" s="10">
        <v>30</v>
      </c>
      <c r="E226" s="12">
        <f t="shared" si="18"/>
        <v>7.6839183025976599E-4</v>
      </c>
      <c r="F226" s="12">
        <f t="shared" si="19"/>
        <v>1.156515034695451E-3</v>
      </c>
      <c r="G226" s="13">
        <f t="shared" si="20"/>
        <v>-3.2258064516129031E-2</v>
      </c>
      <c r="H226" s="18">
        <f t="shared" si="21"/>
        <v>-2.4786833234186E-5</v>
      </c>
    </row>
    <row r="227" spans="2:8" ht="15" x14ac:dyDescent="0.2">
      <c r="B227" s="4" t="s">
        <v>471</v>
      </c>
      <c r="C227" s="10">
        <v>0</v>
      </c>
      <c r="D227" s="10">
        <v>2</v>
      </c>
      <c r="E227" s="12" t="str">
        <f t="shared" si="18"/>
        <v/>
      </c>
      <c r="F227" s="12">
        <f t="shared" si="19"/>
        <v>7.7101002313030063E-5</v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27</v>
      </c>
      <c r="D228" s="10">
        <v>11</v>
      </c>
      <c r="E228" s="12">
        <f t="shared" si="18"/>
        <v>6.69244497323022E-4</v>
      </c>
      <c r="F228" s="12">
        <f t="shared" si="19"/>
        <v>4.2405551272166537E-4</v>
      </c>
      <c r="G228" s="13">
        <f t="shared" si="20"/>
        <v>-0.59259259259259256</v>
      </c>
      <c r="H228" s="18">
        <f t="shared" si="21"/>
        <v>-3.9658933174697595E-4</v>
      </c>
    </row>
    <row r="229" spans="2:8" ht="15" x14ac:dyDescent="0.2">
      <c r="B229" s="4" t="s">
        <v>311</v>
      </c>
      <c r="C229" s="10">
        <v>1534</v>
      </c>
      <c r="D229" s="10">
        <v>936</v>
      </c>
      <c r="E229" s="12">
        <f t="shared" si="18"/>
        <v>3.8023002181241328E-2</v>
      </c>
      <c r="F229" s="12">
        <f t="shared" si="19"/>
        <v>3.6083269082498072E-2</v>
      </c>
      <c r="G229" s="13">
        <f t="shared" si="20"/>
        <v>-0.38983050847457629</v>
      </c>
      <c r="H229" s="18">
        <f t="shared" si="21"/>
        <v>-1.482252627404323E-2</v>
      </c>
    </row>
    <row r="230" spans="2:8" ht="15" x14ac:dyDescent="0.2">
      <c r="B230" s="4" t="s">
        <v>312</v>
      </c>
      <c r="C230" s="10">
        <v>41</v>
      </c>
      <c r="D230" s="10">
        <v>37</v>
      </c>
      <c r="E230" s="12">
        <f t="shared" si="18"/>
        <v>1.0162601626016261E-3</v>
      </c>
      <c r="F230" s="12">
        <f t="shared" si="19"/>
        <v>1.4263685427910564E-3</v>
      </c>
      <c r="G230" s="13">
        <f t="shared" si="20"/>
        <v>-9.7560975609756101E-2</v>
      </c>
      <c r="H230" s="18">
        <f t="shared" si="21"/>
        <v>-9.9147332936744015E-5</v>
      </c>
    </row>
    <row r="231" spans="2:8" ht="30" x14ac:dyDescent="0.2">
      <c r="B231" s="4" t="s">
        <v>313</v>
      </c>
      <c r="C231" s="10">
        <v>278</v>
      </c>
      <c r="D231" s="10">
        <v>198</v>
      </c>
      <c r="E231" s="12">
        <f t="shared" si="18"/>
        <v>6.8907396391037082E-3</v>
      </c>
      <c r="F231" s="12">
        <f t="shared" si="19"/>
        <v>7.6329992289899768E-3</v>
      </c>
      <c r="G231" s="13">
        <f t="shared" si="20"/>
        <v>-0.28776978417266186</v>
      </c>
      <c r="H231" s="18">
        <f t="shared" si="21"/>
        <v>-1.9829466587348798E-3</v>
      </c>
    </row>
    <row r="232" spans="2:8" ht="15" x14ac:dyDescent="0.2">
      <c r="B232" s="4" t="s">
        <v>77</v>
      </c>
      <c r="C232" s="10">
        <v>209</v>
      </c>
      <c r="D232" s="10">
        <v>128</v>
      </c>
      <c r="E232" s="12">
        <f t="shared" si="18"/>
        <v>5.1804481459448741E-3</v>
      </c>
      <c r="F232" s="12">
        <f t="shared" si="19"/>
        <v>4.934464148033924E-3</v>
      </c>
      <c r="G232" s="13">
        <f t="shared" si="20"/>
        <v>-0.38755980861244022</v>
      </c>
      <c r="H232" s="18">
        <f t="shared" si="21"/>
        <v>-2.007733491969066E-3</v>
      </c>
    </row>
    <row r="233" spans="2:8" ht="15" x14ac:dyDescent="0.2">
      <c r="B233" s="4" t="s">
        <v>74</v>
      </c>
      <c r="C233" s="10">
        <v>61</v>
      </c>
      <c r="D233" s="10">
        <v>28</v>
      </c>
      <c r="E233" s="12">
        <f t="shared" si="18"/>
        <v>1.511996827285346E-3</v>
      </c>
      <c r="F233" s="12">
        <f t="shared" si="19"/>
        <v>1.0794140323824211E-3</v>
      </c>
      <c r="G233" s="13">
        <f t="shared" si="20"/>
        <v>-0.54098360655737709</v>
      </c>
      <c r="H233" s="18">
        <f t="shared" si="21"/>
        <v>-8.1796549672813804E-4</v>
      </c>
    </row>
    <row r="234" spans="2:8" ht="15" x14ac:dyDescent="0.2">
      <c r="B234" s="4" t="s">
        <v>75</v>
      </c>
      <c r="C234" s="10">
        <v>23</v>
      </c>
      <c r="D234" s="10">
        <v>23</v>
      </c>
      <c r="E234" s="12">
        <f t="shared" si="18"/>
        <v>5.7009716438627801E-4</v>
      </c>
      <c r="F234" s="12">
        <f t="shared" si="19"/>
        <v>8.8666152659984583E-4</v>
      </c>
      <c r="G234" s="13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10">
        <v>1638</v>
      </c>
      <c r="D235" s="10">
        <v>334</v>
      </c>
      <c r="E235" s="12">
        <f t="shared" si="18"/>
        <v>4.0600832837596669E-2</v>
      </c>
      <c r="F235" s="12">
        <f t="shared" si="19"/>
        <v>1.2875867386276021E-2</v>
      </c>
      <c r="G235" s="13">
        <f t="shared" si="20"/>
        <v>-0.79609279609279604</v>
      </c>
      <c r="H235" s="18">
        <f t="shared" si="21"/>
        <v>-3.2322030537378546E-2</v>
      </c>
    </row>
    <row r="236" spans="2:8" ht="15" x14ac:dyDescent="0.2">
      <c r="B236" s="4" t="s">
        <v>315</v>
      </c>
      <c r="C236" s="10">
        <v>19</v>
      </c>
      <c r="D236" s="10">
        <v>34</v>
      </c>
      <c r="E236" s="12">
        <f t="shared" si="18"/>
        <v>4.7094983144953403E-4</v>
      </c>
      <c r="F236" s="12">
        <f t="shared" si="19"/>
        <v>1.3107170393215112E-3</v>
      </c>
      <c r="G236" s="13">
        <f t="shared" si="20"/>
        <v>0.78947368421052633</v>
      </c>
      <c r="H236" s="18">
        <f t="shared" si="21"/>
        <v>3.7180249851279004E-4</v>
      </c>
    </row>
    <row r="237" spans="2:8" ht="15" x14ac:dyDescent="0.2">
      <c r="B237" s="4" t="s">
        <v>80</v>
      </c>
      <c r="C237" s="10">
        <v>319</v>
      </c>
      <c r="D237" s="10">
        <v>137</v>
      </c>
      <c r="E237" s="12">
        <f t="shared" si="18"/>
        <v>7.9069998017053337E-3</v>
      </c>
      <c r="F237" s="12">
        <f t="shared" si="19"/>
        <v>5.2814186584425596E-3</v>
      </c>
      <c r="G237" s="13">
        <f t="shared" si="20"/>
        <v>-0.57053291536050155</v>
      </c>
      <c r="H237" s="18">
        <f t="shared" si="21"/>
        <v>-4.5112036486218516E-3</v>
      </c>
    </row>
    <row r="238" spans="2:8" ht="15" x14ac:dyDescent="0.2">
      <c r="B238" s="4" t="s">
        <v>85</v>
      </c>
      <c r="C238" s="10">
        <v>893</v>
      </c>
      <c r="D238" s="10">
        <v>852</v>
      </c>
      <c r="E238" s="12">
        <f t="shared" si="18"/>
        <v>2.2134642078128097E-2</v>
      </c>
      <c r="F238" s="12">
        <f t="shared" si="19"/>
        <v>3.2845026985350807E-2</v>
      </c>
      <c r="G238" s="13">
        <f t="shared" si="20"/>
        <v>-4.591265397536394E-2</v>
      </c>
      <c r="H238" s="18">
        <f t="shared" si="21"/>
        <v>-1.0162601626016259E-3</v>
      </c>
    </row>
    <row r="239" spans="2:8" ht="15" x14ac:dyDescent="0.2">
      <c r="B239" s="4" t="s">
        <v>81</v>
      </c>
      <c r="C239" s="10">
        <v>125</v>
      </c>
      <c r="D239" s="10">
        <v>128</v>
      </c>
      <c r="E239" s="12">
        <f t="shared" si="18"/>
        <v>3.0983541542732502E-3</v>
      </c>
      <c r="F239" s="12">
        <f t="shared" si="19"/>
        <v>4.934464148033924E-3</v>
      </c>
      <c r="G239" s="13">
        <f t="shared" si="20"/>
        <v>2.4E-2</v>
      </c>
      <c r="H239" s="18">
        <f t="shared" si="21"/>
        <v>7.4360499702558005E-5</v>
      </c>
    </row>
    <row r="240" spans="2:8" ht="15" x14ac:dyDescent="0.2">
      <c r="B240" s="4" t="s">
        <v>316</v>
      </c>
      <c r="C240" s="10">
        <v>79</v>
      </c>
      <c r="D240" s="10">
        <v>54</v>
      </c>
      <c r="E240" s="12">
        <f t="shared" si="18"/>
        <v>1.958159825500694E-3</v>
      </c>
      <c r="F240" s="12">
        <f t="shared" si="19"/>
        <v>2.0817270624518117E-3</v>
      </c>
      <c r="G240" s="13">
        <f t="shared" si="20"/>
        <v>-0.31645569620253167</v>
      </c>
      <c r="H240" s="18">
        <f t="shared" si="21"/>
        <v>-6.1967083085465006E-4</v>
      </c>
    </row>
    <row r="241" spans="2:8" ht="15" x14ac:dyDescent="0.2">
      <c r="B241" s="4" t="s">
        <v>78</v>
      </c>
      <c r="C241" s="10">
        <v>0</v>
      </c>
      <c r="D241" s="10">
        <v>3</v>
      </c>
      <c r="E241" s="12" t="str">
        <f t="shared" si="18"/>
        <v/>
      </c>
      <c r="F241" s="12">
        <f t="shared" si="19"/>
        <v>1.156515034695451E-4</v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18</v>
      </c>
      <c r="D242" s="10">
        <v>34</v>
      </c>
      <c r="E242" s="12">
        <f t="shared" si="18"/>
        <v>4.46162998215348E-4</v>
      </c>
      <c r="F242" s="12">
        <f t="shared" si="19"/>
        <v>1.3107170393215112E-3</v>
      </c>
      <c r="G242" s="13">
        <f t="shared" si="20"/>
        <v>0.88888888888888884</v>
      </c>
      <c r="H242" s="18">
        <f t="shared" si="21"/>
        <v>3.9658933174697595E-4</v>
      </c>
    </row>
    <row r="243" spans="2:8" ht="15" x14ac:dyDescent="0.2">
      <c r="B243" s="4" t="s">
        <v>317</v>
      </c>
      <c r="C243" s="10">
        <v>12</v>
      </c>
      <c r="D243" s="10">
        <v>13</v>
      </c>
      <c r="E243" s="12">
        <f t="shared" si="18"/>
        <v>2.9744199881023202E-4</v>
      </c>
      <c r="F243" s="12">
        <f t="shared" si="19"/>
        <v>5.0115651503469544E-4</v>
      </c>
      <c r="G243" s="13">
        <f t="shared" si="20"/>
        <v>8.3333333333333329E-2</v>
      </c>
      <c r="H243" s="18">
        <f t="shared" si="21"/>
        <v>2.4786833234186E-5</v>
      </c>
    </row>
    <row r="244" spans="2:8" ht="15" x14ac:dyDescent="0.2">
      <c r="B244" s="4" t="s">
        <v>79</v>
      </c>
      <c r="C244" s="10">
        <v>119</v>
      </c>
      <c r="D244" s="10">
        <v>104</v>
      </c>
      <c r="E244" s="12">
        <f t="shared" si="18"/>
        <v>2.9496331548681341E-3</v>
      </c>
      <c r="F244" s="12">
        <f t="shared" si="19"/>
        <v>4.0092521202775636E-3</v>
      </c>
      <c r="G244" s="13">
        <f t="shared" si="20"/>
        <v>-0.12605042016806722</v>
      </c>
      <c r="H244" s="18">
        <f t="shared" si="21"/>
        <v>-3.7180249851278998E-4</v>
      </c>
    </row>
    <row r="245" spans="2:8" ht="15" x14ac:dyDescent="0.2">
      <c r="B245" s="4" t="s">
        <v>84</v>
      </c>
      <c r="C245" s="10">
        <v>283</v>
      </c>
      <c r="D245" s="10">
        <v>81</v>
      </c>
      <c r="E245" s="12">
        <f t="shared" si="18"/>
        <v>7.0146738052746377E-3</v>
      </c>
      <c r="F245" s="12">
        <f t="shared" si="19"/>
        <v>3.1225905936777178E-3</v>
      </c>
      <c r="G245" s="13">
        <f t="shared" si="20"/>
        <v>-0.71378091872791516</v>
      </c>
      <c r="H245" s="18">
        <f t="shared" si="21"/>
        <v>-5.0069403133055712E-3</v>
      </c>
    </row>
    <row r="246" spans="2:8" ht="15" x14ac:dyDescent="0.2">
      <c r="B246" s="4" t="s">
        <v>318</v>
      </c>
      <c r="C246" s="10">
        <v>23</v>
      </c>
      <c r="D246" s="10">
        <v>14</v>
      </c>
      <c r="E246" s="12">
        <f t="shared" si="18"/>
        <v>5.7009716438627801E-4</v>
      </c>
      <c r="F246" s="12">
        <f t="shared" si="19"/>
        <v>5.3970701619121054E-4</v>
      </c>
      <c r="G246" s="13">
        <f t="shared" si="20"/>
        <v>-0.39130434782608697</v>
      </c>
      <c r="H246" s="18">
        <f t="shared" si="21"/>
        <v>-2.2308149910767403E-4</v>
      </c>
    </row>
    <row r="247" spans="2:8" ht="15" x14ac:dyDescent="0.2">
      <c r="B247" s="4" t="s">
        <v>319</v>
      </c>
      <c r="C247" s="10">
        <v>358</v>
      </c>
      <c r="D247" s="10">
        <v>309</v>
      </c>
      <c r="E247" s="12">
        <f t="shared" si="18"/>
        <v>8.8736862978385875E-3</v>
      </c>
      <c r="F247" s="12">
        <f t="shared" si="19"/>
        <v>1.1912104857363146E-2</v>
      </c>
      <c r="G247" s="13">
        <f t="shared" si="20"/>
        <v>-0.13687150837988826</v>
      </c>
      <c r="H247" s="18">
        <f t="shared" si="21"/>
        <v>-1.2145548284751139E-3</v>
      </c>
    </row>
    <row r="248" spans="2:8" ht="15" x14ac:dyDescent="0.2">
      <c r="B248" s="4" t="s">
        <v>86</v>
      </c>
      <c r="C248" s="10">
        <v>1584</v>
      </c>
      <c r="D248" s="10">
        <v>360</v>
      </c>
      <c r="E248" s="12">
        <f t="shared" si="18"/>
        <v>3.9262343842950624E-2</v>
      </c>
      <c r="F248" s="12">
        <f t="shared" si="19"/>
        <v>1.3878180416345412E-2</v>
      </c>
      <c r="G248" s="13">
        <f t="shared" si="20"/>
        <v>-0.77272727272727271</v>
      </c>
      <c r="H248" s="18">
        <f t="shared" si="21"/>
        <v>-3.0339083878643664E-2</v>
      </c>
    </row>
    <row r="249" spans="2:8" ht="15" x14ac:dyDescent="0.2">
      <c r="B249" s="4" t="s">
        <v>87</v>
      </c>
      <c r="C249" s="10">
        <v>417</v>
      </c>
      <c r="D249" s="10">
        <v>163</v>
      </c>
      <c r="E249" s="12">
        <f t="shared" si="18"/>
        <v>1.0336109458655563E-2</v>
      </c>
      <c r="F249" s="12">
        <f t="shared" si="19"/>
        <v>6.2837316885119504E-3</v>
      </c>
      <c r="G249" s="13">
        <f t="shared" si="20"/>
        <v>-0.60911270983213428</v>
      </c>
      <c r="H249" s="18">
        <f t="shared" si="21"/>
        <v>-6.2958556414832445E-3</v>
      </c>
    </row>
    <row r="250" spans="2:8" ht="15" x14ac:dyDescent="0.2">
      <c r="B250" s="4" t="s">
        <v>82</v>
      </c>
      <c r="C250" s="10">
        <v>51</v>
      </c>
      <c r="D250" s="10">
        <v>54</v>
      </c>
      <c r="E250" s="12">
        <f t="shared" si="18"/>
        <v>1.2641284949434859E-3</v>
      </c>
      <c r="F250" s="12">
        <f t="shared" si="19"/>
        <v>2.0817270624518117E-3</v>
      </c>
      <c r="G250" s="13">
        <f t="shared" si="20"/>
        <v>5.8823529411764705E-2</v>
      </c>
      <c r="H250" s="18">
        <f t="shared" si="21"/>
        <v>7.4360499702557991E-5</v>
      </c>
    </row>
    <row r="251" spans="2:8" ht="15" x14ac:dyDescent="0.2">
      <c r="B251" s="4" t="s">
        <v>320</v>
      </c>
      <c r="C251" s="10">
        <v>7</v>
      </c>
      <c r="D251" s="10">
        <v>12</v>
      </c>
      <c r="E251" s="12">
        <f t="shared" si="18"/>
        <v>1.7350783263930201E-4</v>
      </c>
      <c r="F251" s="12">
        <f t="shared" si="19"/>
        <v>4.6260601387818041E-4</v>
      </c>
      <c r="G251" s="13">
        <f t="shared" si="20"/>
        <v>0.7142857142857143</v>
      </c>
      <c r="H251" s="18">
        <f t="shared" si="21"/>
        <v>1.2393416617093001E-4</v>
      </c>
    </row>
    <row r="252" spans="2:8" ht="15" x14ac:dyDescent="0.2">
      <c r="B252" s="4" t="s">
        <v>321</v>
      </c>
      <c r="C252" s="10">
        <v>49</v>
      </c>
      <c r="D252" s="10">
        <v>47</v>
      </c>
      <c r="E252" s="12">
        <f t="shared" si="18"/>
        <v>1.2145548284751141E-3</v>
      </c>
      <c r="F252" s="12">
        <f t="shared" si="19"/>
        <v>1.8118735543562066E-3</v>
      </c>
      <c r="G252" s="13">
        <f t="shared" si="20"/>
        <v>-4.0816326530612242E-2</v>
      </c>
      <c r="H252" s="18">
        <f t="shared" si="21"/>
        <v>-4.9573666468372001E-5</v>
      </c>
    </row>
    <row r="253" spans="2:8" ht="15" x14ac:dyDescent="0.2">
      <c r="B253" s="4" t="s">
        <v>322</v>
      </c>
      <c r="C253" s="10">
        <v>17</v>
      </c>
      <c r="D253" s="10">
        <v>15</v>
      </c>
      <c r="E253" s="12">
        <f t="shared" si="18"/>
        <v>4.2137616498116203E-4</v>
      </c>
      <c r="F253" s="12">
        <f t="shared" si="19"/>
        <v>5.7825751734772552E-4</v>
      </c>
      <c r="G253" s="13">
        <f t="shared" si="20"/>
        <v>-0.11764705882352941</v>
      </c>
      <c r="H253" s="18">
        <f t="shared" si="21"/>
        <v>-4.9573666468372001E-5</v>
      </c>
    </row>
    <row r="254" spans="2:8" ht="15" x14ac:dyDescent="0.2">
      <c r="B254" s="4" t="s">
        <v>323</v>
      </c>
      <c r="C254" s="10">
        <v>12</v>
      </c>
      <c r="D254" s="10">
        <v>9</v>
      </c>
      <c r="E254" s="12">
        <f t="shared" si="18"/>
        <v>2.9744199881023202E-4</v>
      </c>
      <c r="F254" s="12">
        <f t="shared" si="19"/>
        <v>3.4695451040863529E-4</v>
      </c>
      <c r="G254" s="13">
        <f t="shared" si="20"/>
        <v>-0.25</v>
      </c>
      <c r="H254" s="18">
        <f t="shared" si="21"/>
        <v>-7.4360499702558005E-5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3.8550501156515032E-5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172</v>
      </c>
      <c r="D256" s="10">
        <v>86</v>
      </c>
      <c r="E256" s="12">
        <f t="shared" si="18"/>
        <v>4.2633353162799918E-3</v>
      </c>
      <c r="F256" s="12">
        <f t="shared" si="19"/>
        <v>3.315343099460293E-3</v>
      </c>
      <c r="G256" s="13">
        <f t="shared" si="20"/>
        <v>-0.5</v>
      </c>
      <c r="H256" s="18">
        <f t="shared" si="21"/>
        <v>-2.1316676581399959E-3</v>
      </c>
    </row>
    <row r="257" spans="2:8" ht="15" x14ac:dyDescent="0.2">
      <c r="B257" s="4" t="s">
        <v>325</v>
      </c>
      <c r="C257" s="10">
        <v>4</v>
      </c>
      <c r="D257" s="10">
        <v>2</v>
      </c>
      <c r="E257" s="12">
        <f t="shared" si="18"/>
        <v>9.9147332936744002E-5</v>
      </c>
      <c r="F257" s="12">
        <f t="shared" si="19"/>
        <v>7.7101002313030063E-5</v>
      </c>
      <c r="G257" s="13">
        <f t="shared" si="20"/>
        <v>-0.5</v>
      </c>
      <c r="H257" s="18">
        <f t="shared" si="21"/>
        <v>-4.9573666468372001E-5</v>
      </c>
    </row>
    <row r="258" spans="2:8" ht="30" x14ac:dyDescent="0.2">
      <c r="B258" s="4" t="s">
        <v>326</v>
      </c>
      <c r="C258" s="10">
        <v>24</v>
      </c>
      <c r="D258" s="10">
        <v>19</v>
      </c>
      <c r="E258" s="12">
        <f t="shared" si="18"/>
        <v>5.9488399762046404E-4</v>
      </c>
      <c r="F258" s="12">
        <f t="shared" si="19"/>
        <v>7.3245952197378568E-4</v>
      </c>
      <c r="G258" s="13">
        <f t="shared" si="20"/>
        <v>-0.20833333333333334</v>
      </c>
      <c r="H258" s="18">
        <f t="shared" si="21"/>
        <v>-1.2393416617093001E-4</v>
      </c>
    </row>
    <row r="259" spans="2:8" ht="15" x14ac:dyDescent="0.2">
      <c r="B259" s="4" t="s">
        <v>327</v>
      </c>
      <c r="C259" s="10">
        <v>2</v>
      </c>
      <c r="D259" s="10">
        <v>2</v>
      </c>
      <c r="E259" s="12">
        <f t="shared" si="18"/>
        <v>4.9573666468372001E-5</v>
      </c>
      <c r="F259" s="12">
        <f t="shared" si="19"/>
        <v>7.7101002313030063E-5</v>
      </c>
      <c r="G259" s="13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3</v>
      </c>
      <c r="D260" s="10">
        <v>0</v>
      </c>
      <c r="E260" s="12">
        <f t="shared" si="18"/>
        <v>7.4360499702558005E-5</v>
      </c>
      <c r="F260" s="12" t="str">
        <f t="shared" si="19"/>
        <v/>
      </c>
      <c r="G260" s="13" t="str">
        <f t="shared" si="20"/>
        <v>0</v>
      </c>
      <c r="H260" s="18">
        <f t="shared" si="21"/>
        <v>0</v>
      </c>
    </row>
    <row r="261" spans="2:8" ht="30" x14ac:dyDescent="0.2">
      <c r="B261" s="4" t="s">
        <v>328</v>
      </c>
      <c r="C261" s="10">
        <v>16</v>
      </c>
      <c r="D261" s="10">
        <v>7</v>
      </c>
      <c r="E261" s="12">
        <f t="shared" si="18"/>
        <v>3.9658933174697601E-4</v>
      </c>
      <c r="F261" s="12">
        <f t="shared" si="19"/>
        <v>2.6985350809560527E-4</v>
      </c>
      <c r="G261" s="13">
        <f t="shared" si="20"/>
        <v>-0.5625</v>
      </c>
      <c r="H261" s="18">
        <f t="shared" si="21"/>
        <v>-2.23081499107674E-4</v>
      </c>
    </row>
    <row r="262" spans="2:8" ht="15" x14ac:dyDescent="0.2">
      <c r="B262" s="4" t="s">
        <v>90</v>
      </c>
      <c r="C262" s="10">
        <v>134</v>
      </c>
      <c r="D262" s="10">
        <v>45</v>
      </c>
      <c r="E262" s="12">
        <f t="shared" si="18"/>
        <v>3.3214356533809242E-3</v>
      </c>
      <c r="F262" s="12">
        <f t="shared" si="19"/>
        <v>1.7347725520431765E-3</v>
      </c>
      <c r="G262" s="13">
        <f t="shared" si="20"/>
        <v>-0.66417910447761197</v>
      </c>
      <c r="H262" s="18">
        <f t="shared" si="21"/>
        <v>-2.2060281578425542E-3</v>
      </c>
    </row>
    <row r="263" spans="2:8" ht="15" x14ac:dyDescent="0.2">
      <c r="B263" s="4" t="s">
        <v>329</v>
      </c>
      <c r="C263" s="10">
        <v>13</v>
      </c>
      <c r="D263" s="10">
        <v>7</v>
      </c>
      <c r="E263" s="12">
        <f t="shared" si="18"/>
        <v>3.2222883204441799E-4</v>
      </c>
      <c r="F263" s="12">
        <f t="shared" si="19"/>
        <v>2.6985350809560527E-4</v>
      </c>
      <c r="G263" s="13">
        <f t="shared" si="20"/>
        <v>-0.46153846153846156</v>
      </c>
      <c r="H263" s="18">
        <f t="shared" si="21"/>
        <v>-1.4872099940511601E-4</v>
      </c>
    </row>
    <row r="264" spans="2:8" ht="30" x14ac:dyDescent="0.2">
      <c r="B264" s="4" t="s">
        <v>330</v>
      </c>
      <c r="C264" s="10">
        <v>8</v>
      </c>
      <c r="D264" s="10">
        <v>6</v>
      </c>
      <c r="E264" s="12">
        <f t="shared" si="18"/>
        <v>1.98294665873488E-4</v>
      </c>
      <c r="F264" s="12">
        <f t="shared" si="19"/>
        <v>2.313030069390902E-4</v>
      </c>
      <c r="G264" s="13">
        <f t="shared" si="20"/>
        <v>-0.25</v>
      </c>
      <c r="H264" s="18">
        <f t="shared" si="21"/>
        <v>-4.9573666468372001E-5</v>
      </c>
    </row>
    <row r="265" spans="2:8" ht="15" x14ac:dyDescent="0.2">
      <c r="B265" s="4" t="s">
        <v>331</v>
      </c>
      <c r="C265" s="10">
        <v>47</v>
      </c>
      <c r="D265" s="10">
        <v>9</v>
      </c>
      <c r="E265" s="12">
        <f t="shared" si="18"/>
        <v>1.1649811620067421E-3</v>
      </c>
      <c r="F265" s="12">
        <f t="shared" si="19"/>
        <v>3.4695451040863529E-4</v>
      </c>
      <c r="G265" s="13">
        <f t="shared" si="20"/>
        <v>-0.80851063829787229</v>
      </c>
      <c r="H265" s="18">
        <f t="shared" si="21"/>
        <v>-9.4189966289906794E-4</v>
      </c>
    </row>
    <row r="266" spans="2:8" ht="15" x14ac:dyDescent="0.2">
      <c r="B266" s="4" t="s">
        <v>332</v>
      </c>
      <c r="C266" s="10">
        <v>170</v>
      </c>
      <c r="D266" s="10">
        <v>60</v>
      </c>
      <c r="E266" s="12">
        <f t="shared" si="18"/>
        <v>4.2137616498116202E-3</v>
      </c>
      <c r="F266" s="12">
        <f t="shared" si="19"/>
        <v>2.3130300693909021E-3</v>
      </c>
      <c r="G266" s="13">
        <f t="shared" si="20"/>
        <v>-0.6470588235294118</v>
      </c>
      <c r="H266" s="18">
        <f t="shared" si="21"/>
        <v>-2.7265516557604601E-3</v>
      </c>
    </row>
    <row r="267" spans="2:8" ht="15" x14ac:dyDescent="0.2">
      <c r="B267" s="4" t="s">
        <v>333</v>
      </c>
      <c r="C267" s="10">
        <v>22</v>
      </c>
      <c r="D267" s="10">
        <v>8</v>
      </c>
      <c r="E267" s="12">
        <f t="shared" si="18"/>
        <v>5.4531033115209199E-4</v>
      </c>
      <c r="F267" s="12">
        <f t="shared" si="19"/>
        <v>3.0840400925212025E-4</v>
      </c>
      <c r="G267" s="13">
        <f t="shared" si="20"/>
        <v>-0.63636363636363635</v>
      </c>
      <c r="H267" s="18">
        <f t="shared" si="21"/>
        <v>-3.4701566527860401E-4</v>
      </c>
    </row>
    <row r="268" spans="2:8" ht="30" x14ac:dyDescent="0.2">
      <c r="B268" s="4" t="s">
        <v>334</v>
      </c>
      <c r="C268" s="10">
        <v>150</v>
      </c>
      <c r="D268" s="10">
        <v>147</v>
      </c>
      <c r="E268" s="12">
        <f t="shared" si="18"/>
        <v>3.7180249851279002E-3</v>
      </c>
      <c r="F268" s="12">
        <f t="shared" si="19"/>
        <v>5.6669236700077098E-3</v>
      </c>
      <c r="G268" s="13">
        <f t="shared" si="20"/>
        <v>-0.02</v>
      </c>
      <c r="H268" s="18">
        <f t="shared" si="21"/>
        <v>-7.4360499702558005E-5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76</v>
      </c>
      <c r="D270" s="10">
        <v>18</v>
      </c>
      <c r="E270" s="12">
        <f t="shared" si="18"/>
        <v>1.8837993257981361E-3</v>
      </c>
      <c r="F270" s="12">
        <f t="shared" si="19"/>
        <v>6.9390902081727058E-4</v>
      </c>
      <c r="G270" s="13">
        <f t="shared" si="20"/>
        <v>-0.76315789473684215</v>
      </c>
      <c r="H270" s="18">
        <f t="shared" si="21"/>
        <v>-1.4376363275827881E-3</v>
      </c>
    </row>
    <row r="271" spans="2:8" ht="15" x14ac:dyDescent="0.2">
      <c r="B271" s="4" t="s">
        <v>93</v>
      </c>
      <c r="C271" s="10">
        <v>9</v>
      </c>
      <c r="D271" s="10">
        <v>10</v>
      </c>
      <c r="E271" s="12">
        <f t="shared" si="18"/>
        <v>2.23081499107674E-4</v>
      </c>
      <c r="F271" s="12">
        <f t="shared" si="19"/>
        <v>3.8550501156515033E-4</v>
      </c>
      <c r="G271" s="13">
        <f t="shared" si="20"/>
        <v>0.1111111111111111</v>
      </c>
      <c r="H271" s="18">
        <f t="shared" si="21"/>
        <v>2.4786833234185997E-5</v>
      </c>
    </row>
    <row r="272" spans="2:8" ht="30" x14ac:dyDescent="0.2">
      <c r="B272" s="4" t="s">
        <v>337</v>
      </c>
      <c r="C272" s="10">
        <v>19</v>
      </c>
      <c r="D272" s="10">
        <v>15</v>
      </c>
      <c r="E272" s="12">
        <f t="shared" si="18"/>
        <v>4.7094983144953403E-4</v>
      </c>
      <c r="F272" s="12">
        <f t="shared" si="19"/>
        <v>5.7825751734772552E-4</v>
      </c>
      <c r="G272" s="13">
        <f t="shared" si="20"/>
        <v>-0.21052631578947367</v>
      </c>
      <c r="H272" s="18">
        <f t="shared" si="21"/>
        <v>-9.9147332936744002E-5</v>
      </c>
    </row>
    <row r="273" spans="2:8" ht="15" x14ac:dyDescent="0.2">
      <c r="B273" s="4" t="s">
        <v>91</v>
      </c>
      <c r="C273" s="10">
        <v>50</v>
      </c>
      <c r="D273" s="10">
        <v>37</v>
      </c>
      <c r="E273" s="12">
        <f t="shared" si="18"/>
        <v>1.2393416617093001E-3</v>
      </c>
      <c r="F273" s="12">
        <f t="shared" si="19"/>
        <v>1.4263685427910564E-3</v>
      </c>
      <c r="G273" s="13">
        <f t="shared" si="20"/>
        <v>-0.26</v>
      </c>
      <c r="H273" s="18">
        <f t="shared" si="21"/>
        <v>-3.2222883204441804E-4</v>
      </c>
    </row>
    <row r="274" spans="2:8" ht="15" x14ac:dyDescent="0.2">
      <c r="B274" s="4" t="s">
        <v>338</v>
      </c>
      <c r="C274" s="10">
        <v>9</v>
      </c>
      <c r="D274" s="10">
        <v>5</v>
      </c>
      <c r="E274" s="12">
        <f t="shared" si="18"/>
        <v>2.23081499107674E-4</v>
      </c>
      <c r="F274" s="12">
        <f t="shared" si="19"/>
        <v>1.9275250578257516E-4</v>
      </c>
      <c r="G274" s="13">
        <f t="shared" si="20"/>
        <v>-0.44444444444444442</v>
      </c>
      <c r="H274" s="18">
        <f t="shared" si="21"/>
        <v>-9.9147332936743988E-5</v>
      </c>
    </row>
    <row r="275" spans="2:8" ht="30" x14ac:dyDescent="0.2">
      <c r="B275" s="4" t="s">
        <v>339</v>
      </c>
      <c r="C275" s="10">
        <v>7</v>
      </c>
      <c r="D275" s="10">
        <v>2</v>
      </c>
      <c r="E275" s="12">
        <f t="shared" si="18"/>
        <v>1.7350783263930201E-4</v>
      </c>
      <c r="F275" s="12">
        <f t="shared" si="19"/>
        <v>7.7101002313030063E-5</v>
      </c>
      <c r="G275" s="13">
        <f t="shared" si="20"/>
        <v>-0.7142857142857143</v>
      </c>
      <c r="H275" s="18">
        <f t="shared" si="21"/>
        <v>-1.2393416617093001E-4</v>
      </c>
    </row>
    <row r="276" spans="2:8" ht="15" x14ac:dyDescent="0.2">
      <c r="B276" s="4" t="s">
        <v>92</v>
      </c>
      <c r="C276" s="10">
        <v>12</v>
      </c>
      <c r="D276" s="10">
        <v>12</v>
      </c>
      <c r="E276" s="12">
        <f t="shared" si="18"/>
        <v>2.9744199881023202E-4</v>
      </c>
      <c r="F276" s="12">
        <f t="shared" si="19"/>
        <v>4.6260601387818041E-4</v>
      </c>
      <c r="G276" s="13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10">
        <v>6</v>
      </c>
      <c r="D277" s="10">
        <v>6</v>
      </c>
      <c r="E277" s="12">
        <f t="shared" si="18"/>
        <v>1.4872099940511601E-4</v>
      </c>
      <c r="F277" s="12">
        <f t="shared" si="19"/>
        <v>2.313030069390902E-4</v>
      </c>
      <c r="G277" s="13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2</v>
      </c>
      <c r="D278" s="10">
        <v>0</v>
      </c>
      <c r="E278" s="12">
        <f t="shared" si="18"/>
        <v>4.9573666468372001E-5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5</v>
      </c>
      <c r="D279" s="10">
        <v>0</v>
      </c>
      <c r="E279" s="12">
        <f t="shared" si="18"/>
        <v>1.2393416617093001E-4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20</v>
      </c>
      <c r="D280" s="10">
        <v>5</v>
      </c>
      <c r="E280" s="12">
        <f t="shared" si="18"/>
        <v>4.9573666468372005E-4</v>
      </c>
      <c r="F280" s="12">
        <f t="shared" si="19"/>
        <v>1.9275250578257516E-4</v>
      </c>
      <c r="G280" s="13">
        <f t="shared" si="20"/>
        <v>-0.75</v>
      </c>
      <c r="H280" s="18">
        <f t="shared" si="21"/>
        <v>-3.7180249851279004E-4</v>
      </c>
    </row>
    <row r="281" spans="2:8" ht="15" x14ac:dyDescent="0.2">
      <c r="B281" s="4" t="s">
        <v>344</v>
      </c>
      <c r="C281" s="10">
        <v>36</v>
      </c>
      <c r="D281" s="10">
        <v>31</v>
      </c>
      <c r="E281" s="12">
        <f t="shared" ref="E281:E288" si="22">+IF(C281=0,"",C281/C$151)</f>
        <v>8.92325996430696E-4</v>
      </c>
      <c r="F281" s="12">
        <f t="shared" ref="F281:F288" si="23">+IF(D281=0,"",D281/D$151)</f>
        <v>1.195065535851966E-3</v>
      </c>
      <c r="G281" s="13">
        <f t="shared" ref="G281:G288" si="24">+IF(OR(AND(D281=0),(C281=0)),"0",((D281-C281)/C281))</f>
        <v>-0.1388888888888889</v>
      </c>
      <c r="H281" s="18">
        <f t="shared" ref="H281:H288" si="25">+IF(OR(AND(E281=""),(G281="")),"",E281*G281)</f>
        <v>-1.2393416617093001E-4</v>
      </c>
    </row>
    <row r="282" spans="2:8" ht="15" x14ac:dyDescent="0.2">
      <c r="B282" s="4" t="s">
        <v>345</v>
      </c>
      <c r="C282" s="10">
        <v>117</v>
      </c>
      <c r="D282" s="10">
        <v>36</v>
      </c>
      <c r="E282" s="12">
        <f t="shared" si="22"/>
        <v>2.900059488399762E-3</v>
      </c>
      <c r="F282" s="12">
        <f t="shared" si="23"/>
        <v>1.3878180416345412E-3</v>
      </c>
      <c r="G282" s="13">
        <f t="shared" si="24"/>
        <v>-0.69230769230769229</v>
      </c>
      <c r="H282" s="18">
        <f t="shared" si="25"/>
        <v>-2.007733491969066E-3</v>
      </c>
    </row>
    <row r="283" spans="2:8" ht="30" x14ac:dyDescent="0.2">
      <c r="B283" s="4" t="s">
        <v>346</v>
      </c>
      <c r="C283" s="10">
        <v>38</v>
      </c>
      <c r="D283" s="10">
        <v>12</v>
      </c>
      <c r="E283" s="12">
        <f t="shared" si="22"/>
        <v>9.4189966289906805E-4</v>
      </c>
      <c r="F283" s="12">
        <f t="shared" si="23"/>
        <v>4.6260601387818041E-4</v>
      </c>
      <c r="G283" s="13">
        <f t="shared" si="24"/>
        <v>-0.68421052631578949</v>
      </c>
      <c r="H283" s="18">
        <f t="shared" si="25"/>
        <v>-6.4445766408883609E-4</v>
      </c>
    </row>
    <row r="284" spans="2:8" ht="13.5" customHeight="1" x14ac:dyDescent="0.2">
      <c r="B284" s="4" t="s">
        <v>347</v>
      </c>
      <c r="C284" s="10">
        <v>6</v>
      </c>
      <c r="D284" s="10">
        <v>1</v>
      </c>
      <c r="E284" s="12">
        <f t="shared" si="22"/>
        <v>1.4872099940511601E-4</v>
      </c>
      <c r="F284" s="12">
        <f t="shared" si="23"/>
        <v>3.8550501156515032E-5</v>
      </c>
      <c r="G284" s="13">
        <f t="shared" si="24"/>
        <v>-0.83333333333333337</v>
      </c>
      <c r="H284" s="18">
        <f t="shared" si="25"/>
        <v>-1.2393416617093001E-4</v>
      </c>
    </row>
    <row r="285" spans="2:8" ht="13.5" customHeight="1" x14ac:dyDescent="0.2">
      <c r="B285" s="4" t="s">
        <v>94</v>
      </c>
      <c r="C285" s="10">
        <v>0</v>
      </c>
      <c r="D285" s="10">
        <v>4</v>
      </c>
      <c r="E285" s="12" t="str">
        <f t="shared" si="22"/>
        <v/>
      </c>
      <c r="F285" s="12">
        <f t="shared" si="23"/>
        <v>1.5420200462606013E-4</v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35</v>
      </c>
      <c r="D286" s="10">
        <v>18</v>
      </c>
      <c r="E286" s="12">
        <f t="shared" si="22"/>
        <v>8.6753916319650998E-4</v>
      </c>
      <c r="F286" s="12">
        <f t="shared" si="23"/>
        <v>6.9390902081727058E-4</v>
      </c>
      <c r="G286" s="13">
        <f t="shared" si="24"/>
        <v>-0.48571428571428571</v>
      </c>
      <c r="H286" s="18">
        <f t="shared" si="25"/>
        <v>-4.2137616498116198E-4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2</v>
      </c>
      <c r="D288" s="10">
        <v>2</v>
      </c>
      <c r="E288" s="12">
        <f t="shared" si="22"/>
        <v>4.9573666468372001E-5</v>
      </c>
      <c r="F288" s="12">
        <f t="shared" si="23"/>
        <v>7.7101002313030063E-5</v>
      </c>
      <c r="G288" s="13">
        <f t="shared" si="24"/>
        <v>0</v>
      </c>
      <c r="H288" s="18">
        <f t="shared" si="25"/>
        <v>0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138158</v>
      </c>
      <c r="D294" s="40">
        <f>SUM(D295:D499)</f>
        <v>153255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0.10927344055356911</v>
      </c>
      <c r="H294" s="41">
        <f>+IF(OR(AND(E294=""),(G294="")),"",E294*G294)</f>
        <v>0.10927344055356911</v>
      </c>
    </row>
    <row r="295" spans="2:8" ht="15" x14ac:dyDescent="0.2">
      <c r="B295" s="3" t="s">
        <v>100</v>
      </c>
      <c r="C295" s="10">
        <v>908</v>
      </c>
      <c r="D295" s="10">
        <v>805</v>
      </c>
      <c r="E295" s="12">
        <f>+IF(C295=0,"",C295/C$294)</f>
        <v>6.572185468811071E-3</v>
      </c>
      <c r="F295" s="12">
        <f>+IF(D295=0,"",D295/D$294)</f>
        <v>5.2526834361032266E-3</v>
      </c>
      <c r="G295" s="13">
        <f>+IF(OR(AND(D295=0),(C295=0)),"0",((D295-C295)/C295))</f>
        <v>-0.11343612334801761</v>
      </c>
      <c r="H295" s="18">
        <f>+IF(OR(AND(E295=""),(G295="")),"",E295*G295)</f>
        <v>-7.4552324150610168E-4</v>
      </c>
    </row>
    <row r="296" spans="2:8" ht="15" x14ac:dyDescent="0.2">
      <c r="B296" s="3" t="s">
        <v>113</v>
      </c>
      <c r="C296" s="10">
        <v>3313</v>
      </c>
      <c r="D296" s="10">
        <v>854</v>
      </c>
      <c r="E296" s="12">
        <f t="shared" ref="E296:E359" si="26">+IF(C296=0,"",C296/C$294)</f>
        <v>2.3979791253492377E-2</v>
      </c>
      <c r="F296" s="12">
        <f t="shared" ref="F296:F359" si="27">+IF(D296=0,"",D296/D$294)</f>
        <v>5.572411993083423E-3</v>
      </c>
      <c r="G296" s="13">
        <f t="shared" ref="G296:G359" si="28">+IF(OR(AND(D296=0),(C296=0)),"0",((D296-C296)/C296))</f>
        <v>-0.74222758828856017</v>
      </c>
      <c r="H296" s="18">
        <f t="shared" ref="H296:H359" si="29">+IF(OR(AND(E296=""),(G296="")),"",E296*G296)</f>
        <v>-1.7798462629742755E-2</v>
      </c>
    </row>
    <row r="297" spans="2:8" ht="15" x14ac:dyDescent="0.2">
      <c r="B297" s="3" t="s">
        <v>104</v>
      </c>
      <c r="C297" s="10">
        <v>405</v>
      </c>
      <c r="D297" s="10">
        <v>346</v>
      </c>
      <c r="E297" s="12">
        <f t="shared" si="26"/>
        <v>2.9314263379608854E-3</v>
      </c>
      <c r="F297" s="12">
        <f t="shared" si="27"/>
        <v>2.2576751166356727E-3</v>
      </c>
      <c r="G297" s="13">
        <f t="shared" si="28"/>
        <v>-0.14567901234567901</v>
      </c>
      <c r="H297" s="18">
        <f t="shared" si="29"/>
        <v>-4.2704729367825246E-4</v>
      </c>
    </row>
    <row r="298" spans="2:8" ht="15" x14ac:dyDescent="0.2">
      <c r="B298" s="3" t="s">
        <v>95</v>
      </c>
      <c r="C298" s="10">
        <v>987</v>
      </c>
      <c r="D298" s="10">
        <v>660</v>
      </c>
      <c r="E298" s="12">
        <f t="shared" si="26"/>
        <v>7.1439945569565276E-3</v>
      </c>
      <c r="F298" s="12">
        <f t="shared" si="27"/>
        <v>4.306547910345503E-3</v>
      </c>
      <c r="G298" s="13">
        <f t="shared" si="28"/>
        <v>-0.33130699088145898</v>
      </c>
      <c r="H298" s="18">
        <f t="shared" si="29"/>
        <v>-2.3668553395387888E-3</v>
      </c>
    </row>
    <row r="299" spans="2:8" ht="15" x14ac:dyDescent="0.2">
      <c r="B299" s="3" t="s">
        <v>112</v>
      </c>
      <c r="C299" s="10">
        <v>1</v>
      </c>
      <c r="D299" s="10">
        <v>3</v>
      </c>
      <c r="E299" s="12">
        <f t="shared" si="26"/>
        <v>7.2380897233602104E-6</v>
      </c>
      <c r="F299" s="12">
        <f t="shared" si="27"/>
        <v>1.9575217774297739E-5</v>
      </c>
      <c r="G299" s="13">
        <f t="shared" si="28"/>
        <v>2</v>
      </c>
      <c r="H299" s="18">
        <f t="shared" si="29"/>
        <v>1.4476179446720421E-5</v>
      </c>
    </row>
    <row r="300" spans="2:8" ht="15" x14ac:dyDescent="0.2">
      <c r="B300" s="3" t="s">
        <v>111</v>
      </c>
      <c r="C300" s="10">
        <v>25</v>
      </c>
      <c r="D300" s="10">
        <v>19</v>
      </c>
      <c r="E300" s="12">
        <f t="shared" si="26"/>
        <v>1.8095224308400527E-4</v>
      </c>
      <c r="F300" s="12">
        <f t="shared" si="27"/>
        <v>1.23976379237219E-4</v>
      </c>
      <c r="G300" s="13">
        <f t="shared" si="28"/>
        <v>-0.24</v>
      </c>
      <c r="H300" s="18">
        <f t="shared" si="29"/>
        <v>-4.3428538340161266E-5</v>
      </c>
    </row>
    <row r="301" spans="2:8" ht="15" x14ac:dyDescent="0.2">
      <c r="B301" s="3" t="s">
        <v>105</v>
      </c>
      <c r="C301" s="10">
        <v>9754</v>
      </c>
      <c r="D301" s="10">
        <v>6422</v>
      </c>
      <c r="E301" s="12">
        <f t="shared" si="26"/>
        <v>7.0600327161655499E-2</v>
      </c>
      <c r="F301" s="12">
        <f t="shared" si="27"/>
        <v>4.1904016182180023E-2</v>
      </c>
      <c r="G301" s="13">
        <f t="shared" si="28"/>
        <v>-0.34160344474061921</v>
      </c>
      <c r="H301" s="18">
        <f t="shared" si="29"/>
        <v>-2.411731495823622E-2</v>
      </c>
    </row>
    <row r="302" spans="2:8" ht="15" x14ac:dyDescent="0.2">
      <c r="B302" s="3" t="s">
        <v>109</v>
      </c>
      <c r="C302" s="10">
        <v>515</v>
      </c>
      <c r="D302" s="10">
        <v>348</v>
      </c>
      <c r="E302" s="12">
        <f t="shared" si="26"/>
        <v>3.7276162075305084E-3</v>
      </c>
      <c r="F302" s="12">
        <f t="shared" si="27"/>
        <v>2.2707252618185377E-3</v>
      </c>
      <c r="G302" s="13">
        <f t="shared" si="28"/>
        <v>-0.32427184466019415</v>
      </c>
      <c r="H302" s="18">
        <f t="shared" si="29"/>
        <v>-1.208760983801155E-3</v>
      </c>
    </row>
    <row r="303" spans="2:8" ht="15" x14ac:dyDescent="0.2">
      <c r="B303" s="3" t="s">
        <v>108</v>
      </c>
      <c r="C303" s="10">
        <v>2187</v>
      </c>
      <c r="D303" s="10">
        <v>734</v>
      </c>
      <c r="E303" s="12">
        <f t="shared" si="26"/>
        <v>1.5829702224988782E-2</v>
      </c>
      <c r="F303" s="12">
        <f t="shared" si="27"/>
        <v>4.7894032821115132E-3</v>
      </c>
      <c r="G303" s="13">
        <f t="shared" si="28"/>
        <v>-0.66438042981252854</v>
      </c>
      <c r="H303" s="18">
        <f t="shared" si="29"/>
        <v>-1.0516944368042387E-2</v>
      </c>
    </row>
    <row r="304" spans="2:8" ht="15" x14ac:dyDescent="0.2">
      <c r="B304" s="3" t="s">
        <v>107</v>
      </c>
      <c r="C304" s="10">
        <v>1348</v>
      </c>
      <c r="D304" s="10">
        <v>2246</v>
      </c>
      <c r="E304" s="12">
        <f t="shared" si="26"/>
        <v>9.7569449470895648E-3</v>
      </c>
      <c r="F304" s="12">
        <f t="shared" si="27"/>
        <v>1.4655313040357575E-2</v>
      </c>
      <c r="G304" s="13">
        <f t="shared" si="28"/>
        <v>0.66617210682492578</v>
      </c>
      <c r="H304" s="18">
        <f t="shared" si="29"/>
        <v>6.499804571577469E-3</v>
      </c>
    </row>
    <row r="305" spans="2:8" ht="15" x14ac:dyDescent="0.2">
      <c r="B305" s="3" t="s">
        <v>351</v>
      </c>
      <c r="C305" s="10">
        <v>414</v>
      </c>
      <c r="D305" s="10">
        <v>112</v>
      </c>
      <c r="E305" s="12">
        <f t="shared" si="26"/>
        <v>2.9965691454711275E-3</v>
      </c>
      <c r="F305" s="12">
        <f t="shared" si="27"/>
        <v>7.3080813024044896E-4</v>
      </c>
      <c r="G305" s="13">
        <f t="shared" si="28"/>
        <v>-0.72946859903381644</v>
      </c>
      <c r="H305" s="18">
        <f t="shared" si="29"/>
        <v>-2.1859030964547837E-3</v>
      </c>
    </row>
    <row r="306" spans="2:8" ht="15" x14ac:dyDescent="0.2">
      <c r="B306" s="3" t="s">
        <v>524</v>
      </c>
      <c r="C306" s="10">
        <v>2</v>
      </c>
      <c r="D306" s="10">
        <v>1</v>
      </c>
      <c r="E306" s="12">
        <f t="shared" si="26"/>
        <v>1.4476179446720421E-5</v>
      </c>
      <c r="F306" s="12">
        <f t="shared" si="27"/>
        <v>6.5250725914325795E-6</v>
      </c>
      <c r="G306" s="13">
        <f t="shared" si="28"/>
        <v>-0.5</v>
      </c>
      <c r="H306" s="18">
        <f t="shared" si="29"/>
        <v>-7.2380897233602104E-6</v>
      </c>
    </row>
    <row r="307" spans="2:8" ht="15" x14ac:dyDescent="0.2">
      <c r="B307" s="3" t="s">
        <v>110</v>
      </c>
      <c r="C307" s="10">
        <v>5789</v>
      </c>
      <c r="D307" s="10">
        <v>3059</v>
      </c>
      <c r="E307" s="12">
        <f t="shared" si="26"/>
        <v>4.1901301408532259E-2</v>
      </c>
      <c r="F307" s="12">
        <f t="shared" si="27"/>
        <v>1.996019705719226E-2</v>
      </c>
      <c r="G307" s="13">
        <f t="shared" si="28"/>
        <v>-0.47158403869407495</v>
      </c>
      <c r="H307" s="18">
        <f t="shared" si="29"/>
        <v>-1.9759984944773375E-2</v>
      </c>
    </row>
    <row r="308" spans="2:8" ht="15" x14ac:dyDescent="0.2">
      <c r="B308" s="3" t="s">
        <v>99</v>
      </c>
      <c r="C308" s="10">
        <v>1629</v>
      </c>
      <c r="D308" s="10">
        <v>1514</v>
      </c>
      <c r="E308" s="12">
        <f t="shared" si="26"/>
        <v>1.1790848159353783E-2</v>
      </c>
      <c r="F308" s="12">
        <f t="shared" si="27"/>
        <v>9.8789599034289251E-3</v>
      </c>
      <c r="G308" s="13">
        <f t="shared" si="28"/>
        <v>-7.0595457335788828E-2</v>
      </c>
      <c r="H308" s="18">
        <f t="shared" si="29"/>
        <v>-8.3238031818642423E-4</v>
      </c>
    </row>
    <row r="309" spans="2:8" ht="15" x14ac:dyDescent="0.2">
      <c r="B309" s="3" t="s">
        <v>96</v>
      </c>
      <c r="C309" s="10">
        <v>23</v>
      </c>
      <c r="D309" s="10">
        <v>15</v>
      </c>
      <c r="E309" s="12">
        <f t="shared" si="26"/>
        <v>1.6647606363728485E-4</v>
      </c>
      <c r="F309" s="12">
        <f t="shared" si="27"/>
        <v>9.7876088871488696E-5</v>
      </c>
      <c r="G309" s="13">
        <f t="shared" si="28"/>
        <v>-0.34782608695652173</v>
      </c>
      <c r="H309" s="18">
        <f t="shared" si="29"/>
        <v>-5.7904717786881683E-5</v>
      </c>
    </row>
    <row r="310" spans="2:8" ht="15" x14ac:dyDescent="0.2">
      <c r="B310" s="3" t="s">
        <v>106</v>
      </c>
      <c r="C310" s="10">
        <v>2190</v>
      </c>
      <c r="D310" s="10">
        <v>965</v>
      </c>
      <c r="E310" s="12">
        <f t="shared" si="26"/>
        <v>1.5851416494158863E-2</v>
      </c>
      <c r="F310" s="12">
        <f t="shared" si="27"/>
        <v>6.2966950507324397E-3</v>
      </c>
      <c r="G310" s="13">
        <f t="shared" si="28"/>
        <v>-0.55936073059360736</v>
      </c>
      <c r="H310" s="18">
        <f t="shared" si="29"/>
        <v>-8.8666599111162595E-3</v>
      </c>
    </row>
    <row r="311" spans="2:8" ht="15" x14ac:dyDescent="0.2">
      <c r="B311" s="3" t="s">
        <v>102</v>
      </c>
      <c r="C311" s="10">
        <v>874</v>
      </c>
      <c r="D311" s="10">
        <v>506</v>
      </c>
      <c r="E311" s="12">
        <f t="shared" si="26"/>
        <v>6.3260904182168244E-3</v>
      </c>
      <c r="F311" s="12">
        <f t="shared" si="27"/>
        <v>3.3016867312648853E-3</v>
      </c>
      <c r="G311" s="13">
        <f t="shared" si="28"/>
        <v>-0.42105263157894735</v>
      </c>
      <c r="H311" s="18">
        <f t="shared" si="29"/>
        <v>-2.6636170181965576E-3</v>
      </c>
    </row>
    <row r="312" spans="2:8" ht="15" x14ac:dyDescent="0.2">
      <c r="B312" s="3" t="s">
        <v>97</v>
      </c>
      <c r="C312" s="10">
        <v>53</v>
      </c>
      <c r="D312" s="10">
        <v>70</v>
      </c>
      <c r="E312" s="12">
        <f t="shared" si="26"/>
        <v>3.8361875533809119E-4</v>
      </c>
      <c r="F312" s="12">
        <f t="shared" si="27"/>
        <v>4.567550814002806E-4</v>
      </c>
      <c r="G312" s="13">
        <f t="shared" si="28"/>
        <v>0.32075471698113206</v>
      </c>
      <c r="H312" s="18">
        <f t="shared" si="29"/>
        <v>1.2304752529712358E-4</v>
      </c>
    </row>
    <row r="313" spans="2:8" ht="15" x14ac:dyDescent="0.2">
      <c r="B313" s="3" t="s">
        <v>352</v>
      </c>
      <c r="C313" s="10">
        <v>59</v>
      </c>
      <c r="D313" s="10">
        <v>12</v>
      </c>
      <c r="E313" s="12">
        <f t="shared" si="26"/>
        <v>4.2704729367825246E-4</v>
      </c>
      <c r="F313" s="12">
        <f t="shared" si="27"/>
        <v>7.8300871097190954E-5</v>
      </c>
      <c r="G313" s="13">
        <f t="shared" si="28"/>
        <v>-0.79661016949152541</v>
      </c>
      <c r="H313" s="18">
        <f t="shared" si="29"/>
        <v>-3.4019021699792991E-4</v>
      </c>
    </row>
    <row r="314" spans="2:8" ht="15" x14ac:dyDescent="0.2">
      <c r="B314" s="3" t="s">
        <v>353</v>
      </c>
      <c r="C314" s="10">
        <v>66052</v>
      </c>
      <c r="D314" s="10">
        <v>88524</v>
      </c>
      <c r="E314" s="12">
        <f t="shared" si="26"/>
        <v>0.47809030240738865</v>
      </c>
      <c r="F314" s="12">
        <f t="shared" si="27"/>
        <v>0.57762552608397766</v>
      </c>
      <c r="G314" s="13">
        <f t="shared" si="28"/>
        <v>0.34021679888572642</v>
      </c>
      <c r="H314" s="18">
        <f t="shared" si="29"/>
        <v>0.16265435226335068</v>
      </c>
    </row>
    <row r="315" spans="2:8" ht="15" x14ac:dyDescent="0.2">
      <c r="B315" s="3" t="s">
        <v>354</v>
      </c>
      <c r="C315" s="10">
        <v>76</v>
      </c>
      <c r="D315" s="10">
        <v>172</v>
      </c>
      <c r="E315" s="12">
        <f t="shared" si="26"/>
        <v>5.5009481897537601E-4</v>
      </c>
      <c r="F315" s="12">
        <f t="shared" si="27"/>
        <v>1.1223124857264036E-3</v>
      </c>
      <c r="G315" s="13">
        <f t="shared" si="28"/>
        <v>1.263157894736842</v>
      </c>
      <c r="H315" s="18">
        <f t="shared" si="29"/>
        <v>6.9485661344258014E-4</v>
      </c>
    </row>
    <row r="316" spans="2:8" ht="15" x14ac:dyDescent="0.2">
      <c r="B316" s="3" t="s">
        <v>101</v>
      </c>
      <c r="C316" s="10">
        <v>5</v>
      </c>
      <c r="D316" s="10">
        <v>22</v>
      </c>
      <c r="E316" s="12">
        <f t="shared" si="26"/>
        <v>3.6190448616801054E-5</v>
      </c>
      <c r="F316" s="12">
        <f t="shared" si="27"/>
        <v>1.4355159701151676E-4</v>
      </c>
      <c r="G316" s="13">
        <f t="shared" si="28"/>
        <v>3.4</v>
      </c>
      <c r="H316" s="18">
        <f t="shared" si="29"/>
        <v>1.2304752529712358E-4</v>
      </c>
    </row>
    <row r="317" spans="2:8" ht="15" x14ac:dyDescent="0.2">
      <c r="B317" s="3" t="s">
        <v>103</v>
      </c>
      <c r="C317" s="10">
        <v>295</v>
      </c>
      <c r="D317" s="10">
        <v>317</v>
      </c>
      <c r="E317" s="12">
        <f t="shared" si="26"/>
        <v>2.135236468391262E-3</v>
      </c>
      <c r="F317" s="12">
        <f t="shared" si="27"/>
        <v>2.068448011484128E-3</v>
      </c>
      <c r="G317" s="13">
        <f t="shared" si="28"/>
        <v>7.4576271186440682E-2</v>
      </c>
      <c r="H317" s="18">
        <f t="shared" si="29"/>
        <v>1.5923797391392464E-4</v>
      </c>
    </row>
    <row r="318" spans="2:8" ht="15" x14ac:dyDescent="0.2">
      <c r="B318" s="3" t="s">
        <v>355</v>
      </c>
      <c r="C318" s="10">
        <v>3069</v>
      </c>
      <c r="D318" s="10">
        <v>3702</v>
      </c>
      <c r="E318" s="12">
        <f t="shared" si="26"/>
        <v>2.2213697360992487E-2</v>
      </c>
      <c r="F318" s="12">
        <f t="shared" si="27"/>
        <v>2.4155818733483408E-2</v>
      </c>
      <c r="G318" s="13">
        <f t="shared" si="28"/>
        <v>0.20625610948191594</v>
      </c>
      <c r="H318" s="18">
        <f t="shared" si="29"/>
        <v>4.581710794887014E-3</v>
      </c>
    </row>
    <row r="319" spans="2:8" ht="15" x14ac:dyDescent="0.2">
      <c r="B319" s="3" t="s">
        <v>115</v>
      </c>
      <c r="C319" s="10">
        <v>767</v>
      </c>
      <c r="D319" s="10">
        <v>172</v>
      </c>
      <c r="E319" s="12">
        <f t="shared" si="26"/>
        <v>5.5516148178172816E-3</v>
      </c>
      <c r="F319" s="12">
        <f t="shared" si="27"/>
        <v>1.1223124857264036E-3</v>
      </c>
      <c r="G319" s="13">
        <f t="shared" si="28"/>
        <v>-0.77574967405475881</v>
      </c>
      <c r="H319" s="18">
        <f t="shared" si="29"/>
        <v>-4.3066633853993258E-3</v>
      </c>
    </row>
    <row r="320" spans="2:8" ht="15" x14ac:dyDescent="0.2">
      <c r="B320" s="3" t="s">
        <v>114</v>
      </c>
      <c r="C320" s="10">
        <v>16</v>
      </c>
      <c r="D320" s="10">
        <v>9</v>
      </c>
      <c r="E320" s="12">
        <f t="shared" si="26"/>
        <v>1.1580943557376337E-4</v>
      </c>
      <c r="F320" s="12">
        <f t="shared" si="27"/>
        <v>5.8725653322893219E-5</v>
      </c>
      <c r="G320" s="13">
        <f t="shared" si="28"/>
        <v>-0.4375</v>
      </c>
      <c r="H320" s="18">
        <f t="shared" si="29"/>
        <v>-5.0666628063521471E-5</v>
      </c>
    </row>
    <row r="321" spans="2:8" ht="15" x14ac:dyDescent="0.2">
      <c r="B321" s="3" t="s">
        <v>98</v>
      </c>
      <c r="C321" s="10">
        <v>70</v>
      </c>
      <c r="D321" s="10">
        <v>35</v>
      </c>
      <c r="E321" s="12">
        <f t="shared" si="26"/>
        <v>5.0666628063521474E-4</v>
      </c>
      <c r="F321" s="12">
        <f t="shared" si="27"/>
        <v>2.283775407001403E-4</v>
      </c>
      <c r="G321" s="13">
        <f t="shared" si="28"/>
        <v>-0.5</v>
      </c>
      <c r="H321" s="18">
        <f t="shared" si="29"/>
        <v>-2.5333314031760737E-4</v>
      </c>
    </row>
    <row r="322" spans="2:8" ht="15" x14ac:dyDescent="0.2">
      <c r="B322" s="3" t="s">
        <v>356</v>
      </c>
      <c r="C322" s="10">
        <v>6</v>
      </c>
      <c r="D322" s="10">
        <v>3</v>
      </c>
      <c r="E322" s="12">
        <f t="shared" si="26"/>
        <v>4.3428538340161266E-5</v>
      </c>
      <c r="F322" s="12">
        <f t="shared" si="27"/>
        <v>1.9575217774297739E-5</v>
      </c>
      <c r="G322" s="13">
        <f t="shared" si="28"/>
        <v>-0.5</v>
      </c>
      <c r="H322" s="18">
        <f t="shared" si="29"/>
        <v>-2.1714269170080633E-5</v>
      </c>
    </row>
    <row r="323" spans="2:8" ht="15" x14ac:dyDescent="0.2">
      <c r="B323" s="3" t="s">
        <v>472</v>
      </c>
      <c r="C323" s="10">
        <v>42</v>
      </c>
      <c r="D323" s="10">
        <v>36</v>
      </c>
      <c r="E323" s="12">
        <f t="shared" si="26"/>
        <v>3.0399976838112885E-4</v>
      </c>
      <c r="F323" s="12">
        <f t="shared" si="27"/>
        <v>2.3490261329157288E-4</v>
      </c>
      <c r="G323" s="13">
        <f t="shared" si="28"/>
        <v>-0.14285714285714285</v>
      </c>
      <c r="H323" s="18">
        <f t="shared" si="29"/>
        <v>-4.3428538340161266E-5</v>
      </c>
    </row>
    <row r="324" spans="2:8" ht="15" x14ac:dyDescent="0.2">
      <c r="B324" s="3" t="s">
        <v>473</v>
      </c>
      <c r="C324" s="10">
        <v>95</v>
      </c>
      <c r="D324" s="10">
        <v>48</v>
      </c>
      <c r="E324" s="12">
        <f t="shared" si="26"/>
        <v>6.8761852371921998E-4</v>
      </c>
      <c r="F324" s="12">
        <f t="shared" si="27"/>
        <v>3.1320348438876382E-4</v>
      </c>
      <c r="G324" s="13">
        <f t="shared" si="28"/>
        <v>-0.49473684210526314</v>
      </c>
      <c r="H324" s="18">
        <f t="shared" si="29"/>
        <v>-3.4019021699792986E-4</v>
      </c>
    </row>
    <row r="325" spans="2:8" ht="15" x14ac:dyDescent="0.2">
      <c r="B325" s="3" t="s">
        <v>474</v>
      </c>
      <c r="C325" s="10">
        <v>6</v>
      </c>
      <c r="D325" s="10">
        <v>4</v>
      </c>
      <c r="E325" s="12">
        <f t="shared" si="26"/>
        <v>4.3428538340161266E-5</v>
      </c>
      <c r="F325" s="12">
        <f t="shared" si="27"/>
        <v>2.6100290365730318E-5</v>
      </c>
      <c r="G325" s="13">
        <f t="shared" si="28"/>
        <v>-0.33333333333333331</v>
      </c>
      <c r="H325" s="18">
        <f t="shared" si="29"/>
        <v>-1.4476179446720421E-5</v>
      </c>
    </row>
    <row r="326" spans="2:8" ht="15" x14ac:dyDescent="0.2">
      <c r="B326" s="3" t="s">
        <v>357</v>
      </c>
      <c r="C326" s="10">
        <v>1049</v>
      </c>
      <c r="D326" s="10">
        <v>956</v>
      </c>
      <c r="E326" s="12">
        <f t="shared" si="26"/>
        <v>7.5927561198048613E-3</v>
      </c>
      <c r="F326" s="12">
        <f t="shared" si="27"/>
        <v>6.2379693974095466E-3</v>
      </c>
      <c r="G326" s="13">
        <f t="shared" si="28"/>
        <v>-8.8655862726406104E-2</v>
      </c>
      <c r="H326" s="18">
        <f t="shared" si="29"/>
        <v>-6.7314234427249967E-4</v>
      </c>
    </row>
    <row r="327" spans="2:8" ht="15" x14ac:dyDescent="0.2">
      <c r="B327" s="3" t="s">
        <v>358</v>
      </c>
      <c r="C327" s="10">
        <v>59</v>
      </c>
      <c r="D327" s="10">
        <v>109</v>
      </c>
      <c r="E327" s="12">
        <f t="shared" si="26"/>
        <v>4.2704729367825246E-4</v>
      </c>
      <c r="F327" s="12">
        <f t="shared" si="27"/>
        <v>7.1123291246615115E-4</v>
      </c>
      <c r="G327" s="13">
        <f t="shared" si="28"/>
        <v>0.84745762711864403</v>
      </c>
      <c r="H327" s="18">
        <f t="shared" si="29"/>
        <v>3.6190448616801055E-4</v>
      </c>
    </row>
    <row r="328" spans="2:8" ht="15" x14ac:dyDescent="0.2">
      <c r="B328" s="3" t="s">
        <v>116</v>
      </c>
      <c r="C328" s="10">
        <v>75</v>
      </c>
      <c r="D328" s="10">
        <v>55</v>
      </c>
      <c r="E328" s="12">
        <f t="shared" si="26"/>
        <v>5.4285672925201585E-4</v>
      </c>
      <c r="F328" s="12">
        <f t="shared" si="27"/>
        <v>3.5887899252879188E-4</v>
      </c>
      <c r="G328" s="13">
        <f t="shared" si="28"/>
        <v>-0.26666666666666666</v>
      </c>
      <c r="H328" s="18">
        <f t="shared" si="29"/>
        <v>-1.4476179446720421E-4</v>
      </c>
    </row>
    <row r="329" spans="2:8" ht="15" x14ac:dyDescent="0.2">
      <c r="B329" s="3" t="s">
        <v>359</v>
      </c>
      <c r="C329" s="10">
        <v>208</v>
      </c>
      <c r="D329" s="10">
        <v>126</v>
      </c>
      <c r="E329" s="12">
        <f t="shared" si="26"/>
        <v>1.5055226624589239E-3</v>
      </c>
      <c r="F329" s="12">
        <f t="shared" si="27"/>
        <v>8.2215914652050508E-4</v>
      </c>
      <c r="G329" s="13">
        <f t="shared" si="28"/>
        <v>-0.39423076923076922</v>
      </c>
      <c r="H329" s="18">
        <f t="shared" si="29"/>
        <v>-5.9352335731553728E-4</v>
      </c>
    </row>
    <row r="330" spans="2:8" ht="15" x14ac:dyDescent="0.2">
      <c r="B330" s="3" t="s">
        <v>360</v>
      </c>
      <c r="C330" s="10">
        <v>326</v>
      </c>
      <c r="D330" s="10">
        <v>201</v>
      </c>
      <c r="E330" s="12">
        <f t="shared" si="26"/>
        <v>2.3596172498154288E-3</v>
      </c>
      <c r="F330" s="12">
        <f t="shared" si="27"/>
        <v>1.3115395908779486E-3</v>
      </c>
      <c r="G330" s="13">
        <f t="shared" si="28"/>
        <v>-0.3834355828220859</v>
      </c>
      <c r="H330" s="18">
        <f t="shared" si="29"/>
        <v>-9.0476121542002635E-4</v>
      </c>
    </row>
    <row r="331" spans="2:8" ht="15" x14ac:dyDescent="0.2">
      <c r="B331" s="3" t="s">
        <v>117</v>
      </c>
      <c r="C331" s="10">
        <v>14</v>
      </c>
      <c r="D331" s="10">
        <v>11</v>
      </c>
      <c r="E331" s="12">
        <f t="shared" si="26"/>
        <v>1.0133325612704296E-4</v>
      </c>
      <c r="F331" s="12">
        <f t="shared" si="27"/>
        <v>7.1775798505758378E-5</v>
      </c>
      <c r="G331" s="13">
        <f t="shared" si="28"/>
        <v>-0.21428571428571427</v>
      </c>
      <c r="H331" s="18">
        <f t="shared" si="29"/>
        <v>-2.1714269170080633E-5</v>
      </c>
    </row>
    <row r="332" spans="2:8" ht="15" x14ac:dyDescent="0.2">
      <c r="B332" s="3" t="s">
        <v>361</v>
      </c>
      <c r="C332" s="10">
        <v>7529</v>
      </c>
      <c r="D332" s="10">
        <v>10992</v>
      </c>
      <c r="E332" s="12">
        <f t="shared" si="26"/>
        <v>5.4495577527179026E-2</v>
      </c>
      <c r="F332" s="12">
        <f t="shared" si="27"/>
        <v>7.1723597925026916E-2</v>
      </c>
      <c r="G332" s="13">
        <f t="shared" si="28"/>
        <v>0.4599548412803825</v>
      </c>
      <c r="H332" s="18">
        <f t="shared" si="29"/>
        <v>2.5065504711996409E-2</v>
      </c>
    </row>
    <row r="333" spans="2:8" ht="15" x14ac:dyDescent="0.2">
      <c r="B333" s="3" t="s">
        <v>130</v>
      </c>
      <c r="C333" s="10">
        <v>676</v>
      </c>
      <c r="D333" s="10">
        <v>645</v>
      </c>
      <c r="E333" s="12">
        <f t="shared" si="26"/>
        <v>4.8929486529915023E-3</v>
      </c>
      <c r="F333" s="12">
        <f t="shared" si="27"/>
        <v>4.2086718214740136E-3</v>
      </c>
      <c r="G333" s="13">
        <f t="shared" si="28"/>
        <v>-4.5857988165680472E-2</v>
      </c>
      <c r="H333" s="18">
        <f t="shared" si="29"/>
        <v>-2.2438078142416652E-4</v>
      </c>
    </row>
    <row r="334" spans="2:8" ht="15" x14ac:dyDescent="0.2">
      <c r="B334" s="3" t="s">
        <v>119</v>
      </c>
      <c r="C334" s="10">
        <v>4288</v>
      </c>
      <c r="D334" s="10">
        <v>10441</v>
      </c>
      <c r="E334" s="12">
        <f t="shared" si="26"/>
        <v>3.1036928733768582E-2</v>
      </c>
      <c r="F334" s="12">
        <f t="shared" si="27"/>
        <v>6.8128282927147565E-2</v>
      </c>
      <c r="G334" s="13">
        <f t="shared" si="28"/>
        <v>1.4349347014925373</v>
      </c>
      <c r="H334" s="18">
        <f t="shared" si="29"/>
        <v>4.4535966067835372E-2</v>
      </c>
    </row>
    <row r="335" spans="2:8" ht="15" x14ac:dyDescent="0.2">
      <c r="B335" s="3" t="s">
        <v>128</v>
      </c>
      <c r="C335" s="10">
        <v>793</v>
      </c>
      <c r="D335" s="10">
        <v>942</v>
      </c>
      <c r="E335" s="12">
        <f t="shared" si="26"/>
        <v>5.739805150624647E-3</v>
      </c>
      <c r="F335" s="12">
        <f t="shared" si="27"/>
        <v>6.1466183811294903E-3</v>
      </c>
      <c r="G335" s="13">
        <f t="shared" si="28"/>
        <v>0.18789407313997478</v>
      </c>
      <c r="H335" s="18">
        <f t="shared" si="29"/>
        <v>1.0784753687806713E-3</v>
      </c>
    </row>
    <row r="336" spans="2:8" ht="15" x14ac:dyDescent="0.2">
      <c r="B336" s="3" t="s">
        <v>132</v>
      </c>
      <c r="C336" s="10">
        <v>14</v>
      </c>
      <c r="D336" s="10">
        <v>8</v>
      </c>
      <c r="E336" s="12">
        <f t="shared" si="26"/>
        <v>1.0133325612704296E-4</v>
      </c>
      <c r="F336" s="12">
        <f t="shared" si="27"/>
        <v>5.2200580731460636E-5</v>
      </c>
      <c r="G336" s="13">
        <f t="shared" si="28"/>
        <v>-0.42857142857142855</v>
      </c>
      <c r="H336" s="18">
        <f t="shared" si="29"/>
        <v>-4.3428538340161266E-5</v>
      </c>
    </row>
    <row r="337" spans="2:8" ht="15" x14ac:dyDescent="0.2">
      <c r="B337" s="3" t="s">
        <v>133</v>
      </c>
      <c r="C337" s="10">
        <v>308</v>
      </c>
      <c r="D337" s="10">
        <v>258</v>
      </c>
      <c r="E337" s="12">
        <f t="shared" si="26"/>
        <v>2.2293316347949451E-3</v>
      </c>
      <c r="F337" s="12">
        <f t="shared" si="27"/>
        <v>1.6834687285896056E-3</v>
      </c>
      <c r="G337" s="13">
        <f t="shared" si="28"/>
        <v>-0.16233766233766234</v>
      </c>
      <c r="H337" s="18">
        <f t="shared" si="29"/>
        <v>-3.6190448616801055E-4</v>
      </c>
    </row>
    <row r="338" spans="2:8" ht="30" x14ac:dyDescent="0.2">
      <c r="B338" s="3" t="s">
        <v>362</v>
      </c>
      <c r="C338" s="10">
        <v>114</v>
      </c>
      <c r="D338" s="10">
        <v>115</v>
      </c>
      <c r="E338" s="12">
        <f t="shared" si="26"/>
        <v>8.2514222846306407E-4</v>
      </c>
      <c r="F338" s="12">
        <f t="shared" si="27"/>
        <v>7.5038334801474666E-4</v>
      </c>
      <c r="G338" s="13">
        <f t="shared" si="28"/>
        <v>8.771929824561403E-3</v>
      </c>
      <c r="H338" s="18">
        <f t="shared" si="29"/>
        <v>7.2380897233602104E-6</v>
      </c>
    </row>
    <row r="339" spans="2:8" ht="15" x14ac:dyDescent="0.2">
      <c r="B339" s="3" t="s">
        <v>363</v>
      </c>
      <c r="C339" s="10">
        <v>239</v>
      </c>
      <c r="D339" s="10">
        <v>100</v>
      </c>
      <c r="E339" s="12">
        <f t="shared" si="26"/>
        <v>1.7299034438830903E-3</v>
      </c>
      <c r="F339" s="12">
        <f t="shared" si="27"/>
        <v>6.5250725914325794E-4</v>
      </c>
      <c r="G339" s="13">
        <f t="shared" si="28"/>
        <v>-0.58158995815899583</v>
      </c>
      <c r="H339" s="18">
        <f t="shared" si="29"/>
        <v>-1.0060944715470693E-3</v>
      </c>
    </row>
    <row r="340" spans="2:8" ht="15" x14ac:dyDescent="0.2">
      <c r="B340" s="3" t="s">
        <v>364</v>
      </c>
      <c r="C340" s="10">
        <v>94</v>
      </c>
      <c r="D340" s="10">
        <v>55</v>
      </c>
      <c r="E340" s="12">
        <f t="shared" si="26"/>
        <v>6.8038043399585983E-4</v>
      </c>
      <c r="F340" s="12">
        <f t="shared" si="27"/>
        <v>3.5887899252879188E-4</v>
      </c>
      <c r="G340" s="13">
        <f t="shared" si="28"/>
        <v>-0.41489361702127658</v>
      </c>
      <c r="H340" s="18">
        <f t="shared" si="29"/>
        <v>-2.8228549921104822E-4</v>
      </c>
    </row>
    <row r="341" spans="2:8" ht="15" x14ac:dyDescent="0.2">
      <c r="B341" s="3" t="s">
        <v>118</v>
      </c>
      <c r="C341" s="10">
        <v>687</v>
      </c>
      <c r="D341" s="10">
        <v>356</v>
      </c>
      <c r="E341" s="12">
        <f t="shared" si="26"/>
        <v>4.9725676399484647E-3</v>
      </c>
      <c r="F341" s="12">
        <f t="shared" si="27"/>
        <v>2.3229258425499985E-3</v>
      </c>
      <c r="G341" s="13">
        <f t="shared" si="28"/>
        <v>-0.48180494905385735</v>
      </c>
      <c r="H341" s="18">
        <f t="shared" si="29"/>
        <v>-2.3958076984322298E-3</v>
      </c>
    </row>
    <row r="342" spans="2:8" ht="15" x14ac:dyDescent="0.2">
      <c r="B342" s="3" t="s">
        <v>365</v>
      </c>
      <c r="C342" s="10">
        <v>8</v>
      </c>
      <c r="D342" s="10">
        <v>11</v>
      </c>
      <c r="E342" s="12">
        <f t="shared" si="26"/>
        <v>5.7904717786881683E-5</v>
      </c>
      <c r="F342" s="12">
        <f t="shared" si="27"/>
        <v>7.1775798505758378E-5</v>
      </c>
      <c r="G342" s="13">
        <f t="shared" si="28"/>
        <v>0.375</v>
      </c>
      <c r="H342" s="18">
        <f t="shared" si="29"/>
        <v>2.1714269170080629E-5</v>
      </c>
    </row>
    <row r="343" spans="2:8" ht="15" x14ac:dyDescent="0.2">
      <c r="B343" s="3" t="s">
        <v>129</v>
      </c>
      <c r="C343" s="10">
        <v>46</v>
      </c>
      <c r="D343" s="10">
        <v>59</v>
      </c>
      <c r="E343" s="12">
        <f t="shared" si="26"/>
        <v>3.329521272745697E-4</v>
      </c>
      <c r="F343" s="12">
        <f t="shared" si="27"/>
        <v>3.8497928289452218E-4</v>
      </c>
      <c r="G343" s="13">
        <f t="shared" si="28"/>
        <v>0.28260869565217389</v>
      </c>
      <c r="H343" s="18">
        <f t="shared" si="29"/>
        <v>9.409516640368273E-5</v>
      </c>
    </row>
    <row r="344" spans="2:8" ht="15" x14ac:dyDescent="0.2">
      <c r="B344" s="3" t="s">
        <v>131</v>
      </c>
      <c r="C344" s="10">
        <v>248</v>
      </c>
      <c r="D344" s="10">
        <v>210</v>
      </c>
      <c r="E344" s="12">
        <f t="shared" si="26"/>
        <v>1.7950462513933324E-3</v>
      </c>
      <c r="F344" s="12">
        <f t="shared" si="27"/>
        <v>1.3702652442008417E-3</v>
      </c>
      <c r="G344" s="13">
        <f t="shared" si="28"/>
        <v>-0.15322580645161291</v>
      </c>
      <c r="H344" s="18">
        <f t="shared" si="29"/>
        <v>-2.75047409487688E-4</v>
      </c>
    </row>
    <row r="345" spans="2:8" ht="15" x14ac:dyDescent="0.2">
      <c r="B345" s="3" t="s">
        <v>366</v>
      </c>
      <c r="C345" s="10">
        <v>499</v>
      </c>
      <c r="D345" s="10">
        <v>877</v>
      </c>
      <c r="E345" s="12">
        <f t="shared" si="26"/>
        <v>3.611806771956745E-3</v>
      </c>
      <c r="F345" s="12">
        <f t="shared" si="27"/>
        <v>5.7224886626863723E-3</v>
      </c>
      <c r="G345" s="13">
        <f t="shared" si="28"/>
        <v>0.75751503006012022</v>
      </c>
      <c r="H345" s="18">
        <f t="shared" si="29"/>
        <v>2.7359979154301596E-3</v>
      </c>
    </row>
    <row r="346" spans="2:8" ht="15" x14ac:dyDescent="0.2">
      <c r="B346" s="3" t="s">
        <v>122</v>
      </c>
      <c r="C346" s="10">
        <v>96</v>
      </c>
      <c r="D346" s="10">
        <v>86</v>
      </c>
      <c r="E346" s="12">
        <f t="shared" si="26"/>
        <v>6.9485661344258025E-4</v>
      </c>
      <c r="F346" s="12">
        <f t="shared" si="27"/>
        <v>5.6115624286320182E-4</v>
      </c>
      <c r="G346" s="13">
        <f t="shared" si="28"/>
        <v>-0.10416666666666667</v>
      </c>
      <c r="H346" s="18">
        <f t="shared" si="29"/>
        <v>-7.2380897233602107E-5</v>
      </c>
    </row>
    <row r="347" spans="2:8" ht="15" x14ac:dyDescent="0.2">
      <c r="B347" s="3" t="s">
        <v>121</v>
      </c>
      <c r="C347" s="10">
        <v>173</v>
      </c>
      <c r="D347" s="10">
        <v>205</v>
      </c>
      <c r="E347" s="12">
        <f t="shared" si="26"/>
        <v>1.2521895221413164E-3</v>
      </c>
      <c r="F347" s="12">
        <f t="shared" si="27"/>
        <v>1.3376398812436788E-3</v>
      </c>
      <c r="G347" s="13">
        <f t="shared" si="28"/>
        <v>0.18497109826589594</v>
      </c>
      <c r="H347" s="18">
        <f t="shared" si="29"/>
        <v>2.3161887114752673E-4</v>
      </c>
    </row>
    <row r="348" spans="2:8" ht="15" x14ac:dyDescent="0.2">
      <c r="B348" s="3" t="s">
        <v>367</v>
      </c>
      <c r="C348" s="10">
        <v>1</v>
      </c>
      <c r="D348" s="10">
        <v>2</v>
      </c>
      <c r="E348" s="12">
        <f t="shared" si="26"/>
        <v>7.2380897233602104E-6</v>
      </c>
      <c r="F348" s="12">
        <f t="shared" si="27"/>
        <v>1.3050145182865159E-5</v>
      </c>
      <c r="G348" s="13">
        <f t="shared" si="28"/>
        <v>1</v>
      </c>
      <c r="H348" s="18">
        <f t="shared" si="29"/>
        <v>7.2380897233602104E-6</v>
      </c>
    </row>
    <row r="349" spans="2:8" ht="15" x14ac:dyDescent="0.2">
      <c r="B349" s="3" t="s">
        <v>368</v>
      </c>
      <c r="C349" s="10">
        <v>2</v>
      </c>
      <c r="D349" s="10">
        <v>0</v>
      </c>
      <c r="E349" s="12">
        <f t="shared" si="26"/>
        <v>1.4476179446720421E-5</v>
      </c>
      <c r="F349" s="12" t="str">
        <f t="shared" si="27"/>
        <v/>
      </c>
      <c r="G349" s="13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10">
        <v>29</v>
      </c>
      <c r="D350" s="10">
        <v>70</v>
      </c>
      <c r="E350" s="12">
        <f t="shared" si="26"/>
        <v>2.0990460197744612E-4</v>
      </c>
      <c r="F350" s="12">
        <f t="shared" si="27"/>
        <v>4.567550814002806E-4</v>
      </c>
      <c r="G350" s="13">
        <f t="shared" si="28"/>
        <v>1.4137931034482758</v>
      </c>
      <c r="H350" s="18">
        <f t="shared" si="29"/>
        <v>2.9676167865776864E-4</v>
      </c>
    </row>
    <row r="351" spans="2:8" ht="15" x14ac:dyDescent="0.2">
      <c r="B351" s="3" t="s">
        <v>120</v>
      </c>
      <c r="C351" s="10">
        <v>7</v>
      </c>
      <c r="D351" s="10">
        <v>18</v>
      </c>
      <c r="E351" s="12">
        <f t="shared" si="26"/>
        <v>5.0666628063521478E-5</v>
      </c>
      <c r="F351" s="12">
        <f t="shared" si="27"/>
        <v>1.1745130664578644E-4</v>
      </c>
      <c r="G351" s="13">
        <f t="shared" si="28"/>
        <v>1.5714285714285714</v>
      </c>
      <c r="H351" s="18">
        <f t="shared" si="29"/>
        <v>7.9618986956962319E-5</v>
      </c>
    </row>
    <row r="352" spans="2:8" ht="15" x14ac:dyDescent="0.2">
      <c r="B352" s="3" t="s">
        <v>370</v>
      </c>
      <c r="C352" s="10">
        <v>1</v>
      </c>
      <c r="D352" s="10">
        <v>0</v>
      </c>
      <c r="E352" s="12">
        <f t="shared" si="26"/>
        <v>7.2380897233602104E-6</v>
      </c>
      <c r="F352" s="12" t="str">
        <f t="shared" si="27"/>
        <v/>
      </c>
      <c r="G352" s="13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10">
        <v>63</v>
      </c>
      <c r="D353" s="10">
        <v>189</v>
      </c>
      <c r="E353" s="12">
        <f t="shared" si="26"/>
        <v>4.5599965257169325E-4</v>
      </c>
      <c r="F353" s="12">
        <f t="shared" si="27"/>
        <v>1.2332387197807576E-3</v>
      </c>
      <c r="G353" s="13">
        <f t="shared" si="28"/>
        <v>2</v>
      </c>
      <c r="H353" s="18">
        <f t="shared" si="29"/>
        <v>9.119993051433865E-4</v>
      </c>
    </row>
    <row r="354" spans="2:8" ht="15" x14ac:dyDescent="0.2">
      <c r="B354" s="3" t="s">
        <v>124</v>
      </c>
      <c r="C354" s="10">
        <v>1740</v>
      </c>
      <c r="D354" s="10">
        <v>2246</v>
      </c>
      <c r="E354" s="12">
        <f t="shared" si="26"/>
        <v>1.2594276118646767E-2</v>
      </c>
      <c r="F354" s="12">
        <f t="shared" si="27"/>
        <v>1.4655313040357575E-2</v>
      </c>
      <c r="G354" s="13">
        <f t="shared" si="28"/>
        <v>0.29080459770114941</v>
      </c>
      <c r="H354" s="18">
        <f t="shared" si="29"/>
        <v>3.6624734000202668E-3</v>
      </c>
    </row>
    <row r="355" spans="2:8" ht="15" x14ac:dyDescent="0.2">
      <c r="B355" s="3" t="s">
        <v>126</v>
      </c>
      <c r="C355" s="10">
        <v>9</v>
      </c>
      <c r="D355" s="10">
        <v>11</v>
      </c>
      <c r="E355" s="12">
        <f t="shared" si="26"/>
        <v>6.5142807510241895E-5</v>
      </c>
      <c r="F355" s="12">
        <f t="shared" si="27"/>
        <v>7.1775798505758378E-5</v>
      </c>
      <c r="G355" s="13">
        <f t="shared" si="28"/>
        <v>0.22222222222222221</v>
      </c>
      <c r="H355" s="18">
        <f t="shared" si="29"/>
        <v>1.4476179446720421E-5</v>
      </c>
    </row>
    <row r="356" spans="2:8" ht="15" x14ac:dyDescent="0.2">
      <c r="B356" s="3" t="s">
        <v>371</v>
      </c>
      <c r="C356" s="10">
        <v>23</v>
      </c>
      <c r="D356" s="10">
        <v>21</v>
      </c>
      <c r="E356" s="12">
        <f t="shared" si="26"/>
        <v>1.6647606363728485E-4</v>
      </c>
      <c r="F356" s="12">
        <f t="shared" si="27"/>
        <v>1.3702652442008418E-4</v>
      </c>
      <c r="G356" s="13">
        <f t="shared" si="28"/>
        <v>-8.6956521739130432E-2</v>
      </c>
      <c r="H356" s="18">
        <f t="shared" si="29"/>
        <v>-1.4476179446720421E-5</v>
      </c>
    </row>
    <row r="357" spans="2:8" ht="15" x14ac:dyDescent="0.2">
      <c r="B357" s="3" t="s">
        <v>372</v>
      </c>
      <c r="C357" s="10">
        <v>340</v>
      </c>
      <c r="D357" s="10">
        <v>409</v>
      </c>
      <c r="E357" s="12">
        <f t="shared" si="26"/>
        <v>2.4609505059424715E-3</v>
      </c>
      <c r="F357" s="12">
        <f t="shared" si="27"/>
        <v>2.6687546898959253E-3</v>
      </c>
      <c r="G357" s="13">
        <f t="shared" si="28"/>
        <v>0.20294117647058824</v>
      </c>
      <c r="H357" s="18">
        <f t="shared" si="29"/>
        <v>4.9942819091185447E-4</v>
      </c>
    </row>
    <row r="358" spans="2:8" ht="15" x14ac:dyDescent="0.2">
      <c r="B358" s="3" t="s">
        <v>127</v>
      </c>
      <c r="C358" s="10">
        <v>578</v>
      </c>
      <c r="D358" s="10">
        <v>695</v>
      </c>
      <c r="E358" s="12">
        <f t="shared" si="26"/>
        <v>4.183615860102202E-3</v>
      </c>
      <c r="F358" s="12">
        <f t="shared" si="27"/>
        <v>4.5349254510456431E-3</v>
      </c>
      <c r="G358" s="13">
        <f t="shared" si="28"/>
        <v>0.20242214532871972</v>
      </c>
      <c r="H358" s="18">
        <f t="shared" si="29"/>
        <v>8.4685649763314465E-4</v>
      </c>
    </row>
    <row r="359" spans="2:8" ht="15" x14ac:dyDescent="0.2">
      <c r="B359" s="3" t="s">
        <v>123</v>
      </c>
      <c r="C359" s="10">
        <v>63</v>
      </c>
      <c r="D359" s="10">
        <v>62</v>
      </c>
      <c r="E359" s="12">
        <f t="shared" si="26"/>
        <v>4.5599965257169325E-4</v>
      </c>
      <c r="F359" s="12">
        <f t="shared" si="27"/>
        <v>4.0455450066881994E-4</v>
      </c>
      <c r="G359" s="13">
        <f t="shared" si="28"/>
        <v>-1.5873015873015872E-2</v>
      </c>
      <c r="H359" s="18">
        <f t="shared" si="29"/>
        <v>-7.2380897233602095E-6</v>
      </c>
    </row>
    <row r="360" spans="2:8" ht="15" x14ac:dyDescent="0.2">
      <c r="B360" s="3" t="s">
        <v>373</v>
      </c>
      <c r="C360" s="10">
        <v>0</v>
      </c>
      <c r="D360" s="10">
        <v>1</v>
      </c>
      <c r="E360" s="12" t="str">
        <f t="shared" ref="E360:E423" si="30">+IF(C360=0,"",C360/C$294)</f>
        <v/>
      </c>
      <c r="F360" s="12">
        <f t="shared" ref="F360:F423" si="31">+IF(D360=0,"",D360/D$294)</f>
        <v>6.5250725914325795E-6</v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6.5250725914325795E-6</v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8</v>
      </c>
      <c r="D362" s="10">
        <v>8</v>
      </c>
      <c r="E362" s="12">
        <f t="shared" si="30"/>
        <v>5.7904717786881683E-5</v>
      </c>
      <c r="F362" s="12">
        <f t="shared" si="31"/>
        <v>5.2200580731460636E-5</v>
      </c>
      <c r="G362" s="13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10">
        <v>291</v>
      </c>
      <c r="D363" s="10">
        <v>498</v>
      </c>
      <c r="E363" s="12">
        <f t="shared" si="30"/>
        <v>2.1062841094978213E-3</v>
      </c>
      <c r="F363" s="12">
        <f t="shared" si="31"/>
        <v>3.2494861505334245E-3</v>
      </c>
      <c r="G363" s="13">
        <f t="shared" si="32"/>
        <v>0.71134020618556704</v>
      </c>
      <c r="H363" s="18">
        <f t="shared" si="33"/>
        <v>1.4982845727355637E-3</v>
      </c>
    </row>
    <row r="364" spans="2:8" ht="15" x14ac:dyDescent="0.2">
      <c r="B364" s="3" t="s">
        <v>377</v>
      </c>
      <c r="C364" s="10">
        <v>7</v>
      </c>
      <c r="D364" s="10">
        <v>1</v>
      </c>
      <c r="E364" s="12">
        <f t="shared" si="30"/>
        <v>5.0666628063521478E-5</v>
      </c>
      <c r="F364" s="12">
        <f t="shared" si="31"/>
        <v>6.5250725914325795E-6</v>
      </c>
      <c r="G364" s="13">
        <f t="shared" si="32"/>
        <v>-0.8571428571428571</v>
      </c>
      <c r="H364" s="18">
        <f t="shared" si="33"/>
        <v>-4.3428538340161266E-5</v>
      </c>
    </row>
    <row r="365" spans="2:8" ht="30" x14ac:dyDescent="0.2">
      <c r="B365" s="3" t="s">
        <v>378</v>
      </c>
      <c r="C365" s="10">
        <v>42</v>
      </c>
      <c r="D365" s="10">
        <v>31</v>
      </c>
      <c r="E365" s="12">
        <f t="shared" si="30"/>
        <v>3.0399976838112885E-4</v>
      </c>
      <c r="F365" s="12">
        <f t="shared" si="31"/>
        <v>2.0227725033440997E-4</v>
      </c>
      <c r="G365" s="13">
        <f t="shared" si="32"/>
        <v>-0.26190476190476192</v>
      </c>
      <c r="H365" s="18">
        <f t="shared" si="33"/>
        <v>-7.9618986956962319E-5</v>
      </c>
    </row>
    <row r="366" spans="2:8" ht="15" x14ac:dyDescent="0.2">
      <c r="B366" s="3" t="s">
        <v>475</v>
      </c>
      <c r="C366" s="10">
        <v>3</v>
      </c>
      <c r="D366" s="10">
        <v>1</v>
      </c>
      <c r="E366" s="12">
        <f t="shared" si="30"/>
        <v>2.1714269170080633E-5</v>
      </c>
      <c r="F366" s="12">
        <f t="shared" si="31"/>
        <v>6.5250725914325795E-6</v>
      </c>
      <c r="G366" s="13">
        <f t="shared" si="32"/>
        <v>-0.66666666666666663</v>
      </c>
      <c r="H366" s="18">
        <f t="shared" si="33"/>
        <v>-1.4476179446720421E-5</v>
      </c>
    </row>
    <row r="367" spans="2:8" ht="15" x14ac:dyDescent="0.2">
      <c r="B367" s="3" t="s">
        <v>379</v>
      </c>
      <c r="C367" s="10">
        <v>1</v>
      </c>
      <c r="D367" s="10">
        <v>3</v>
      </c>
      <c r="E367" s="12">
        <f t="shared" si="30"/>
        <v>7.2380897233602104E-6</v>
      </c>
      <c r="F367" s="12">
        <f t="shared" si="31"/>
        <v>1.9575217774297739E-5</v>
      </c>
      <c r="G367" s="13">
        <f t="shared" si="32"/>
        <v>2</v>
      </c>
      <c r="H367" s="18">
        <f t="shared" si="33"/>
        <v>1.4476179446720421E-5</v>
      </c>
    </row>
    <row r="368" spans="2:8" ht="15" x14ac:dyDescent="0.2">
      <c r="B368" s="3" t="s">
        <v>380</v>
      </c>
      <c r="C368" s="10">
        <v>2</v>
      </c>
      <c r="D368" s="10">
        <v>4</v>
      </c>
      <c r="E368" s="12">
        <f t="shared" si="30"/>
        <v>1.4476179446720421E-5</v>
      </c>
      <c r="F368" s="12">
        <f t="shared" si="31"/>
        <v>2.6100290365730318E-5</v>
      </c>
      <c r="G368" s="13">
        <f t="shared" si="32"/>
        <v>1</v>
      </c>
      <c r="H368" s="18">
        <f t="shared" si="33"/>
        <v>1.4476179446720421E-5</v>
      </c>
    </row>
    <row r="369" spans="2:8" ht="15" x14ac:dyDescent="0.2">
      <c r="B369" s="3" t="s">
        <v>381</v>
      </c>
      <c r="C369" s="10">
        <v>470</v>
      </c>
      <c r="D369" s="10">
        <v>134</v>
      </c>
      <c r="E369" s="12">
        <f t="shared" si="30"/>
        <v>3.4019021699792989E-3</v>
      </c>
      <c r="F369" s="12">
        <f t="shared" si="31"/>
        <v>8.7435972725196569E-4</v>
      </c>
      <c r="G369" s="13">
        <f t="shared" si="32"/>
        <v>-0.71489361702127663</v>
      </c>
      <c r="H369" s="18">
        <f t="shared" si="33"/>
        <v>-2.4319981470490308E-3</v>
      </c>
    </row>
    <row r="370" spans="2:8" ht="15" x14ac:dyDescent="0.2">
      <c r="B370" s="3" t="s">
        <v>135</v>
      </c>
      <c r="C370" s="10">
        <v>16</v>
      </c>
      <c r="D370" s="10">
        <v>17</v>
      </c>
      <c r="E370" s="12">
        <f t="shared" si="30"/>
        <v>1.1580943557376337E-4</v>
      </c>
      <c r="F370" s="12">
        <f t="shared" si="31"/>
        <v>1.1092623405435385E-4</v>
      </c>
      <c r="G370" s="13">
        <f t="shared" si="32"/>
        <v>6.25E-2</v>
      </c>
      <c r="H370" s="18">
        <f t="shared" si="33"/>
        <v>7.2380897233602104E-6</v>
      </c>
    </row>
    <row r="371" spans="2:8" ht="15" x14ac:dyDescent="0.2">
      <c r="B371" s="3" t="s">
        <v>136</v>
      </c>
      <c r="C371" s="10">
        <v>24</v>
      </c>
      <c r="D371" s="10">
        <v>34</v>
      </c>
      <c r="E371" s="12">
        <f t="shared" si="30"/>
        <v>1.7371415336064506E-4</v>
      </c>
      <c r="F371" s="12">
        <f t="shared" si="31"/>
        <v>2.218524681087077E-4</v>
      </c>
      <c r="G371" s="13">
        <f t="shared" si="32"/>
        <v>0.41666666666666669</v>
      </c>
      <c r="H371" s="18">
        <f t="shared" si="33"/>
        <v>7.2380897233602107E-5</v>
      </c>
    </row>
    <row r="372" spans="2:8" ht="15" x14ac:dyDescent="0.2">
      <c r="B372" s="3" t="s">
        <v>137</v>
      </c>
      <c r="C372" s="10">
        <v>21</v>
      </c>
      <c r="D372" s="10">
        <v>22</v>
      </c>
      <c r="E372" s="12">
        <f t="shared" si="30"/>
        <v>1.5199988419056443E-4</v>
      </c>
      <c r="F372" s="12">
        <f t="shared" si="31"/>
        <v>1.4355159701151676E-4</v>
      </c>
      <c r="G372" s="13">
        <f t="shared" si="32"/>
        <v>4.7619047619047616E-2</v>
      </c>
      <c r="H372" s="18">
        <f t="shared" si="33"/>
        <v>7.2380897233602104E-6</v>
      </c>
    </row>
    <row r="373" spans="2:8" ht="15" x14ac:dyDescent="0.2">
      <c r="B373" s="3" t="s">
        <v>382</v>
      </c>
      <c r="C373" s="10">
        <v>3</v>
      </c>
      <c r="D373" s="10">
        <v>1</v>
      </c>
      <c r="E373" s="12">
        <f t="shared" si="30"/>
        <v>2.1714269170080633E-5</v>
      </c>
      <c r="F373" s="12">
        <f t="shared" si="31"/>
        <v>6.5250725914325795E-6</v>
      </c>
      <c r="G373" s="13">
        <f t="shared" si="32"/>
        <v>-0.66666666666666663</v>
      </c>
      <c r="H373" s="18">
        <f t="shared" si="33"/>
        <v>-1.4476179446720421E-5</v>
      </c>
    </row>
    <row r="374" spans="2:8" ht="15" x14ac:dyDescent="0.2">
      <c r="B374" s="3" t="s">
        <v>134</v>
      </c>
      <c r="C374" s="10">
        <v>0</v>
      </c>
      <c r="D374" s="10">
        <v>1</v>
      </c>
      <c r="E374" s="12" t="str">
        <f t="shared" si="30"/>
        <v/>
      </c>
      <c r="F374" s="12">
        <f t="shared" si="31"/>
        <v>6.5250725914325795E-6</v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99</v>
      </c>
      <c r="D375" s="10">
        <v>145</v>
      </c>
      <c r="E375" s="12">
        <f t="shared" si="30"/>
        <v>7.1657088261266083E-4</v>
      </c>
      <c r="F375" s="12">
        <f t="shared" si="31"/>
        <v>9.4613552575772411E-4</v>
      </c>
      <c r="G375" s="13">
        <f t="shared" si="32"/>
        <v>0.46464646464646464</v>
      </c>
      <c r="H375" s="18">
        <f t="shared" si="33"/>
        <v>3.329521272745697E-4</v>
      </c>
    </row>
    <row r="376" spans="2:8" ht="15" x14ac:dyDescent="0.2">
      <c r="B376" s="3" t="s">
        <v>141</v>
      </c>
      <c r="C376" s="10">
        <v>29</v>
      </c>
      <c r="D376" s="10">
        <v>17</v>
      </c>
      <c r="E376" s="12">
        <f t="shared" si="30"/>
        <v>2.0990460197744612E-4</v>
      </c>
      <c r="F376" s="12">
        <f t="shared" si="31"/>
        <v>1.1092623405435385E-4</v>
      </c>
      <c r="G376" s="13">
        <f t="shared" si="32"/>
        <v>-0.41379310344827586</v>
      </c>
      <c r="H376" s="18">
        <f t="shared" si="33"/>
        <v>-8.6857076680322531E-5</v>
      </c>
    </row>
    <row r="377" spans="2:8" ht="15" x14ac:dyDescent="0.2">
      <c r="B377" s="3" t="s">
        <v>150</v>
      </c>
      <c r="C377" s="10">
        <v>505</v>
      </c>
      <c r="D377" s="10">
        <v>79</v>
      </c>
      <c r="E377" s="12">
        <f t="shared" si="30"/>
        <v>3.6552353102969064E-3</v>
      </c>
      <c r="F377" s="12">
        <f t="shared" si="31"/>
        <v>5.1548073472317381E-4</v>
      </c>
      <c r="G377" s="13">
        <f t="shared" si="32"/>
        <v>-0.84356435643564354</v>
      </c>
      <c r="H377" s="18">
        <f t="shared" si="33"/>
        <v>-3.0834262221514498E-3</v>
      </c>
    </row>
    <row r="378" spans="2:8" ht="15" x14ac:dyDescent="0.2">
      <c r="B378" s="3" t="s">
        <v>149</v>
      </c>
      <c r="C378" s="10">
        <v>437</v>
      </c>
      <c r="D378" s="10">
        <v>105</v>
      </c>
      <c r="E378" s="12">
        <f t="shared" si="30"/>
        <v>3.1630452091084122E-3</v>
      </c>
      <c r="F378" s="12">
        <f t="shared" si="31"/>
        <v>6.8513262210042085E-4</v>
      </c>
      <c r="G378" s="13">
        <f t="shared" si="32"/>
        <v>-0.7597254004576659</v>
      </c>
      <c r="H378" s="18">
        <f t="shared" si="33"/>
        <v>-2.4030457881555902E-3</v>
      </c>
    </row>
    <row r="379" spans="2:8" ht="15" x14ac:dyDescent="0.2">
      <c r="B379" s="3" t="s">
        <v>384</v>
      </c>
      <c r="C379" s="10">
        <v>136</v>
      </c>
      <c r="D379" s="10">
        <v>50</v>
      </c>
      <c r="E379" s="12">
        <f t="shared" si="30"/>
        <v>9.8438020237698863E-4</v>
      </c>
      <c r="F379" s="12">
        <f t="shared" si="31"/>
        <v>3.2625362957162897E-4</v>
      </c>
      <c r="G379" s="13">
        <f t="shared" si="32"/>
        <v>-0.63235294117647056</v>
      </c>
      <c r="H379" s="18">
        <f t="shared" si="33"/>
        <v>-6.2247571620897802E-4</v>
      </c>
    </row>
    <row r="380" spans="2:8" ht="30" x14ac:dyDescent="0.2">
      <c r="B380" s="3" t="s">
        <v>385</v>
      </c>
      <c r="C380" s="10">
        <v>417</v>
      </c>
      <c r="D380" s="10">
        <v>128</v>
      </c>
      <c r="E380" s="12">
        <f t="shared" si="30"/>
        <v>3.0182834146412077E-3</v>
      </c>
      <c r="F380" s="12">
        <f t="shared" si="31"/>
        <v>8.3520929170337018E-4</v>
      </c>
      <c r="G380" s="13">
        <f t="shared" si="32"/>
        <v>-0.69304556354916069</v>
      </c>
      <c r="H380" s="18">
        <f t="shared" si="33"/>
        <v>-2.091807930051101E-3</v>
      </c>
    </row>
    <row r="381" spans="2:8" ht="30" x14ac:dyDescent="0.2">
      <c r="B381" s="3" t="s">
        <v>386</v>
      </c>
      <c r="C381" s="10">
        <v>21</v>
      </c>
      <c r="D381" s="10">
        <v>16</v>
      </c>
      <c r="E381" s="12">
        <f t="shared" si="30"/>
        <v>1.5199988419056443E-4</v>
      </c>
      <c r="F381" s="12">
        <f t="shared" si="31"/>
        <v>1.0440116146292127E-4</v>
      </c>
      <c r="G381" s="13">
        <f t="shared" si="32"/>
        <v>-0.23809523809523808</v>
      </c>
      <c r="H381" s="18">
        <f t="shared" si="33"/>
        <v>-3.6190448616801054E-5</v>
      </c>
    </row>
    <row r="382" spans="2:8" ht="15" x14ac:dyDescent="0.2">
      <c r="B382" s="3" t="s">
        <v>387</v>
      </c>
      <c r="C382" s="10">
        <v>10</v>
      </c>
      <c r="D382" s="10">
        <v>11</v>
      </c>
      <c r="E382" s="12">
        <f t="shared" si="30"/>
        <v>7.2380897233602107E-5</v>
      </c>
      <c r="F382" s="12">
        <f t="shared" si="31"/>
        <v>7.1775798505758378E-5</v>
      </c>
      <c r="G382" s="13">
        <f t="shared" si="32"/>
        <v>0.1</v>
      </c>
      <c r="H382" s="18">
        <f t="shared" si="33"/>
        <v>7.2380897233602112E-6</v>
      </c>
    </row>
    <row r="383" spans="2:8" ht="15" x14ac:dyDescent="0.2">
      <c r="B383" s="3" t="s">
        <v>145</v>
      </c>
      <c r="C383" s="10">
        <v>44</v>
      </c>
      <c r="D383" s="10">
        <v>17</v>
      </c>
      <c r="E383" s="12">
        <f t="shared" si="30"/>
        <v>3.1847594782784928E-4</v>
      </c>
      <c r="F383" s="12">
        <f t="shared" si="31"/>
        <v>1.1092623405435385E-4</v>
      </c>
      <c r="G383" s="13">
        <f t="shared" si="32"/>
        <v>-0.61363636363636365</v>
      </c>
      <c r="H383" s="18">
        <f t="shared" si="33"/>
        <v>-1.954284225307257E-4</v>
      </c>
    </row>
    <row r="384" spans="2:8" ht="15" x14ac:dyDescent="0.2">
      <c r="B384" s="3" t="s">
        <v>388</v>
      </c>
      <c r="C384" s="10">
        <v>5</v>
      </c>
      <c r="D384" s="10">
        <v>3</v>
      </c>
      <c r="E384" s="12">
        <f t="shared" si="30"/>
        <v>3.6190448616801054E-5</v>
      </c>
      <c r="F384" s="12">
        <f t="shared" si="31"/>
        <v>1.9575217774297739E-5</v>
      </c>
      <c r="G384" s="13">
        <f t="shared" si="32"/>
        <v>-0.4</v>
      </c>
      <c r="H384" s="18">
        <f t="shared" si="33"/>
        <v>-1.4476179446720422E-5</v>
      </c>
    </row>
    <row r="385" spans="2:8" ht="15" x14ac:dyDescent="0.2">
      <c r="B385" s="3" t="s">
        <v>146</v>
      </c>
      <c r="C385" s="10">
        <v>111</v>
      </c>
      <c r="D385" s="10">
        <v>68</v>
      </c>
      <c r="E385" s="12">
        <f t="shared" si="30"/>
        <v>8.0342795929298338E-4</v>
      </c>
      <c r="F385" s="12">
        <f t="shared" si="31"/>
        <v>4.4370493621741539E-4</v>
      </c>
      <c r="G385" s="13">
        <f t="shared" si="32"/>
        <v>-0.38738738738738737</v>
      </c>
      <c r="H385" s="18">
        <f t="shared" si="33"/>
        <v>-3.1123785810448907E-4</v>
      </c>
    </row>
    <row r="386" spans="2:8" ht="15" x14ac:dyDescent="0.2">
      <c r="B386" s="3" t="s">
        <v>564</v>
      </c>
      <c r="C386" s="10">
        <v>8</v>
      </c>
      <c r="D386" s="10">
        <v>13</v>
      </c>
      <c r="E386" s="12">
        <f t="shared" si="30"/>
        <v>5.7904717786881683E-5</v>
      </c>
      <c r="F386" s="12">
        <f t="shared" si="31"/>
        <v>8.482594368862353E-5</v>
      </c>
      <c r="G386" s="13">
        <f t="shared" si="32"/>
        <v>0.625</v>
      </c>
      <c r="H386" s="18">
        <f t="shared" si="33"/>
        <v>3.6190448616801054E-5</v>
      </c>
    </row>
    <row r="387" spans="2:8" ht="15" x14ac:dyDescent="0.2">
      <c r="B387" s="3" t="s">
        <v>144</v>
      </c>
      <c r="C387" s="10">
        <v>415</v>
      </c>
      <c r="D387" s="10">
        <v>200</v>
      </c>
      <c r="E387" s="12">
        <f t="shared" si="30"/>
        <v>3.0038072351944874E-3</v>
      </c>
      <c r="F387" s="12">
        <f t="shared" si="31"/>
        <v>1.3050145182865159E-3</v>
      </c>
      <c r="G387" s="13">
        <f t="shared" si="32"/>
        <v>-0.51807228915662651</v>
      </c>
      <c r="H387" s="18">
        <f t="shared" si="33"/>
        <v>-1.5561892905224452E-3</v>
      </c>
    </row>
    <row r="388" spans="2:8" ht="15" x14ac:dyDescent="0.2">
      <c r="B388" s="3" t="s">
        <v>389</v>
      </c>
      <c r="C388" s="10">
        <v>93</v>
      </c>
      <c r="D388" s="10">
        <v>98</v>
      </c>
      <c r="E388" s="12">
        <f t="shared" si="30"/>
        <v>6.7314234427249956E-4</v>
      </c>
      <c r="F388" s="12">
        <f t="shared" si="31"/>
        <v>6.3945711396039284E-4</v>
      </c>
      <c r="G388" s="13">
        <f t="shared" si="32"/>
        <v>5.3763440860215055E-2</v>
      </c>
      <c r="H388" s="18">
        <f t="shared" si="33"/>
        <v>3.6190448616801054E-5</v>
      </c>
    </row>
    <row r="389" spans="2:8" ht="15" x14ac:dyDescent="0.2">
      <c r="B389" s="3" t="s">
        <v>143</v>
      </c>
      <c r="C389" s="10">
        <v>10</v>
      </c>
      <c r="D389" s="10">
        <v>11</v>
      </c>
      <c r="E389" s="12">
        <f t="shared" si="30"/>
        <v>7.2380897233602107E-5</v>
      </c>
      <c r="F389" s="12">
        <f t="shared" si="31"/>
        <v>7.1775798505758378E-5</v>
      </c>
      <c r="G389" s="13">
        <f t="shared" si="32"/>
        <v>0.1</v>
      </c>
      <c r="H389" s="18">
        <f t="shared" si="33"/>
        <v>7.2380897233602112E-6</v>
      </c>
    </row>
    <row r="390" spans="2:8" ht="15" x14ac:dyDescent="0.2">
      <c r="B390" s="3" t="s">
        <v>476</v>
      </c>
      <c r="C390" s="10">
        <v>4</v>
      </c>
      <c r="D390" s="10">
        <v>5</v>
      </c>
      <c r="E390" s="12">
        <f t="shared" si="30"/>
        <v>2.8952358893440842E-5</v>
      </c>
      <c r="F390" s="12">
        <f t="shared" si="31"/>
        <v>3.2625362957162901E-5</v>
      </c>
      <c r="G390" s="13">
        <f t="shared" si="32"/>
        <v>0.25</v>
      </c>
      <c r="H390" s="18">
        <f t="shared" si="33"/>
        <v>7.2380897233602104E-6</v>
      </c>
    </row>
    <row r="391" spans="2:8" ht="15" x14ac:dyDescent="0.2">
      <c r="B391" s="3" t="s">
        <v>153</v>
      </c>
      <c r="C391" s="10">
        <v>230</v>
      </c>
      <c r="D391" s="10">
        <v>92</v>
      </c>
      <c r="E391" s="12">
        <f t="shared" si="30"/>
        <v>1.6647606363728485E-3</v>
      </c>
      <c r="F391" s="12">
        <f t="shared" si="31"/>
        <v>6.0030667841179733E-4</v>
      </c>
      <c r="G391" s="13">
        <f t="shared" si="32"/>
        <v>-0.6</v>
      </c>
      <c r="H391" s="18">
        <f t="shared" si="33"/>
        <v>-9.9885638182370894E-4</v>
      </c>
    </row>
    <row r="392" spans="2:8" ht="15" x14ac:dyDescent="0.2">
      <c r="B392" s="3" t="s">
        <v>140</v>
      </c>
      <c r="C392" s="10">
        <v>22</v>
      </c>
      <c r="D392" s="10">
        <v>11</v>
      </c>
      <c r="E392" s="12">
        <f t="shared" si="30"/>
        <v>1.5923797391392464E-4</v>
      </c>
      <c r="F392" s="12">
        <f t="shared" si="31"/>
        <v>7.1775798505758378E-5</v>
      </c>
      <c r="G392" s="13">
        <f t="shared" si="32"/>
        <v>-0.5</v>
      </c>
      <c r="H392" s="18">
        <f t="shared" si="33"/>
        <v>-7.9618986956962319E-5</v>
      </c>
    </row>
    <row r="393" spans="2:8" ht="15" x14ac:dyDescent="0.2">
      <c r="B393" s="3" t="s">
        <v>390</v>
      </c>
      <c r="C393" s="10">
        <v>565</v>
      </c>
      <c r="D393" s="10">
        <v>363</v>
      </c>
      <c r="E393" s="12">
        <f t="shared" si="30"/>
        <v>4.0895206936985189E-3</v>
      </c>
      <c r="F393" s="12">
        <f t="shared" si="31"/>
        <v>2.3686013506900266E-3</v>
      </c>
      <c r="G393" s="13">
        <f t="shared" si="32"/>
        <v>-0.35752212389380533</v>
      </c>
      <c r="H393" s="18">
        <f t="shared" si="33"/>
        <v>-1.4620941241187625E-3</v>
      </c>
    </row>
    <row r="394" spans="2:8" ht="15" x14ac:dyDescent="0.2">
      <c r="B394" s="3" t="s">
        <v>391</v>
      </c>
      <c r="C394" s="10">
        <v>3</v>
      </c>
      <c r="D394" s="10">
        <v>1</v>
      </c>
      <c r="E394" s="12">
        <f t="shared" si="30"/>
        <v>2.1714269170080633E-5</v>
      </c>
      <c r="F394" s="12">
        <f t="shared" si="31"/>
        <v>6.5250725914325795E-6</v>
      </c>
      <c r="G394" s="13">
        <f t="shared" si="32"/>
        <v>-0.66666666666666663</v>
      </c>
      <c r="H394" s="18">
        <f t="shared" si="33"/>
        <v>-1.4476179446720421E-5</v>
      </c>
    </row>
    <row r="395" spans="2:8" ht="15" x14ac:dyDescent="0.2">
      <c r="B395" s="3" t="s">
        <v>147</v>
      </c>
      <c r="C395" s="10">
        <v>8</v>
      </c>
      <c r="D395" s="10">
        <v>8</v>
      </c>
      <c r="E395" s="12">
        <f t="shared" si="30"/>
        <v>5.7904717786881683E-5</v>
      </c>
      <c r="F395" s="12">
        <f t="shared" si="31"/>
        <v>5.2200580731460636E-5</v>
      </c>
      <c r="G395" s="13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1</v>
      </c>
      <c r="D396" s="10">
        <v>0</v>
      </c>
      <c r="E396" s="12">
        <f t="shared" si="30"/>
        <v>7.2380897233602104E-6</v>
      </c>
      <c r="F396" s="12" t="str">
        <f t="shared" si="31"/>
        <v/>
      </c>
      <c r="G396" s="13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10">
        <v>41</v>
      </c>
      <c r="D397" s="10">
        <v>11</v>
      </c>
      <c r="E397" s="12">
        <f t="shared" si="30"/>
        <v>2.9676167865776864E-4</v>
      </c>
      <c r="F397" s="12">
        <f t="shared" si="31"/>
        <v>7.1775798505758378E-5</v>
      </c>
      <c r="G397" s="13">
        <f t="shared" si="32"/>
        <v>-0.73170731707317072</v>
      </c>
      <c r="H397" s="18">
        <f t="shared" si="33"/>
        <v>-2.1714269170080631E-4</v>
      </c>
    </row>
    <row r="398" spans="2:8" ht="15" x14ac:dyDescent="0.2">
      <c r="B398" s="3" t="s">
        <v>142</v>
      </c>
      <c r="C398" s="10">
        <v>33</v>
      </c>
      <c r="D398" s="10">
        <v>30</v>
      </c>
      <c r="E398" s="12">
        <f t="shared" si="30"/>
        <v>2.3885696087088694E-4</v>
      </c>
      <c r="F398" s="12">
        <f t="shared" si="31"/>
        <v>1.9575217774297739E-4</v>
      </c>
      <c r="G398" s="13">
        <f t="shared" si="32"/>
        <v>-9.0909090909090912E-2</v>
      </c>
      <c r="H398" s="18">
        <f t="shared" si="33"/>
        <v>-2.1714269170080633E-5</v>
      </c>
    </row>
    <row r="399" spans="2:8" ht="15" x14ac:dyDescent="0.2">
      <c r="B399" s="3" t="s">
        <v>148</v>
      </c>
      <c r="C399" s="10">
        <v>5</v>
      </c>
      <c r="D399" s="10">
        <v>11</v>
      </c>
      <c r="E399" s="12">
        <f t="shared" si="30"/>
        <v>3.6190448616801054E-5</v>
      </c>
      <c r="F399" s="12">
        <f t="shared" si="31"/>
        <v>7.1775798505758378E-5</v>
      </c>
      <c r="G399" s="13">
        <f t="shared" si="32"/>
        <v>1.2</v>
      </c>
      <c r="H399" s="18">
        <f t="shared" si="33"/>
        <v>4.3428538340161266E-5</v>
      </c>
    </row>
    <row r="400" spans="2:8" ht="15" x14ac:dyDescent="0.2">
      <c r="B400" s="3" t="s">
        <v>152</v>
      </c>
      <c r="C400" s="10">
        <v>3</v>
      </c>
      <c r="D400" s="10">
        <v>2</v>
      </c>
      <c r="E400" s="12">
        <f t="shared" si="30"/>
        <v>2.1714269170080633E-5</v>
      </c>
      <c r="F400" s="12">
        <f t="shared" si="31"/>
        <v>1.3050145182865159E-5</v>
      </c>
      <c r="G400" s="13">
        <f t="shared" si="32"/>
        <v>-0.33333333333333331</v>
      </c>
      <c r="H400" s="18">
        <f t="shared" si="33"/>
        <v>-7.2380897233602104E-6</v>
      </c>
    </row>
    <row r="401" spans="2:8" ht="15" x14ac:dyDescent="0.2">
      <c r="B401" s="3" t="s">
        <v>392</v>
      </c>
      <c r="C401" s="10">
        <v>996</v>
      </c>
      <c r="D401" s="10">
        <v>338</v>
      </c>
      <c r="E401" s="12">
        <f t="shared" si="30"/>
        <v>7.2091373644667701E-3</v>
      </c>
      <c r="F401" s="12">
        <f t="shared" si="31"/>
        <v>2.2054745359042119E-3</v>
      </c>
      <c r="G401" s="13">
        <f t="shared" si="32"/>
        <v>-0.6606425702811245</v>
      </c>
      <c r="H401" s="18">
        <f t="shared" si="33"/>
        <v>-4.762663037971019E-3</v>
      </c>
    </row>
    <row r="402" spans="2:8" ht="15" x14ac:dyDescent="0.2">
      <c r="B402" s="3" t="s">
        <v>393</v>
      </c>
      <c r="C402" s="10">
        <v>11</v>
      </c>
      <c r="D402" s="10">
        <v>6</v>
      </c>
      <c r="E402" s="12">
        <f t="shared" si="30"/>
        <v>7.9618986956962319E-5</v>
      </c>
      <c r="F402" s="12">
        <f t="shared" si="31"/>
        <v>3.9150435548595477E-5</v>
      </c>
      <c r="G402" s="13">
        <f t="shared" si="32"/>
        <v>-0.45454545454545453</v>
      </c>
      <c r="H402" s="18">
        <f t="shared" si="33"/>
        <v>-3.6190448616801054E-5</v>
      </c>
    </row>
    <row r="403" spans="2:8" ht="15" x14ac:dyDescent="0.2">
      <c r="B403" s="3" t="s">
        <v>394</v>
      </c>
      <c r="C403" s="10">
        <v>76</v>
      </c>
      <c r="D403" s="10">
        <v>51</v>
      </c>
      <c r="E403" s="12">
        <f t="shared" si="30"/>
        <v>5.5009481897537601E-4</v>
      </c>
      <c r="F403" s="12">
        <f t="shared" si="31"/>
        <v>3.3277870216306157E-4</v>
      </c>
      <c r="G403" s="13">
        <f t="shared" si="32"/>
        <v>-0.32894736842105265</v>
      </c>
      <c r="H403" s="18">
        <f t="shared" si="33"/>
        <v>-1.8095224308400527E-4</v>
      </c>
    </row>
    <row r="404" spans="2:8" ht="15" x14ac:dyDescent="0.2">
      <c r="B404" s="3" t="s">
        <v>395</v>
      </c>
      <c r="C404" s="10">
        <v>47</v>
      </c>
      <c r="D404" s="10">
        <v>21</v>
      </c>
      <c r="E404" s="12">
        <f t="shared" si="30"/>
        <v>3.4019021699792991E-4</v>
      </c>
      <c r="F404" s="12">
        <f t="shared" si="31"/>
        <v>1.3702652442008418E-4</v>
      </c>
      <c r="G404" s="13">
        <f t="shared" si="32"/>
        <v>-0.55319148936170215</v>
      </c>
      <c r="H404" s="18">
        <f t="shared" si="33"/>
        <v>-1.8819033280736549E-4</v>
      </c>
    </row>
    <row r="405" spans="2:8" ht="15" x14ac:dyDescent="0.2">
      <c r="B405" s="3" t="s">
        <v>396</v>
      </c>
      <c r="C405" s="10">
        <v>35</v>
      </c>
      <c r="D405" s="10">
        <v>14</v>
      </c>
      <c r="E405" s="12">
        <f t="shared" si="30"/>
        <v>2.5333314031760737E-4</v>
      </c>
      <c r="F405" s="12">
        <f t="shared" si="31"/>
        <v>9.135101628005612E-5</v>
      </c>
      <c r="G405" s="13">
        <f t="shared" si="32"/>
        <v>-0.6</v>
      </c>
      <c r="H405" s="18">
        <f t="shared" si="33"/>
        <v>-1.5199988419056443E-4</v>
      </c>
    </row>
    <row r="406" spans="2:8" ht="15" x14ac:dyDescent="0.2">
      <c r="B406" s="3" t="s">
        <v>397</v>
      </c>
      <c r="C406" s="10">
        <v>1434</v>
      </c>
      <c r="D406" s="10">
        <v>364</v>
      </c>
      <c r="E406" s="12">
        <f t="shared" si="30"/>
        <v>1.0379420663298541E-2</v>
      </c>
      <c r="F406" s="12">
        <f t="shared" si="31"/>
        <v>2.3751264232814589E-3</v>
      </c>
      <c r="G406" s="13">
        <f t="shared" si="32"/>
        <v>-0.74616457461645747</v>
      </c>
      <c r="H406" s="18">
        <f t="shared" si="33"/>
        <v>-7.7447560039954249E-3</v>
      </c>
    </row>
    <row r="407" spans="2:8" ht="15" x14ac:dyDescent="0.2">
      <c r="B407" s="3" t="s">
        <v>398</v>
      </c>
      <c r="C407" s="10">
        <v>138</v>
      </c>
      <c r="D407" s="10">
        <v>40</v>
      </c>
      <c r="E407" s="12">
        <f t="shared" si="30"/>
        <v>9.9885638182370916E-4</v>
      </c>
      <c r="F407" s="12">
        <f t="shared" si="31"/>
        <v>2.6100290365730321E-4</v>
      </c>
      <c r="G407" s="13">
        <f t="shared" si="32"/>
        <v>-0.71014492753623193</v>
      </c>
      <c r="H407" s="18">
        <f t="shared" si="33"/>
        <v>-7.0933279288930078E-4</v>
      </c>
    </row>
    <row r="408" spans="2:8" ht="15" x14ac:dyDescent="0.2">
      <c r="B408" s="3" t="s">
        <v>399</v>
      </c>
      <c r="C408" s="10">
        <v>264</v>
      </c>
      <c r="D408" s="10">
        <v>214</v>
      </c>
      <c r="E408" s="12">
        <f t="shared" si="30"/>
        <v>1.9108556869670956E-3</v>
      </c>
      <c r="F408" s="12">
        <f t="shared" si="31"/>
        <v>1.3963655345665721E-3</v>
      </c>
      <c r="G408" s="13">
        <f t="shared" si="32"/>
        <v>-0.18939393939393939</v>
      </c>
      <c r="H408" s="18">
        <f t="shared" si="33"/>
        <v>-3.619044861680105E-4</v>
      </c>
    </row>
    <row r="409" spans="2:8" ht="15" x14ac:dyDescent="0.2">
      <c r="B409" s="3" t="s">
        <v>139</v>
      </c>
      <c r="C409" s="10">
        <v>19</v>
      </c>
      <c r="D409" s="10">
        <v>24</v>
      </c>
      <c r="E409" s="12">
        <f t="shared" si="30"/>
        <v>1.37523704743844E-4</v>
      </c>
      <c r="F409" s="12">
        <f t="shared" si="31"/>
        <v>1.5660174219438191E-4</v>
      </c>
      <c r="G409" s="13">
        <f t="shared" si="32"/>
        <v>0.26315789473684209</v>
      </c>
      <c r="H409" s="18">
        <f t="shared" si="33"/>
        <v>3.6190448616801054E-5</v>
      </c>
    </row>
    <row r="410" spans="2:8" ht="15" x14ac:dyDescent="0.2">
      <c r="B410" s="3" t="s">
        <v>400</v>
      </c>
      <c r="C410" s="10">
        <v>30</v>
      </c>
      <c r="D410" s="10">
        <v>16</v>
      </c>
      <c r="E410" s="12">
        <f t="shared" si="30"/>
        <v>2.1714269170080634E-4</v>
      </c>
      <c r="F410" s="12">
        <f t="shared" si="31"/>
        <v>1.0440116146292127E-4</v>
      </c>
      <c r="G410" s="13">
        <f t="shared" si="32"/>
        <v>-0.46666666666666667</v>
      </c>
      <c r="H410" s="18">
        <f t="shared" si="33"/>
        <v>-1.0133325612704296E-4</v>
      </c>
    </row>
    <row r="411" spans="2:8" ht="15" x14ac:dyDescent="0.2">
      <c r="B411" s="3" t="s">
        <v>401</v>
      </c>
      <c r="C411" s="10">
        <v>188</v>
      </c>
      <c r="D411" s="10">
        <v>51</v>
      </c>
      <c r="E411" s="12">
        <f t="shared" si="30"/>
        <v>1.3607608679917197E-3</v>
      </c>
      <c r="F411" s="12">
        <f t="shared" si="31"/>
        <v>3.3277870216306157E-4</v>
      </c>
      <c r="G411" s="13">
        <f t="shared" si="32"/>
        <v>-0.72872340425531912</v>
      </c>
      <c r="H411" s="18">
        <f t="shared" si="33"/>
        <v>-9.9161829210034878E-4</v>
      </c>
    </row>
    <row r="412" spans="2:8" ht="15" x14ac:dyDescent="0.2">
      <c r="B412" s="3" t="s">
        <v>402</v>
      </c>
      <c r="C412" s="10">
        <v>1475</v>
      </c>
      <c r="D412" s="10">
        <v>382</v>
      </c>
      <c r="E412" s="12">
        <f t="shared" si="30"/>
        <v>1.0676182341956312E-2</v>
      </c>
      <c r="F412" s="12">
        <f t="shared" si="31"/>
        <v>2.4925777299272455E-3</v>
      </c>
      <c r="G412" s="13">
        <f t="shared" si="32"/>
        <v>-0.74101694915254235</v>
      </c>
      <c r="H412" s="18">
        <f t="shared" si="33"/>
        <v>-7.9112320676327109E-3</v>
      </c>
    </row>
    <row r="413" spans="2:8" ht="15" x14ac:dyDescent="0.2">
      <c r="B413" s="3" t="s">
        <v>403</v>
      </c>
      <c r="C413" s="10">
        <v>9</v>
      </c>
      <c r="D413" s="10">
        <v>6</v>
      </c>
      <c r="E413" s="12">
        <f t="shared" si="30"/>
        <v>6.5142807510241895E-5</v>
      </c>
      <c r="F413" s="12">
        <f t="shared" si="31"/>
        <v>3.9150435548595477E-5</v>
      </c>
      <c r="G413" s="13">
        <f t="shared" si="32"/>
        <v>-0.33333333333333331</v>
      </c>
      <c r="H413" s="18">
        <f t="shared" si="33"/>
        <v>-2.1714269170080629E-5</v>
      </c>
    </row>
    <row r="414" spans="2:8" ht="15" x14ac:dyDescent="0.2">
      <c r="B414" s="3" t="s">
        <v>404</v>
      </c>
      <c r="C414" s="10">
        <v>13</v>
      </c>
      <c r="D414" s="10">
        <v>8</v>
      </c>
      <c r="E414" s="12">
        <f t="shared" si="30"/>
        <v>9.4095166403682743E-5</v>
      </c>
      <c r="F414" s="12">
        <f t="shared" si="31"/>
        <v>5.2200580731460636E-5</v>
      </c>
      <c r="G414" s="13">
        <f t="shared" si="32"/>
        <v>-0.38461538461538464</v>
      </c>
      <c r="H414" s="18">
        <f t="shared" si="33"/>
        <v>-3.619044861680106E-5</v>
      </c>
    </row>
    <row r="415" spans="2:8" ht="15" x14ac:dyDescent="0.2">
      <c r="B415" s="3" t="s">
        <v>405</v>
      </c>
      <c r="C415" s="10">
        <v>55</v>
      </c>
      <c r="D415" s="10">
        <v>4</v>
      </c>
      <c r="E415" s="12">
        <f t="shared" si="30"/>
        <v>3.9809493478481161E-4</v>
      </c>
      <c r="F415" s="12">
        <f t="shared" si="31"/>
        <v>2.6100290365730318E-5</v>
      </c>
      <c r="G415" s="13">
        <f t="shared" si="32"/>
        <v>-0.92727272727272725</v>
      </c>
      <c r="H415" s="18">
        <f t="shared" si="33"/>
        <v>-3.6914257589137076E-4</v>
      </c>
    </row>
    <row r="416" spans="2:8" ht="15" x14ac:dyDescent="0.2">
      <c r="B416" s="3" t="s">
        <v>406</v>
      </c>
      <c r="C416" s="10">
        <v>30</v>
      </c>
      <c r="D416" s="10">
        <v>16</v>
      </c>
      <c r="E416" s="12">
        <f t="shared" si="30"/>
        <v>2.1714269170080634E-4</v>
      </c>
      <c r="F416" s="12">
        <f t="shared" si="31"/>
        <v>1.0440116146292127E-4</v>
      </c>
      <c r="G416" s="13">
        <f t="shared" si="32"/>
        <v>-0.46666666666666667</v>
      </c>
      <c r="H416" s="18">
        <f t="shared" si="33"/>
        <v>-1.0133325612704296E-4</v>
      </c>
    </row>
    <row r="417" spans="2:8" ht="15" x14ac:dyDescent="0.2">
      <c r="B417" s="3" t="s">
        <v>165</v>
      </c>
      <c r="C417" s="10">
        <v>19</v>
      </c>
      <c r="D417" s="10">
        <v>40</v>
      </c>
      <c r="E417" s="12">
        <f t="shared" si="30"/>
        <v>1.37523704743844E-4</v>
      </c>
      <c r="F417" s="12">
        <f t="shared" si="31"/>
        <v>2.6100290365730321E-4</v>
      </c>
      <c r="G417" s="13">
        <f t="shared" si="32"/>
        <v>1.1052631578947369</v>
      </c>
      <c r="H417" s="18">
        <f t="shared" si="33"/>
        <v>1.5199988419056443E-4</v>
      </c>
    </row>
    <row r="418" spans="2:8" ht="30" x14ac:dyDescent="0.2">
      <c r="B418" s="3" t="s">
        <v>166</v>
      </c>
      <c r="C418" s="10">
        <v>7</v>
      </c>
      <c r="D418" s="10">
        <v>3</v>
      </c>
      <c r="E418" s="12">
        <f t="shared" si="30"/>
        <v>5.0666628063521478E-5</v>
      </c>
      <c r="F418" s="12">
        <f t="shared" si="31"/>
        <v>1.9575217774297739E-5</v>
      </c>
      <c r="G418" s="13">
        <f t="shared" si="32"/>
        <v>-0.5714285714285714</v>
      </c>
      <c r="H418" s="18">
        <f t="shared" si="33"/>
        <v>-2.8952358893440842E-5</v>
      </c>
    </row>
    <row r="419" spans="2:8" ht="15" x14ac:dyDescent="0.2">
      <c r="B419" s="3" t="s">
        <v>407</v>
      </c>
      <c r="C419" s="10">
        <v>21</v>
      </c>
      <c r="D419" s="10">
        <v>15</v>
      </c>
      <c r="E419" s="12">
        <f t="shared" si="30"/>
        <v>1.5199988419056443E-4</v>
      </c>
      <c r="F419" s="12">
        <f t="shared" si="31"/>
        <v>9.7876088871488696E-5</v>
      </c>
      <c r="G419" s="13">
        <f t="shared" si="32"/>
        <v>-0.2857142857142857</v>
      </c>
      <c r="H419" s="18">
        <f t="shared" si="33"/>
        <v>-4.3428538340161266E-5</v>
      </c>
    </row>
    <row r="420" spans="2:8" ht="15" x14ac:dyDescent="0.2">
      <c r="B420" s="3" t="s">
        <v>408</v>
      </c>
      <c r="C420" s="10">
        <v>103</v>
      </c>
      <c r="D420" s="10">
        <v>85</v>
      </c>
      <c r="E420" s="12">
        <f t="shared" si="30"/>
        <v>7.4552324150610168E-4</v>
      </c>
      <c r="F420" s="12">
        <f t="shared" si="31"/>
        <v>5.5463117027176932E-4</v>
      </c>
      <c r="G420" s="13">
        <f t="shared" si="32"/>
        <v>-0.17475728155339806</v>
      </c>
      <c r="H420" s="18">
        <f t="shared" si="33"/>
        <v>-1.3028561502048379E-4</v>
      </c>
    </row>
    <row r="421" spans="2:8" ht="30" x14ac:dyDescent="0.2">
      <c r="B421" s="3" t="s">
        <v>409</v>
      </c>
      <c r="C421" s="10">
        <v>16</v>
      </c>
      <c r="D421" s="10">
        <v>27</v>
      </c>
      <c r="E421" s="12">
        <f t="shared" si="30"/>
        <v>1.1580943557376337E-4</v>
      </c>
      <c r="F421" s="12">
        <f t="shared" si="31"/>
        <v>1.7617695996867966E-4</v>
      </c>
      <c r="G421" s="13">
        <f t="shared" si="32"/>
        <v>0.6875</v>
      </c>
      <c r="H421" s="18">
        <f t="shared" si="33"/>
        <v>7.9618986956962319E-5</v>
      </c>
    </row>
    <row r="422" spans="2:8" ht="15" x14ac:dyDescent="0.2">
      <c r="B422" s="3" t="s">
        <v>163</v>
      </c>
      <c r="C422" s="10">
        <v>19</v>
      </c>
      <c r="D422" s="10">
        <v>71</v>
      </c>
      <c r="E422" s="12">
        <f t="shared" si="30"/>
        <v>1.37523704743844E-4</v>
      </c>
      <c r="F422" s="12">
        <f t="shared" si="31"/>
        <v>4.6328015399171315E-4</v>
      </c>
      <c r="G422" s="13">
        <f t="shared" si="32"/>
        <v>2.736842105263158</v>
      </c>
      <c r="H422" s="18">
        <f t="shared" si="33"/>
        <v>3.7638066561473097E-4</v>
      </c>
    </row>
    <row r="423" spans="2:8" ht="15" x14ac:dyDescent="0.2">
      <c r="B423" s="3" t="s">
        <v>410</v>
      </c>
      <c r="C423" s="10">
        <v>4</v>
      </c>
      <c r="D423" s="10">
        <v>8</v>
      </c>
      <c r="E423" s="12">
        <f t="shared" si="30"/>
        <v>2.8952358893440842E-5</v>
      </c>
      <c r="F423" s="12">
        <f t="shared" si="31"/>
        <v>5.2200580731460636E-5</v>
      </c>
      <c r="G423" s="13">
        <f t="shared" si="32"/>
        <v>1</v>
      </c>
      <c r="H423" s="18">
        <f t="shared" si="33"/>
        <v>2.8952358893440842E-5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2</v>
      </c>
      <c r="D425" s="10">
        <v>4</v>
      </c>
      <c r="E425" s="12">
        <f t="shared" si="34"/>
        <v>1.4476179446720421E-5</v>
      </c>
      <c r="F425" s="12">
        <f t="shared" si="35"/>
        <v>2.6100290365730318E-5</v>
      </c>
      <c r="G425" s="13">
        <f t="shared" si="36"/>
        <v>1</v>
      </c>
      <c r="H425" s="18">
        <f t="shared" si="37"/>
        <v>1.4476179446720421E-5</v>
      </c>
    </row>
    <row r="426" spans="2:8" ht="30" x14ac:dyDescent="0.2">
      <c r="B426" s="3" t="s">
        <v>413</v>
      </c>
      <c r="C426" s="10">
        <v>6</v>
      </c>
      <c r="D426" s="10">
        <v>14</v>
      </c>
      <c r="E426" s="12">
        <f t="shared" si="34"/>
        <v>4.3428538340161266E-5</v>
      </c>
      <c r="F426" s="12">
        <f t="shared" si="35"/>
        <v>9.135101628005612E-5</v>
      </c>
      <c r="G426" s="13">
        <f t="shared" si="36"/>
        <v>1.3333333333333333</v>
      </c>
      <c r="H426" s="18">
        <f t="shared" si="37"/>
        <v>5.7904717786881683E-5</v>
      </c>
    </row>
    <row r="427" spans="2:8" ht="15" x14ac:dyDescent="0.2">
      <c r="B427" s="3" t="s">
        <v>160</v>
      </c>
      <c r="C427" s="10">
        <v>7</v>
      </c>
      <c r="D427" s="10">
        <v>2</v>
      </c>
      <c r="E427" s="12">
        <f t="shared" si="34"/>
        <v>5.0666628063521478E-5</v>
      </c>
      <c r="F427" s="12">
        <f t="shared" si="35"/>
        <v>1.3050145182865159E-5</v>
      </c>
      <c r="G427" s="13">
        <f t="shared" si="36"/>
        <v>-0.7142857142857143</v>
      </c>
      <c r="H427" s="18">
        <f t="shared" si="37"/>
        <v>-3.6190448616801054E-5</v>
      </c>
    </row>
    <row r="428" spans="2:8" ht="15" x14ac:dyDescent="0.2">
      <c r="B428" s="3" t="s">
        <v>414</v>
      </c>
      <c r="C428" s="10">
        <v>40</v>
      </c>
      <c r="D428" s="10">
        <v>13</v>
      </c>
      <c r="E428" s="12">
        <f t="shared" si="34"/>
        <v>2.8952358893440843E-4</v>
      </c>
      <c r="F428" s="12">
        <f t="shared" si="35"/>
        <v>8.482594368862353E-5</v>
      </c>
      <c r="G428" s="13">
        <f t="shared" si="36"/>
        <v>-0.67500000000000004</v>
      </c>
      <c r="H428" s="18">
        <f t="shared" si="37"/>
        <v>-1.954284225307257E-4</v>
      </c>
    </row>
    <row r="429" spans="2:8" ht="15" x14ac:dyDescent="0.2">
      <c r="B429" s="3" t="s">
        <v>415</v>
      </c>
      <c r="C429" s="10">
        <v>26</v>
      </c>
      <c r="D429" s="10">
        <v>79</v>
      </c>
      <c r="E429" s="12">
        <f t="shared" si="34"/>
        <v>1.8819033280736549E-4</v>
      </c>
      <c r="F429" s="12">
        <f t="shared" si="35"/>
        <v>5.1548073472317381E-4</v>
      </c>
      <c r="G429" s="13">
        <f t="shared" si="36"/>
        <v>2.0384615384615383</v>
      </c>
      <c r="H429" s="18">
        <f t="shared" si="37"/>
        <v>3.8361875533809119E-4</v>
      </c>
    </row>
    <row r="430" spans="2:8" ht="15" x14ac:dyDescent="0.2">
      <c r="B430" s="3" t="s">
        <v>416</v>
      </c>
      <c r="C430" s="10">
        <v>115</v>
      </c>
      <c r="D430" s="10">
        <v>164</v>
      </c>
      <c r="E430" s="12">
        <f t="shared" si="34"/>
        <v>8.3238031818642423E-4</v>
      </c>
      <c r="F430" s="12">
        <f t="shared" si="35"/>
        <v>1.070111904994943E-3</v>
      </c>
      <c r="G430" s="13">
        <f t="shared" si="36"/>
        <v>0.42608695652173911</v>
      </c>
      <c r="H430" s="18">
        <f t="shared" si="37"/>
        <v>3.5466639644465028E-4</v>
      </c>
    </row>
    <row r="431" spans="2:8" ht="15" x14ac:dyDescent="0.2">
      <c r="B431" s="3" t="s">
        <v>169</v>
      </c>
      <c r="C431" s="10">
        <v>56</v>
      </c>
      <c r="D431" s="10">
        <v>66</v>
      </c>
      <c r="E431" s="12">
        <f t="shared" si="34"/>
        <v>4.0533302450817182E-4</v>
      </c>
      <c r="F431" s="12">
        <f t="shared" si="35"/>
        <v>4.3065479103455024E-4</v>
      </c>
      <c r="G431" s="13">
        <f t="shared" si="36"/>
        <v>0.17857142857142858</v>
      </c>
      <c r="H431" s="18">
        <f t="shared" si="37"/>
        <v>7.2380897233602107E-5</v>
      </c>
    </row>
    <row r="432" spans="2:8" ht="15" x14ac:dyDescent="0.2">
      <c r="B432" s="3" t="s">
        <v>417</v>
      </c>
      <c r="C432" s="10">
        <v>830</v>
      </c>
      <c r="D432" s="10">
        <v>727</v>
      </c>
      <c r="E432" s="12">
        <f t="shared" si="34"/>
        <v>6.0076144703889748E-3</v>
      </c>
      <c r="F432" s="12">
        <f t="shared" si="35"/>
        <v>4.7437277739714855E-3</v>
      </c>
      <c r="G432" s="13">
        <f t="shared" si="36"/>
        <v>-0.12409638554216867</v>
      </c>
      <c r="H432" s="18">
        <f t="shared" si="37"/>
        <v>-7.4552324150610168E-4</v>
      </c>
    </row>
    <row r="433" spans="2:8" ht="15" x14ac:dyDescent="0.2">
      <c r="B433" s="3" t="s">
        <v>162</v>
      </c>
      <c r="C433" s="10">
        <v>1020</v>
      </c>
      <c r="D433" s="10">
        <v>667</v>
      </c>
      <c r="E433" s="12">
        <f t="shared" si="34"/>
        <v>7.3828515178274148E-3</v>
      </c>
      <c r="F433" s="12">
        <f t="shared" si="35"/>
        <v>4.3522234184855306E-3</v>
      </c>
      <c r="G433" s="13">
        <f t="shared" si="36"/>
        <v>-0.34607843137254901</v>
      </c>
      <c r="H433" s="18">
        <f t="shared" si="37"/>
        <v>-2.5550456723461542E-3</v>
      </c>
    </row>
    <row r="434" spans="2:8" ht="30" x14ac:dyDescent="0.2">
      <c r="B434" s="3" t="s">
        <v>418</v>
      </c>
      <c r="C434" s="10">
        <v>244</v>
      </c>
      <c r="D434" s="10">
        <v>225</v>
      </c>
      <c r="E434" s="12">
        <f t="shared" si="34"/>
        <v>1.7660938924998915E-3</v>
      </c>
      <c r="F434" s="12">
        <f t="shared" si="35"/>
        <v>1.4681413330723304E-3</v>
      </c>
      <c r="G434" s="13">
        <f t="shared" si="36"/>
        <v>-7.7868852459016397E-2</v>
      </c>
      <c r="H434" s="18">
        <f t="shared" si="37"/>
        <v>-1.3752370474384403E-4</v>
      </c>
    </row>
    <row r="435" spans="2:8" ht="15" x14ac:dyDescent="0.2">
      <c r="B435" s="3" t="s">
        <v>164</v>
      </c>
      <c r="C435" s="10">
        <v>28</v>
      </c>
      <c r="D435" s="10">
        <v>2</v>
      </c>
      <c r="E435" s="12">
        <f t="shared" si="34"/>
        <v>2.0266651225408591E-4</v>
      </c>
      <c r="F435" s="12">
        <f t="shared" si="35"/>
        <v>1.3050145182865159E-5</v>
      </c>
      <c r="G435" s="13">
        <f t="shared" si="36"/>
        <v>-0.9285714285714286</v>
      </c>
      <c r="H435" s="18">
        <f t="shared" si="37"/>
        <v>-1.8819033280736549E-4</v>
      </c>
    </row>
    <row r="436" spans="2:8" ht="30" x14ac:dyDescent="0.2">
      <c r="B436" s="3" t="s">
        <v>419</v>
      </c>
      <c r="C436" s="10">
        <v>64</v>
      </c>
      <c r="D436" s="10">
        <v>12</v>
      </c>
      <c r="E436" s="12">
        <f t="shared" si="34"/>
        <v>4.6323774229505346E-4</v>
      </c>
      <c r="F436" s="12">
        <f t="shared" si="35"/>
        <v>7.8300871097190954E-5</v>
      </c>
      <c r="G436" s="13">
        <f t="shared" si="36"/>
        <v>-0.8125</v>
      </c>
      <c r="H436" s="18">
        <f t="shared" si="37"/>
        <v>-3.7638066561473092E-4</v>
      </c>
    </row>
    <row r="437" spans="2:8" ht="30" x14ac:dyDescent="0.2">
      <c r="B437" s="3" t="s">
        <v>420</v>
      </c>
      <c r="C437" s="10">
        <v>246</v>
      </c>
      <c r="D437" s="10">
        <v>161</v>
      </c>
      <c r="E437" s="12">
        <f t="shared" si="34"/>
        <v>1.7805700719466118E-3</v>
      </c>
      <c r="F437" s="12">
        <f t="shared" si="35"/>
        <v>1.0505366872206453E-3</v>
      </c>
      <c r="G437" s="13">
        <f t="shared" si="36"/>
        <v>-0.34552845528455284</v>
      </c>
      <c r="H437" s="18">
        <f t="shared" si="37"/>
        <v>-6.1523762648561786E-4</v>
      </c>
    </row>
    <row r="438" spans="2:8" ht="15" x14ac:dyDescent="0.2">
      <c r="B438" s="3" t="s">
        <v>155</v>
      </c>
      <c r="C438" s="10">
        <v>37</v>
      </c>
      <c r="D438" s="10">
        <v>17</v>
      </c>
      <c r="E438" s="12">
        <f t="shared" si="34"/>
        <v>2.6780931976432779E-4</v>
      </c>
      <c r="F438" s="12">
        <f t="shared" si="35"/>
        <v>1.1092623405435385E-4</v>
      </c>
      <c r="G438" s="13">
        <f t="shared" si="36"/>
        <v>-0.54054054054054057</v>
      </c>
      <c r="H438" s="18">
        <f t="shared" si="37"/>
        <v>-1.4476179446720421E-4</v>
      </c>
    </row>
    <row r="439" spans="2:8" ht="15" x14ac:dyDescent="0.2">
      <c r="B439" s="3" t="s">
        <v>154</v>
      </c>
      <c r="C439" s="10">
        <v>2</v>
      </c>
      <c r="D439" s="10">
        <v>11</v>
      </c>
      <c r="E439" s="12">
        <f t="shared" si="34"/>
        <v>1.4476179446720421E-5</v>
      </c>
      <c r="F439" s="12">
        <f t="shared" si="35"/>
        <v>7.1775798505758378E-5</v>
      </c>
      <c r="G439" s="13">
        <f t="shared" si="36"/>
        <v>4.5</v>
      </c>
      <c r="H439" s="18">
        <f t="shared" si="37"/>
        <v>6.5142807510241895E-5</v>
      </c>
    </row>
    <row r="440" spans="2:8" ht="30" x14ac:dyDescent="0.2">
      <c r="B440" s="3" t="s">
        <v>421</v>
      </c>
      <c r="C440" s="10">
        <v>4</v>
      </c>
      <c r="D440" s="10">
        <v>10</v>
      </c>
      <c r="E440" s="12">
        <f t="shared" si="34"/>
        <v>2.8952358893440842E-5</v>
      </c>
      <c r="F440" s="12">
        <f t="shared" si="35"/>
        <v>6.5250725914325802E-5</v>
      </c>
      <c r="G440" s="13">
        <f t="shared" si="36"/>
        <v>1.5</v>
      </c>
      <c r="H440" s="18">
        <f t="shared" si="37"/>
        <v>4.3428538340161259E-5</v>
      </c>
    </row>
    <row r="441" spans="2:8" ht="30" x14ac:dyDescent="0.2">
      <c r="B441" s="3" t="s">
        <v>159</v>
      </c>
      <c r="C441" s="10">
        <v>54</v>
      </c>
      <c r="D441" s="10">
        <v>31</v>
      </c>
      <c r="E441" s="12">
        <f t="shared" si="34"/>
        <v>3.908568450614514E-4</v>
      </c>
      <c r="F441" s="12">
        <f t="shared" si="35"/>
        <v>2.0227725033440997E-4</v>
      </c>
      <c r="G441" s="13">
        <f t="shared" si="36"/>
        <v>-0.42592592592592593</v>
      </c>
      <c r="H441" s="18">
        <f t="shared" si="37"/>
        <v>-1.6647606363728485E-4</v>
      </c>
    </row>
    <row r="442" spans="2:8" ht="15" x14ac:dyDescent="0.2">
      <c r="B442" s="3" t="s">
        <v>422</v>
      </c>
      <c r="C442" s="10">
        <v>277</v>
      </c>
      <c r="D442" s="10">
        <v>208</v>
      </c>
      <c r="E442" s="12">
        <f t="shared" si="34"/>
        <v>2.0049508533707783E-3</v>
      </c>
      <c r="F442" s="12">
        <f t="shared" si="35"/>
        <v>1.3572150990179765E-3</v>
      </c>
      <c r="G442" s="13">
        <f t="shared" si="36"/>
        <v>-0.24909747292418771</v>
      </c>
      <c r="H442" s="18">
        <f t="shared" si="37"/>
        <v>-4.9942819091185447E-4</v>
      </c>
    </row>
    <row r="443" spans="2:8" ht="15" x14ac:dyDescent="0.2">
      <c r="B443" s="3" t="s">
        <v>423</v>
      </c>
      <c r="C443" s="10">
        <v>141</v>
      </c>
      <c r="D443" s="10">
        <v>56</v>
      </c>
      <c r="E443" s="12">
        <f t="shared" si="34"/>
        <v>1.0205706509937896E-3</v>
      </c>
      <c r="F443" s="12">
        <f t="shared" si="35"/>
        <v>3.6540406512022448E-4</v>
      </c>
      <c r="G443" s="13">
        <f t="shared" si="36"/>
        <v>-0.6028368794326241</v>
      </c>
      <c r="H443" s="18">
        <f t="shared" si="37"/>
        <v>-6.1523762648561786E-4</v>
      </c>
    </row>
    <row r="444" spans="2:8" ht="15" x14ac:dyDescent="0.2">
      <c r="B444" s="3" t="s">
        <v>424</v>
      </c>
      <c r="C444" s="10">
        <v>88</v>
      </c>
      <c r="D444" s="10">
        <v>63</v>
      </c>
      <c r="E444" s="12">
        <f t="shared" si="34"/>
        <v>6.3695189565569855E-4</v>
      </c>
      <c r="F444" s="12">
        <f t="shared" si="35"/>
        <v>4.1107957326025254E-4</v>
      </c>
      <c r="G444" s="13">
        <f t="shared" si="36"/>
        <v>-0.28409090909090912</v>
      </c>
      <c r="H444" s="18">
        <f t="shared" si="37"/>
        <v>-1.8095224308400527E-4</v>
      </c>
    </row>
    <row r="445" spans="2:8" ht="15" x14ac:dyDescent="0.2">
      <c r="B445" s="3" t="s">
        <v>425</v>
      </c>
      <c r="C445" s="10">
        <v>4</v>
      </c>
      <c r="D445" s="10">
        <v>14</v>
      </c>
      <c r="E445" s="12">
        <f t="shared" si="34"/>
        <v>2.8952358893440842E-5</v>
      </c>
      <c r="F445" s="12">
        <f t="shared" si="35"/>
        <v>9.135101628005612E-5</v>
      </c>
      <c r="G445" s="13">
        <f t="shared" si="36"/>
        <v>2.5</v>
      </c>
      <c r="H445" s="18">
        <f t="shared" si="37"/>
        <v>7.2380897233602107E-5</v>
      </c>
    </row>
    <row r="446" spans="2:8" ht="15" x14ac:dyDescent="0.2">
      <c r="B446" s="3" t="s">
        <v>426</v>
      </c>
      <c r="C446" s="10">
        <v>116</v>
      </c>
      <c r="D446" s="10">
        <v>115</v>
      </c>
      <c r="E446" s="12">
        <f t="shared" si="34"/>
        <v>8.3961840790978449E-4</v>
      </c>
      <c r="F446" s="12">
        <f t="shared" si="35"/>
        <v>7.5038334801474666E-4</v>
      </c>
      <c r="G446" s="13">
        <f t="shared" si="36"/>
        <v>-8.6206896551724137E-3</v>
      </c>
      <c r="H446" s="18">
        <f t="shared" si="37"/>
        <v>-7.2380897233602112E-6</v>
      </c>
    </row>
    <row r="447" spans="2:8" ht="30" x14ac:dyDescent="0.2">
      <c r="B447" s="3" t="s">
        <v>427</v>
      </c>
      <c r="C447" s="10">
        <v>18</v>
      </c>
      <c r="D447" s="10">
        <v>11</v>
      </c>
      <c r="E447" s="12">
        <f t="shared" si="34"/>
        <v>1.3028561502048379E-4</v>
      </c>
      <c r="F447" s="12">
        <f t="shared" si="35"/>
        <v>7.1775798505758378E-5</v>
      </c>
      <c r="G447" s="13">
        <f t="shared" si="36"/>
        <v>-0.3888888888888889</v>
      </c>
      <c r="H447" s="18">
        <f t="shared" si="37"/>
        <v>-5.0666628063521478E-5</v>
      </c>
    </row>
    <row r="448" spans="2:8" ht="15" x14ac:dyDescent="0.2">
      <c r="B448" s="3" t="s">
        <v>428</v>
      </c>
      <c r="C448" s="10">
        <v>35</v>
      </c>
      <c r="D448" s="10">
        <v>11</v>
      </c>
      <c r="E448" s="12">
        <f t="shared" si="34"/>
        <v>2.5333314031760737E-4</v>
      </c>
      <c r="F448" s="12">
        <f t="shared" si="35"/>
        <v>7.1775798505758378E-5</v>
      </c>
      <c r="G448" s="13">
        <f t="shared" si="36"/>
        <v>-0.68571428571428572</v>
      </c>
      <c r="H448" s="18">
        <f t="shared" si="37"/>
        <v>-1.7371415336064506E-4</v>
      </c>
    </row>
    <row r="449" spans="2:8" ht="30" x14ac:dyDescent="0.2">
      <c r="B449" s="3" t="s">
        <v>429</v>
      </c>
      <c r="C449" s="10">
        <v>121</v>
      </c>
      <c r="D449" s="10">
        <v>24</v>
      </c>
      <c r="E449" s="12">
        <f t="shared" si="34"/>
        <v>8.758088565265855E-4</v>
      </c>
      <c r="F449" s="12">
        <f t="shared" si="35"/>
        <v>1.5660174219438191E-4</v>
      </c>
      <c r="G449" s="13">
        <f t="shared" si="36"/>
        <v>-0.80165289256198347</v>
      </c>
      <c r="H449" s="18">
        <f t="shared" si="37"/>
        <v>-7.0209470316594041E-4</v>
      </c>
    </row>
    <row r="450" spans="2:8" ht="15" x14ac:dyDescent="0.2">
      <c r="B450" s="3" t="s">
        <v>430</v>
      </c>
      <c r="C450" s="10">
        <v>83</v>
      </c>
      <c r="D450" s="10">
        <v>27</v>
      </c>
      <c r="E450" s="12">
        <f t="shared" si="34"/>
        <v>6.0076144703889755E-4</v>
      </c>
      <c r="F450" s="12">
        <f t="shared" si="35"/>
        <v>1.7617695996867966E-4</v>
      </c>
      <c r="G450" s="13">
        <f t="shared" si="36"/>
        <v>-0.67469879518072284</v>
      </c>
      <c r="H450" s="18">
        <f t="shared" si="37"/>
        <v>-4.0533302450817182E-4</v>
      </c>
    </row>
    <row r="451" spans="2:8" ht="15" x14ac:dyDescent="0.2">
      <c r="B451" s="3" t="s">
        <v>157</v>
      </c>
      <c r="C451" s="10">
        <v>6</v>
      </c>
      <c r="D451" s="10">
        <v>0</v>
      </c>
      <c r="E451" s="12">
        <f t="shared" si="34"/>
        <v>4.3428538340161266E-5</v>
      </c>
      <c r="F451" s="12" t="str">
        <f t="shared" si="35"/>
        <v/>
      </c>
      <c r="G451" s="13" t="str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10">
        <v>16</v>
      </c>
      <c r="D452" s="10">
        <v>5</v>
      </c>
      <c r="E452" s="12">
        <f t="shared" si="34"/>
        <v>1.1580943557376337E-4</v>
      </c>
      <c r="F452" s="12">
        <f t="shared" si="35"/>
        <v>3.2625362957162901E-5</v>
      </c>
      <c r="G452" s="13">
        <f t="shared" si="36"/>
        <v>-0.6875</v>
      </c>
      <c r="H452" s="18">
        <f t="shared" si="37"/>
        <v>-7.9618986956962319E-5</v>
      </c>
    </row>
    <row r="453" spans="2:8" ht="15" x14ac:dyDescent="0.2">
      <c r="B453" s="3" t="s">
        <v>167</v>
      </c>
      <c r="C453" s="10">
        <v>2</v>
      </c>
      <c r="D453" s="10">
        <v>0</v>
      </c>
      <c r="E453" s="12">
        <f t="shared" si="34"/>
        <v>1.4476179446720421E-5</v>
      </c>
      <c r="F453" s="12" t="str">
        <f t="shared" si="35"/>
        <v/>
      </c>
      <c r="G453" s="13" t="str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10">
        <v>13</v>
      </c>
      <c r="D454" s="10">
        <v>10</v>
      </c>
      <c r="E454" s="12">
        <f t="shared" si="34"/>
        <v>9.4095166403682743E-5</v>
      </c>
      <c r="F454" s="12">
        <f t="shared" si="35"/>
        <v>6.5250725914325802E-5</v>
      </c>
      <c r="G454" s="13">
        <f t="shared" si="36"/>
        <v>-0.23076923076923078</v>
      </c>
      <c r="H454" s="18">
        <f t="shared" si="37"/>
        <v>-2.1714269170080633E-5</v>
      </c>
    </row>
    <row r="455" spans="2:8" ht="15" x14ac:dyDescent="0.2">
      <c r="B455" s="3" t="s">
        <v>158</v>
      </c>
      <c r="C455" s="10">
        <v>141</v>
      </c>
      <c r="D455" s="10">
        <v>343</v>
      </c>
      <c r="E455" s="12">
        <f t="shared" si="34"/>
        <v>1.0205706509937896E-3</v>
      </c>
      <c r="F455" s="12">
        <f t="shared" si="35"/>
        <v>2.238099898861375E-3</v>
      </c>
      <c r="G455" s="13">
        <f t="shared" si="36"/>
        <v>1.4326241134751774</v>
      </c>
      <c r="H455" s="18">
        <f t="shared" si="37"/>
        <v>1.4620941241187625E-3</v>
      </c>
    </row>
    <row r="456" spans="2:8" ht="15" x14ac:dyDescent="0.2">
      <c r="B456" s="3" t="s">
        <v>432</v>
      </c>
      <c r="C456" s="10">
        <v>27</v>
      </c>
      <c r="D456" s="10">
        <v>72</v>
      </c>
      <c r="E456" s="12">
        <f t="shared" si="34"/>
        <v>1.954284225307257E-4</v>
      </c>
      <c r="F456" s="12">
        <f t="shared" si="35"/>
        <v>4.6980522658314575E-4</v>
      </c>
      <c r="G456" s="13">
        <f t="shared" si="36"/>
        <v>1.6666666666666667</v>
      </c>
      <c r="H456" s="18">
        <f t="shared" si="37"/>
        <v>3.2571403755120949E-4</v>
      </c>
    </row>
    <row r="457" spans="2:8" ht="15" x14ac:dyDescent="0.2">
      <c r="B457" s="3" t="s">
        <v>433</v>
      </c>
      <c r="C457" s="10">
        <v>15</v>
      </c>
      <c r="D457" s="10">
        <v>2</v>
      </c>
      <c r="E457" s="12">
        <f t="shared" si="34"/>
        <v>1.0857134585040317E-4</v>
      </c>
      <c r="F457" s="12">
        <f t="shared" si="35"/>
        <v>1.3050145182865159E-5</v>
      </c>
      <c r="G457" s="13">
        <f t="shared" si="36"/>
        <v>-0.8666666666666667</v>
      </c>
      <c r="H457" s="18">
        <f t="shared" si="37"/>
        <v>-9.4095166403682743E-5</v>
      </c>
    </row>
    <row r="458" spans="2:8" ht="15" x14ac:dyDescent="0.2">
      <c r="B458" s="3" t="s">
        <v>168</v>
      </c>
      <c r="C458" s="10">
        <v>21</v>
      </c>
      <c r="D458" s="10">
        <v>31</v>
      </c>
      <c r="E458" s="12">
        <f t="shared" si="34"/>
        <v>1.5199988419056443E-4</v>
      </c>
      <c r="F458" s="12">
        <f t="shared" si="35"/>
        <v>2.0227725033440997E-4</v>
      </c>
      <c r="G458" s="13">
        <f t="shared" si="36"/>
        <v>0.47619047619047616</v>
      </c>
      <c r="H458" s="18">
        <f t="shared" si="37"/>
        <v>7.2380897233602107E-5</v>
      </c>
    </row>
    <row r="459" spans="2:8" ht="15" x14ac:dyDescent="0.2">
      <c r="B459" s="3" t="s">
        <v>161</v>
      </c>
      <c r="C459" s="10">
        <v>76</v>
      </c>
      <c r="D459" s="10">
        <v>8</v>
      </c>
      <c r="E459" s="12">
        <f t="shared" si="34"/>
        <v>5.5009481897537601E-4</v>
      </c>
      <c r="F459" s="12">
        <f t="shared" si="35"/>
        <v>5.2200580731460636E-5</v>
      </c>
      <c r="G459" s="13">
        <f t="shared" si="36"/>
        <v>-0.89473684210526316</v>
      </c>
      <c r="H459" s="18">
        <f t="shared" si="37"/>
        <v>-4.9219010118849431E-4</v>
      </c>
    </row>
    <row r="460" spans="2:8" ht="15" x14ac:dyDescent="0.2">
      <c r="B460" s="3" t="s">
        <v>176</v>
      </c>
      <c r="C460" s="10">
        <v>157</v>
      </c>
      <c r="D460" s="10">
        <v>256</v>
      </c>
      <c r="E460" s="12">
        <f t="shared" si="34"/>
        <v>1.136380086567553E-3</v>
      </c>
      <c r="F460" s="12">
        <f t="shared" si="35"/>
        <v>1.6704185834067404E-3</v>
      </c>
      <c r="G460" s="13">
        <f t="shared" si="36"/>
        <v>0.63057324840764328</v>
      </c>
      <c r="H460" s="18">
        <f t="shared" si="37"/>
        <v>7.1657088261266083E-4</v>
      </c>
    </row>
    <row r="461" spans="2:8" ht="30" x14ac:dyDescent="0.2">
      <c r="B461" s="3" t="s">
        <v>173</v>
      </c>
      <c r="C461" s="10">
        <v>23</v>
      </c>
      <c r="D461" s="10">
        <v>5</v>
      </c>
      <c r="E461" s="12">
        <f t="shared" si="34"/>
        <v>1.6647606363728485E-4</v>
      </c>
      <c r="F461" s="12">
        <f t="shared" si="35"/>
        <v>3.2625362957162901E-5</v>
      </c>
      <c r="G461" s="13">
        <f t="shared" si="36"/>
        <v>-0.78260869565217395</v>
      </c>
      <c r="H461" s="18">
        <f t="shared" si="37"/>
        <v>-1.3028561502048379E-4</v>
      </c>
    </row>
    <row r="462" spans="2:8" ht="15" x14ac:dyDescent="0.2">
      <c r="B462" s="3" t="s">
        <v>174</v>
      </c>
      <c r="C462" s="10">
        <v>2</v>
      </c>
      <c r="D462" s="10">
        <v>4</v>
      </c>
      <c r="E462" s="12">
        <f t="shared" si="34"/>
        <v>1.4476179446720421E-5</v>
      </c>
      <c r="F462" s="12">
        <f t="shared" si="35"/>
        <v>2.6100290365730318E-5</v>
      </c>
      <c r="G462" s="13">
        <f t="shared" si="36"/>
        <v>1</v>
      </c>
      <c r="H462" s="18">
        <f t="shared" si="37"/>
        <v>1.4476179446720421E-5</v>
      </c>
    </row>
    <row r="463" spans="2:8" ht="15" x14ac:dyDescent="0.2">
      <c r="B463" s="3" t="s">
        <v>477</v>
      </c>
      <c r="C463" s="10">
        <v>921</v>
      </c>
      <c r="D463" s="10">
        <v>552</v>
      </c>
      <c r="E463" s="12">
        <f t="shared" si="34"/>
        <v>6.6662806352147542E-3</v>
      </c>
      <c r="F463" s="12">
        <f t="shared" si="35"/>
        <v>3.601840070470784E-3</v>
      </c>
      <c r="G463" s="13">
        <f t="shared" si="36"/>
        <v>-0.40065146579804561</v>
      </c>
      <c r="H463" s="18">
        <f t="shared" si="37"/>
        <v>-2.670855107919918E-3</v>
      </c>
    </row>
    <row r="464" spans="2:8" ht="15" x14ac:dyDescent="0.2">
      <c r="B464" s="3" t="s">
        <v>478</v>
      </c>
      <c r="C464" s="10">
        <v>279</v>
      </c>
      <c r="D464" s="10">
        <v>125</v>
      </c>
      <c r="E464" s="12">
        <f t="shared" si="34"/>
        <v>2.019427032817499E-3</v>
      </c>
      <c r="F464" s="12">
        <f t="shared" si="35"/>
        <v>8.1563407392907248E-4</v>
      </c>
      <c r="G464" s="13">
        <f t="shared" si="36"/>
        <v>-0.55197132616487454</v>
      </c>
      <c r="H464" s="18">
        <f t="shared" si="37"/>
        <v>-1.1146658173974726E-3</v>
      </c>
    </row>
    <row r="465" spans="2:8" ht="15" x14ac:dyDescent="0.2">
      <c r="B465" s="3" t="s">
        <v>183</v>
      </c>
      <c r="C465" s="10">
        <v>7</v>
      </c>
      <c r="D465" s="10">
        <v>20</v>
      </c>
      <c r="E465" s="12">
        <f t="shared" si="34"/>
        <v>5.0666628063521478E-5</v>
      </c>
      <c r="F465" s="12">
        <f t="shared" si="35"/>
        <v>1.305014518286516E-4</v>
      </c>
      <c r="G465" s="13">
        <f t="shared" si="36"/>
        <v>1.8571428571428572</v>
      </c>
      <c r="H465" s="18">
        <f t="shared" si="37"/>
        <v>9.4095166403682743E-5</v>
      </c>
    </row>
    <row r="466" spans="2:8" ht="15" x14ac:dyDescent="0.2">
      <c r="B466" s="3" t="s">
        <v>178</v>
      </c>
      <c r="C466" s="10">
        <v>24</v>
      </c>
      <c r="D466" s="10">
        <v>51</v>
      </c>
      <c r="E466" s="12">
        <f t="shared" si="34"/>
        <v>1.7371415336064506E-4</v>
      </c>
      <c r="F466" s="12">
        <f t="shared" si="35"/>
        <v>3.3277870216306157E-4</v>
      </c>
      <c r="G466" s="13">
        <f t="shared" si="36"/>
        <v>1.125</v>
      </c>
      <c r="H466" s="18">
        <f t="shared" si="37"/>
        <v>1.954284225307257E-4</v>
      </c>
    </row>
    <row r="467" spans="2:8" ht="15" x14ac:dyDescent="0.2">
      <c r="B467" s="3" t="s">
        <v>479</v>
      </c>
      <c r="C467" s="10">
        <v>15</v>
      </c>
      <c r="D467" s="10">
        <v>12</v>
      </c>
      <c r="E467" s="12">
        <f t="shared" si="34"/>
        <v>1.0857134585040317E-4</v>
      </c>
      <c r="F467" s="12">
        <f t="shared" si="35"/>
        <v>7.8300871097190954E-5</v>
      </c>
      <c r="G467" s="13">
        <f t="shared" si="36"/>
        <v>-0.2</v>
      </c>
      <c r="H467" s="18">
        <f t="shared" si="37"/>
        <v>-2.1714269170080636E-5</v>
      </c>
    </row>
    <row r="468" spans="2:8" ht="15" x14ac:dyDescent="0.2">
      <c r="B468" s="3" t="s">
        <v>182</v>
      </c>
      <c r="C468" s="10">
        <v>167</v>
      </c>
      <c r="D468" s="10">
        <v>11</v>
      </c>
      <c r="E468" s="12">
        <f t="shared" si="34"/>
        <v>1.2087609838011553E-3</v>
      </c>
      <c r="F468" s="12">
        <f t="shared" si="35"/>
        <v>7.1775798505758378E-5</v>
      </c>
      <c r="G468" s="13">
        <f t="shared" si="36"/>
        <v>-0.93413173652694614</v>
      </c>
      <c r="H468" s="18">
        <f t="shared" si="37"/>
        <v>-1.1291419968441929E-3</v>
      </c>
    </row>
    <row r="469" spans="2:8" ht="15" x14ac:dyDescent="0.2">
      <c r="B469" s="3" t="s">
        <v>175</v>
      </c>
      <c r="C469" s="10">
        <v>54</v>
      </c>
      <c r="D469" s="10">
        <v>8</v>
      </c>
      <c r="E469" s="12">
        <f t="shared" si="34"/>
        <v>3.908568450614514E-4</v>
      </c>
      <c r="F469" s="12">
        <f t="shared" si="35"/>
        <v>5.2200580731460636E-5</v>
      </c>
      <c r="G469" s="13">
        <f t="shared" si="36"/>
        <v>-0.85185185185185186</v>
      </c>
      <c r="H469" s="18">
        <f t="shared" si="37"/>
        <v>-3.329521272745697E-4</v>
      </c>
    </row>
    <row r="470" spans="2:8" ht="15" x14ac:dyDescent="0.2">
      <c r="B470" s="3" t="s">
        <v>434</v>
      </c>
      <c r="C470" s="10">
        <v>19</v>
      </c>
      <c r="D470" s="10">
        <v>17</v>
      </c>
      <c r="E470" s="12">
        <f t="shared" si="34"/>
        <v>1.37523704743844E-4</v>
      </c>
      <c r="F470" s="12">
        <f t="shared" si="35"/>
        <v>1.1092623405435385E-4</v>
      </c>
      <c r="G470" s="13">
        <f t="shared" si="36"/>
        <v>-0.10526315789473684</v>
      </c>
      <c r="H470" s="18">
        <f t="shared" si="37"/>
        <v>-1.4476179446720421E-5</v>
      </c>
    </row>
    <row r="471" spans="2:8" ht="15" x14ac:dyDescent="0.2">
      <c r="B471" s="3" t="s">
        <v>170</v>
      </c>
      <c r="C471" s="10">
        <v>3</v>
      </c>
      <c r="D471" s="10">
        <v>2</v>
      </c>
      <c r="E471" s="12">
        <f t="shared" si="34"/>
        <v>2.1714269170080633E-5</v>
      </c>
      <c r="F471" s="12">
        <f t="shared" si="35"/>
        <v>1.3050145182865159E-5</v>
      </c>
      <c r="G471" s="13">
        <f t="shared" si="36"/>
        <v>-0.33333333333333331</v>
      </c>
      <c r="H471" s="18">
        <f t="shared" si="37"/>
        <v>-7.2380897233602104E-6</v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157</v>
      </c>
      <c r="D473" s="10">
        <v>148</v>
      </c>
      <c r="E473" s="12">
        <f t="shared" si="34"/>
        <v>1.136380086567553E-3</v>
      </c>
      <c r="F473" s="12">
        <f t="shared" si="35"/>
        <v>9.6571074353202181E-4</v>
      </c>
      <c r="G473" s="13">
        <f t="shared" si="36"/>
        <v>-5.7324840764331211E-2</v>
      </c>
      <c r="H473" s="18">
        <f t="shared" si="37"/>
        <v>-6.5142807510241895E-5</v>
      </c>
    </row>
    <row r="474" spans="2:8" ht="15" x14ac:dyDescent="0.2">
      <c r="B474" s="3" t="s">
        <v>436</v>
      </c>
      <c r="C474" s="10">
        <v>9</v>
      </c>
      <c r="D474" s="10">
        <v>6</v>
      </c>
      <c r="E474" s="12">
        <f t="shared" si="34"/>
        <v>6.5142807510241895E-5</v>
      </c>
      <c r="F474" s="12">
        <f t="shared" si="35"/>
        <v>3.9150435548595477E-5</v>
      </c>
      <c r="G474" s="13">
        <f t="shared" si="36"/>
        <v>-0.33333333333333331</v>
      </c>
      <c r="H474" s="18">
        <f t="shared" si="37"/>
        <v>-2.1714269170080629E-5</v>
      </c>
    </row>
    <row r="475" spans="2:8" ht="15" x14ac:dyDescent="0.2">
      <c r="B475" s="3" t="s">
        <v>437</v>
      </c>
      <c r="C475" s="10">
        <v>12</v>
      </c>
      <c r="D475" s="10">
        <v>16</v>
      </c>
      <c r="E475" s="12">
        <f t="shared" si="34"/>
        <v>8.6857076680322531E-5</v>
      </c>
      <c r="F475" s="12">
        <f t="shared" si="35"/>
        <v>1.0440116146292127E-4</v>
      </c>
      <c r="G475" s="13">
        <f t="shared" si="36"/>
        <v>0.33333333333333331</v>
      </c>
      <c r="H475" s="18">
        <f t="shared" si="37"/>
        <v>2.8952358893440842E-5</v>
      </c>
    </row>
    <row r="476" spans="2:8" ht="30" x14ac:dyDescent="0.2">
      <c r="B476" s="3" t="s">
        <v>438</v>
      </c>
      <c r="C476" s="10">
        <v>8</v>
      </c>
      <c r="D476" s="10">
        <v>7</v>
      </c>
      <c r="E476" s="12">
        <f t="shared" si="34"/>
        <v>5.7904717786881683E-5</v>
      </c>
      <c r="F476" s="12">
        <f t="shared" si="35"/>
        <v>4.567550814002806E-5</v>
      </c>
      <c r="G476" s="13">
        <f t="shared" si="36"/>
        <v>-0.125</v>
      </c>
      <c r="H476" s="18">
        <f t="shared" si="37"/>
        <v>-7.2380897233602104E-6</v>
      </c>
    </row>
    <row r="477" spans="2:8" ht="15" x14ac:dyDescent="0.2">
      <c r="B477" s="3" t="s">
        <v>181</v>
      </c>
      <c r="C477" s="10">
        <v>2</v>
      </c>
      <c r="D477" s="10">
        <v>4</v>
      </c>
      <c r="E477" s="12">
        <f t="shared" si="34"/>
        <v>1.4476179446720421E-5</v>
      </c>
      <c r="F477" s="12">
        <f t="shared" si="35"/>
        <v>2.6100290365730318E-5</v>
      </c>
      <c r="G477" s="13">
        <f t="shared" si="36"/>
        <v>1</v>
      </c>
      <c r="H477" s="18">
        <f t="shared" si="37"/>
        <v>1.4476179446720421E-5</v>
      </c>
    </row>
    <row r="478" spans="2:8" ht="15" x14ac:dyDescent="0.2">
      <c r="B478" s="3" t="s">
        <v>439</v>
      </c>
      <c r="C478" s="10">
        <v>55</v>
      </c>
      <c r="D478" s="10">
        <v>322</v>
      </c>
      <c r="E478" s="12">
        <f t="shared" si="34"/>
        <v>3.9809493478481161E-4</v>
      </c>
      <c r="F478" s="12">
        <f t="shared" si="35"/>
        <v>2.1010733744412907E-3</v>
      </c>
      <c r="G478" s="13">
        <f t="shared" si="36"/>
        <v>4.8545454545454545</v>
      </c>
      <c r="H478" s="18">
        <f t="shared" si="37"/>
        <v>1.9325699561371762E-3</v>
      </c>
    </row>
    <row r="479" spans="2:8" ht="15" x14ac:dyDescent="0.2">
      <c r="B479" s="3" t="s">
        <v>440</v>
      </c>
      <c r="C479" s="10">
        <v>5</v>
      </c>
      <c r="D479" s="10">
        <v>16</v>
      </c>
      <c r="E479" s="12">
        <f t="shared" si="34"/>
        <v>3.6190448616801054E-5</v>
      </c>
      <c r="F479" s="12">
        <f t="shared" si="35"/>
        <v>1.0440116146292127E-4</v>
      </c>
      <c r="G479" s="13">
        <f t="shared" si="36"/>
        <v>2.2000000000000002</v>
      </c>
      <c r="H479" s="18">
        <f t="shared" si="37"/>
        <v>7.9618986956962319E-5</v>
      </c>
    </row>
    <row r="480" spans="2:8" ht="15" x14ac:dyDescent="0.2">
      <c r="B480" s="3" t="s">
        <v>441</v>
      </c>
      <c r="C480" s="10">
        <v>7</v>
      </c>
      <c r="D480" s="10">
        <v>5</v>
      </c>
      <c r="E480" s="12">
        <f t="shared" si="34"/>
        <v>5.0666628063521478E-5</v>
      </c>
      <c r="F480" s="12">
        <f t="shared" si="35"/>
        <v>3.2625362957162901E-5</v>
      </c>
      <c r="G480" s="13">
        <f t="shared" si="36"/>
        <v>-0.2857142857142857</v>
      </c>
      <c r="H480" s="18">
        <f t="shared" si="37"/>
        <v>-1.4476179446720421E-5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7</v>
      </c>
      <c r="E482" s="12" t="str">
        <f t="shared" si="34"/>
        <v/>
      </c>
      <c r="F482" s="12">
        <f t="shared" si="35"/>
        <v>4.567550814002806E-5</v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237</v>
      </c>
      <c r="D483" s="10">
        <v>312</v>
      </c>
      <c r="E483" s="12">
        <f t="shared" si="34"/>
        <v>1.71542726443637E-3</v>
      </c>
      <c r="F483" s="12">
        <f t="shared" si="35"/>
        <v>2.0358226485269648E-3</v>
      </c>
      <c r="G483" s="13">
        <f t="shared" si="36"/>
        <v>0.31645569620253167</v>
      </c>
      <c r="H483" s="18">
        <f t="shared" si="37"/>
        <v>5.4285672925201585E-4</v>
      </c>
    </row>
    <row r="484" spans="2:8" ht="30" x14ac:dyDescent="0.2">
      <c r="B484" s="3" t="s">
        <v>184</v>
      </c>
      <c r="C484" s="10">
        <v>315</v>
      </c>
      <c r="D484" s="10">
        <v>631</v>
      </c>
      <c r="E484" s="12">
        <f t="shared" si="34"/>
        <v>2.2799982628584664E-3</v>
      </c>
      <c r="F484" s="12">
        <f t="shared" si="35"/>
        <v>4.1173208051939574E-3</v>
      </c>
      <c r="G484" s="13">
        <f t="shared" si="36"/>
        <v>1.0031746031746032</v>
      </c>
      <c r="H484" s="18">
        <f t="shared" si="37"/>
        <v>2.2872363525818268E-3</v>
      </c>
    </row>
    <row r="485" spans="2:8" ht="15" x14ac:dyDescent="0.2">
      <c r="B485" s="3" t="s">
        <v>443</v>
      </c>
      <c r="C485" s="10">
        <v>725</v>
      </c>
      <c r="D485" s="10">
        <v>767</v>
      </c>
      <c r="E485" s="12">
        <f t="shared" si="34"/>
        <v>5.2476150494361528E-3</v>
      </c>
      <c r="F485" s="12">
        <f t="shared" si="35"/>
        <v>5.0047306776287888E-3</v>
      </c>
      <c r="G485" s="13">
        <f t="shared" si="36"/>
        <v>5.7931034482758624E-2</v>
      </c>
      <c r="H485" s="18">
        <f t="shared" si="37"/>
        <v>3.0399976838112885E-4</v>
      </c>
    </row>
    <row r="486" spans="2:8" ht="15" x14ac:dyDescent="0.2">
      <c r="B486" s="3" t="s">
        <v>171</v>
      </c>
      <c r="C486" s="10">
        <v>2</v>
      </c>
      <c r="D486" s="10">
        <v>3</v>
      </c>
      <c r="E486" s="12">
        <f t="shared" si="34"/>
        <v>1.4476179446720421E-5</v>
      </c>
      <c r="F486" s="12">
        <f t="shared" si="35"/>
        <v>1.9575217774297739E-5</v>
      </c>
      <c r="G486" s="13">
        <f t="shared" si="36"/>
        <v>0.5</v>
      </c>
      <c r="H486" s="18">
        <f t="shared" si="37"/>
        <v>7.2380897233602104E-6</v>
      </c>
    </row>
    <row r="487" spans="2:8" ht="15" x14ac:dyDescent="0.2">
      <c r="B487" s="3" t="s">
        <v>444</v>
      </c>
      <c r="C487" s="10">
        <v>3</v>
      </c>
      <c r="D487" s="10">
        <v>3</v>
      </c>
      <c r="E487" s="12">
        <f t="shared" si="34"/>
        <v>2.1714269170080633E-5</v>
      </c>
      <c r="F487" s="12">
        <f t="shared" si="35"/>
        <v>1.9575217774297739E-5</v>
      </c>
      <c r="G487" s="13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6</v>
      </c>
      <c r="D488" s="10">
        <v>1</v>
      </c>
      <c r="E488" s="12">
        <f t="shared" ref="E488:E499" si="38">+IF(C488=0,"",C488/C$294)</f>
        <v>4.3428538340161266E-5</v>
      </c>
      <c r="F488" s="12">
        <f t="shared" ref="F488:F499" si="39">+IF(D488=0,"",D488/D$294)</f>
        <v>6.5250725914325795E-6</v>
      </c>
      <c r="G488" s="13">
        <f t="shared" ref="G488:G499" si="40">+IF(OR(AND(D488=0),(C488=0)),"0",((D488-C488)/C488))</f>
        <v>-0.83333333333333337</v>
      </c>
      <c r="H488" s="18">
        <f t="shared" ref="H488:H499" si="41">+IF(OR(AND(E488=""),(G488="")),"",E488*G488)</f>
        <v>-3.6190448616801054E-5</v>
      </c>
    </row>
    <row r="489" spans="2:8" ht="13.5" customHeight="1" x14ac:dyDescent="0.2">
      <c r="B489" s="3" t="s">
        <v>446</v>
      </c>
      <c r="C489" s="10">
        <v>52</v>
      </c>
      <c r="D489" s="10">
        <v>31</v>
      </c>
      <c r="E489" s="12">
        <f t="shared" si="38"/>
        <v>3.7638066561473097E-4</v>
      </c>
      <c r="F489" s="12">
        <f t="shared" si="39"/>
        <v>2.0227725033440997E-4</v>
      </c>
      <c r="G489" s="13">
        <f t="shared" si="40"/>
        <v>-0.40384615384615385</v>
      </c>
      <c r="H489" s="18">
        <f t="shared" si="41"/>
        <v>-1.5199988419056443E-4</v>
      </c>
    </row>
    <row r="490" spans="2:8" ht="25.5" customHeight="1" x14ac:dyDescent="0.2">
      <c r="B490" s="3" t="s">
        <v>172</v>
      </c>
      <c r="C490" s="10">
        <v>7</v>
      </c>
      <c r="D490" s="10">
        <v>47</v>
      </c>
      <c r="E490" s="12">
        <f t="shared" si="38"/>
        <v>5.0666628063521478E-5</v>
      </c>
      <c r="F490" s="12">
        <f t="shared" si="39"/>
        <v>3.0667841179733127E-4</v>
      </c>
      <c r="G490" s="13">
        <f t="shared" si="40"/>
        <v>5.7142857142857144</v>
      </c>
      <c r="H490" s="18">
        <f t="shared" si="41"/>
        <v>2.8952358893440843E-4</v>
      </c>
    </row>
    <row r="491" spans="2:8" ht="13.5" customHeight="1" x14ac:dyDescent="0.2">
      <c r="B491" s="3" t="s">
        <v>180</v>
      </c>
      <c r="C491" s="10">
        <v>158</v>
      </c>
      <c r="D491" s="10">
        <v>126</v>
      </c>
      <c r="E491" s="12">
        <f t="shared" si="38"/>
        <v>1.1436181762909134E-3</v>
      </c>
      <c r="F491" s="12">
        <f t="shared" si="39"/>
        <v>8.2215914652050508E-4</v>
      </c>
      <c r="G491" s="13">
        <f t="shared" si="40"/>
        <v>-0.20253164556962025</v>
      </c>
      <c r="H491" s="18">
        <f t="shared" si="41"/>
        <v>-2.3161887114752676E-4</v>
      </c>
    </row>
    <row r="492" spans="2:8" ht="15" x14ac:dyDescent="0.2">
      <c r="B492" s="3" t="s">
        <v>480</v>
      </c>
      <c r="C492" s="10">
        <v>32</v>
      </c>
      <c r="D492" s="10">
        <v>61</v>
      </c>
      <c r="E492" s="12">
        <f t="shared" si="38"/>
        <v>2.3161887114752673E-4</v>
      </c>
      <c r="F492" s="12">
        <f t="shared" si="39"/>
        <v>3.9802942807738739E-4</v>
      </c>
      <c r="G492" s="13">
        <f t="shared" si="40"/>
        <v>0.90625</v>
      </c>
      <c r="H492" s="18">
        <f t="shared" si="41"/>
        <v>2.099046019774461E-4</v>
      </c>
    </row>
    <row r="493" spans="2:8" ht="15" x14ac:dyDescent="0.2">
      <c r="B493" s="3" t="s">
        <v>447</v>
      </c>
      <c r="C493" s="10">
        <v>112</v>
      </c>
      <c r="D493" s="10">
        <v>61</v>
      </c>
      <c r="E493" s="12">
        <f t="shared" si="38"/>
        <v>8.1066604901634364E-4</v>
      </c>
      <c r="F493" s="12">
        <f t="shared" si="39"/>
        <v>3.9802942807738739E-4</v>
      </c>
      <c r="G493" s="13">
        <f t="shared" si="40"/>
        <v>-0.45535714285714285</v>
      </c>
      <c r="H493" s="18">
        <f t="shared" si="41"/>
        <v>-3.6914257589137076E-4</v>
      </c>
    </row>
    <row r="494" spans="2:8" ht="15" x14ac:dyDescent="0.2">
      <c r="B494" s="3" t="s">
        <v>448</v>
      </c>
      <c r="C494" s="10">
        <v>15</v>
      </c>
      <c r="D494" s="10">
        <v>19</v>
      </c>
      <c r="E494" s="12">
        <f t="shared" si="38"/>
        <v>1.0857134585040317E-4</v>
      </c>
      <c r="F494" s="12">
        <f t="shared" si="39"/>
        <v>1.23976379237219E-4</v>
      </c>
      <c r="G494" s="13">
        <f t="shared" si="40"/>
        <v>0.26666666666666666</v>
      </c>
      <c r="H494" s="18">
        <f t="shared" si="41"/>
        <v>2.8952358893440845E-5</v>
      </c>
    </row>
    <row r="495" spans="2:8" ht="13.5" customHeight="1" x14ac:dyDescent="0.2">
      <c r="B495" s="3" t="s">
        <v>449</v>
      </c>
      <c r="C495" s="10">
        <v>13</v>
      </c>
      <c r="D495" s="10">
        <v>13</v>
      </c>
      <c r="E495" s="12">
        <f t="shared" si="38"/>
        <v>9.4095166403682743E-5</v>
      </c>
      <c r="F495" s="12">
        <f t="shared" si="39"/>
        <v>8.482594368862353E-5</v>
      </c>
      <c r="G495" s="13">
        <f t="shared" si="40"/>
        <v>0</v>
      </c>
      <c r="H495" s="18">
        <f t="shared" si="41"/>
        <v>0</v>
      </c>
    </row>
    <row r="496" spans="2:8" s="16" customFormat="1" ht="26.25" customHeight="1" x14ac:dyDescent="0.2">
      <c r="B496" s="3" t="s">
        <v>450</v>
      </c>
      <c r="C496" s="10">
        <v>2</v>
      </c>
      <c r="D496" s="10">
        <v>4</v>
      </c>
      <c r="E496" s="12">
        <f t="shared" si="38"/>
        <v>1.4476179446720421E-5</v>
      </c>
      <c r="F496" s="12">
        <f t="shared" si="39"/>
        <v>2.6100290365730318E-5</v>
      </c>
      <c r="G496" s="13">
        <f t="shared" si="40"/>
        <v>1</v>
      </c>
      <c r="H496" s="18">
        <f t="shared" si="41"/>
        <v>1.4476179446720421E-5</v>
      </c>
    </row>
    <row r="497" spans="2:8" ht="15" x14ac:dyDescent="0.2">
      <c r="B497" s="3" t="s">
        <v>451</v>
      </c>
      <c r="C497" s="10">
        <v>32</v>
      </c>
      <c r="D497" s="10">
        <v>40</v>
      </c>
      <c r="E497" s="12">
        <f t="shared" si="38"/>
        <v>2.3161887114752673E-4</v>
      </c>
      <c r="F497" s="12">
        <f t="shared" si="39"/>
        <v>2.6100290365730321E-4</v>
      </c>
      <c r="G497" s="13">
        <f t="shared" si="40"/>
        <v>0.25</v>
      </c>
      <c r="H497" s="18">
        <f t="shared" si="41"/>
        <v>5.7904717786881683E-5</v>
      </c>
    </row>
    <row r="498" spans="2:8" ht="30" x14ac:dyDescent="0.2">
      <c r="B498" s="3" t="s">
        <v>452</v>
      </c>
      <c r="C498" s="10">
        <v>9</v>
      </c>
      <c r="D498" s="10">
        <v>2</v>
      </c>
      <c r="E498" s="12">
        <f t="shared" si="38"/>
        <v>6.5142807510241895E-5</v>
      </c>
      <c r="F498" s="12">
        <f t="shared" si="39"/>
        <v>1.3050145182865159E-5</v>
      </c>
      <c r="G498" s="13">
        <f t="shared" si="40"/>
        <v>-0.77777777777777779</v>
      </c>
      <c r="H498" s="18">
        <f t="shared" si="41"/>
        <v>-5.0666628063521478E-5</v>
      </c>
    </row>
    <row r="499" spans="2:8" ht="15" x14ac:dyDescent="0.2">
      <c r="B499" s="3" t="s">
        <v>453</v>
      </c>
      <c r="C499" s="10">
        <v>5</v>
      </c>
      <c r="D499" s="10">
        <v>3</v>
      </c>
      <c r="E499" s="12">
        <f t="shared" si="38"/>
        <v>3.6190448616801054E-5</v>
      </c>
      <c r="F499" s="12">
        <f t="shared" si="39"/>
        <v>1.9575217774297739E-5</v>
      </c>
      <c r="G499" s="13">
        <f t="shared" si="40"/>
        <v>-0.4</v>
      </c>
      <c r="H499" s="18">
        <f t="shared" si="41"/>
        <v>-1.4476179446720422E-5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11070</v>
      </c>
      <c r="D505" s="40">
        <f>SUM(D506:D530)</f>
        <v>10512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-5.0406504065040651E-2</v>
      </c>
      <c r="H505" s="41">
        <f>+IF(OR(AND(E505=""),(G505="")),"",E505*G505)</f>
        <v>-5.0406504065040651E-2</v>
      </c>
    </row>
    <row r="506" spans="2:8" ht="15" x14ac:dyDescent="0.2">
      <c r="B506" s="3" t="s">
        <v>454</v>
      </c>
      <c r="C506" s="10">
        <v>47</v>
      </c>
      <c r="D506" s="10">
        <v>115</v>
      </c>
      <c r="E506" s="12">
        <f>+IF(C506=0,"",C506/C$505)</f>
        <v>4.2457091237579044E-3</v>
      </c>
      <c r="F506" s="12">
        <f>+IF(D506=0,"",D506/D$505)</f>
        <v>1.0939878234398782E-2</v>
      </c>
      <c r="G506" s="13">
        <f>+IF(OR(AND(D506=0),(C506=0)),"0",((D506-C506)/C506))</f>
        <v>1.446808510638298</v>
      </c>
      <c r="H506" s="18">
        <f>+IF(OR(AND(E506=""),(G506="")),"",E506*G506)</f>
        <v>6.1427280939476067E-3</v>
      </c>
    </row>
    <row r="507" spans="2:8" ht="15" x14ac:dyDescent="0.2">
      <c r="B507" s="3" t="s">
        <v>187</v>
      </c>
      <c r="C507" s="10">
        <v>303</v>
      </c>
      <c r="D507" s="10">
        <v>408</v>
      </c>
      <c r="E507" s="12">
        <f t="shared" ref="E507:E529" si="42">+IF(C507=0,"",C507/C$505)</f>
        <v>2.7371273712737128E-2</v>
      </c>
      <c r="F507" s="12">
        <f t="shared" ref="F507:F529" si="43">+IF(D507=0,"",D507/D$505)</f>
        <v>3.8812785388127852E-2</v>
      </c>
      <c r="G507" s="13">
        <f t="shared" ref="G507:G529" si="44">+IF(OR(AND(D507=0),(C507=0)),"0",((D507-C507)/C507))</f>
        <v>0.34653465346534651</v>
      </c>
      <c r="H507" s="18">
        <f t="shared" ref="H507:H530" si="45">+IF(OR(AND(E507=""),(G507="")),"",E507*G507)</f>
        <v>9.485094850948509E-3</v>
      </c>
    </row>
    <row r="508" spans="2:8" ht="15" x14ac:dyDescent="0.2">
      <c r="B508" s="3" t="s">
        <v>455</v>
      </c>
      <c r="C508" s="10">
        <v>3125</v>
      </c>
      <c r="D508" s="10">
        <v>2202</v>
      </c>
      <c r="E508" s="12">
        <f t="shared" si="42"/>
        <v>0.28229448961156278</v>
      </c>
      <c r="F508" s="12">
        <f t="shared" si="43"/>
        <v>0.20947488584474885</v>
      </c>
      <c r="G508" s="13">
        <f t="shared" si="44"/>
        <v>-0.29536000000000001</v>
      </c>
      <c r="H508" s="18">
        <f t="shared" si="45"/>
        <v>-8.3378500451671181E-2</v>
      </c>
    </row>
    <row r="509" spans="2:8" ht="15" x14ac:dyDescent="0.2">
      <c r="B509" s="3" t="s">
        <v>456</v>
      </c>
      <c r="C509" s="10">
        <v>1774</v>
      </c>
      <c r="D509" s="10">
        <v>2775</v>
      </c>
      <c r="E509" s="12">
        <f t="shared" si="42"/>
        <v>0.16025293586269196</v>
      </c>
      <c r="F509" s="12">
        <f t="shared" si="43"/>
        <v>0.26398401826484019</v>
      </c>
      <c r="G509" s="13">
        <f t="shared" si="44"/>
        <v>0.56426155580608794</v>
      </c>
      <c r="H509" s="18">
        <f t="shared" si="45"/>
        <v>9.0424570912375796E-2</v>
      </c>
    </row>
    <row r="510" spans="2:8" ht="15" x14ac:dyDescent="0.2">
      <c r="B510" s="3" t="s">
        <v>188</v>
      </c>
      <c r="C510" s="10">
        <v>132</v>
      </c>
      <c r="D510" s="10">
        <v>131</v>
      </c>
      <c r="E510" s="12">
        <f t="shared" si="42"/>
        <v>1.1924119241192412E-2</v>
      </c>
      <c r="F510" s="12">
        <f t="shared" si="43"/>
        <v>1.2461948249619482E-2</v>
      </c>
      <c r="G510" s="13">
        <f t="shared" si="44"/>
        <v>-7.575757575757576E-3</v>
      </c>
      <c r="H510" s="18">
        <f t="shared" si="45"/>
        <v>-9.0334236675700095E-5</v>
      </c>
    </row>
    <row r="511" spans="2:8" ht="15" x14ac:dyDescent="0.2">
      <c r="B511" s="3" t="s">
        <v>186</v>
      </c>
      <c r="C511" s="10">
        <v>4</v>
      </c>
      <c r="D511" s="10">
        <v>348</v>
      </c>
      <c r="E511" s="12">
        <f t="shared" si="42"/>
        <v>3.6133694670280038E-4</v>
      </c>
      <c r="F511" s="12">
        <f t="shared" si="43"/>
        <v>3.3105022831050226E-2</v>
      </c>
      <c r="G511" s="13">
        <f t="shared" si="44"/>
        <v>86</v>
      </c>
      <c r="H511" s="18">
        <f t="shared" si="45"/>
        <v>3.1074977416440833E-2</v>
      </c>
    </row>
    <row r="512" spans="2:8" ht="15" x14ac:dyDescent="0.2">
      <c r="B512" s="3" t="s">
        <v>189</v>
      </c>
      <c r="C512" s="10">
        <v>73</v>
      </c>
      <c r="D512" s="10">
        <v>27</v>
      </c>
      <c r="E512" s="12">
        <f t="shared" si="42"/>
        <v>6.5943992773261064E-3</v>
      </c>
      <c r="F512" s="12">
        <f t="shared" si="43"/>
        <v>2.5684931506849314E-3</v>
      </c>
      <c r="G512" s="13">
        <f t="shared" si="44"/>
        <v>-0.63013698630136983</v>
      </c>
      <c r="H512" s="18">
        <f t="shared" si="45"/>
        <v>-4.1553748870822036E-3</v>
      </c>
    </row>
    <row r="513" spans="2:8" ht="15" x14ac:dyDescent="0.2">
      <c r="B513" s="3" t="s">
        <v>457</v>
      </c>
      <c r="C513" s="10">
        <v>301</v>
      </c>
      <c r="D513" s="10">
        <v>120</v>
      </c>
      <c r="E513" s="12">
        <f t="shared" si="42"/>
        <v>2.7190605239385726E-2</v>
      </c>
      <c r="F513" s="12">
        <f t="shared" si="43"/>
        <v>1.1415525114155251E-2</v>
      </c>
      <c r="G513" s="13">
        <f t="shared" si="44"/>
        <v>-0.6013289036544851</v>
      </c>
      <c r="H513" s="18">
        <f t="shared" si="45"/>
        <v>-1.6350496838301719E-2</v>
      </c>
    </row>
    <row r="514" spans="2:8" ht="15" x14ac:dyDescent="0.2">
      <c r="B514" s="3" t="s">
        <v>458</v>
      </c>
      <c r="C514" s="10">
        <v>17</v>
      </c>
      <c r="D514" s="10">
        <v>23</v>
      </c>
      <c r="E514" s="12">
        <f t="shared" si="42"/>
        <v>1.5356820234869015E-3</v>
      </c>
      <c r="F514" s="12">
        <f t="shared" si="43"/>
        <v>2.1879756468797563E-3</v>
      </c>
      <c r="G514" s="13">
        <f t="shared" si="44"/>
        <v>0.35294117647058826</v>
      </c>
      <c r="H514" s="18">
        <f t="shared" si="45"/>
        <v>5.4200542005420054E-4</v>
      </c>
    </row>
    <row r="515" spans="2:8" ht="15" x14ac:dyDescent="0.2">
      <c r="B515" s="3" t="s">
        <v>565</v>
      </c>
      <c r="C515" s="10">
        <v>64</v>
      </c>
      <c r="D515" s="10">
        <v>101</v>
      </c>
      <c r="E515" s="12">
        <f t="shared" si="42"/>
        <v>5.7813911472448061E-3</v>
      </c>
      <c r="F515" s="12">
        <f t="shared" si="43"/>
        <v>9.6080669710806692E-3</v>
      </c>
      <c r="G515" s="13">
        <f t="shared" si="44"/>
        <v>0.578125</v>
      </c>
      <c r="H515" s="18">
        <f t="shared" si="45"/>
        <v>3.3423667570009036E-3</v>
      </c>
    </row>
    <row r="516" spans="2:8" ht="15" x14ac:dyDescent="0.2">
      <c r="B516" s="3" t="s">
        <v>459</v>
      </c>
      <c r="C516" s="10">
        <v>17</v>
      </c>
      <c r="D516" s="10">
        <v>5</v>
      </c>
      <c r="E516" s="12">
        <f t="shared" si="42"/>
        <v>1.5356820234869015E-3</v>
      </c>
      <c r="F516" s="12">
        <f t="shared" si="43"/>
        <v>4.7564687975646877E-4</v>
      </c>
      <c r="G516" s="13">
        <f t="shared" si="44"/>
        <v>-0.70588235294117652</v>
      </c>
      <c r="H516" s="18">
        <f t="shared" si="45"/>
        <v>-1.0840108401084011E-3</v>
      </c>
    </row>
    <row r="517" spans="2:8" ht="15" x14ac:dyDescent="0.2">
      <c r="B517" s="3" t="s">
        <v>460</v>
      </c>
      <c r="C517" s="10">
        <v>65</v>
      </c>
      <c r="D517" s="10">
        <v>144</v>
      </c>
      <c r="E517" s="12">
        <f t="shared" si="42"/>
        <v>5.871725383920506E-3</v>
      </c>
      <c r="F517" s="12">
        <f t="shared" si="43"/>
        <v>1.3698630136986301E-2</v>
      </c>
      <c r="G517" s="13">
        <f t="shared" si="44"/>
        <v>1.2153846153846153</v>
      </c>
      <c r="H517" s="18">
        <f t="shared" si="45"/>
        <v>7.136404697380307E-3</v>
      </c>
    </row>
    <row r="518" spans="2:8" ht="15" x14ac:dyDescent="0.2">
      <c r="B518" s="3" t="s">
        <v>190</v>
      </c>
      <c r="C518" s="10">
        <v>97</v>
      </c>
      <c r="D518" s="10">
        <v>51</v>
      </c>
      <c r="E518" s="12">
        <f t="shared" si="42"/>
        <v>8.7624209575429095E-3</v>
      </c>
      <c r="F518" s="12">
        <f t="shared" si="43"/>
        <v>4.8515981735159815E-3</v>
      </c>
      <c r="G518" s="13">
        <f t="shared" si="44"/>
        <v>-0.47422680412371132</v>
      </c>
      <c r="H518" s="18">
        <f t="shared" si="45"/>
        <v>-4.1553748870822044E-3</v>
      </c>
    </row>
    <row r="519" spans="2:8" ht="15" x14ac:dyDescent="0.2">
      <c r="B519" s="3" t="s">
        <v>192</v>
      </c>
      <c r="C519" s="10">
        <v>54</v>
      </c>
      <c r="D519" s="10">
        <v>34</v>
      </c>
      <c r="E519" s="12">
        <f t="shared" si="42"/>
        <v>4.8780487804878049E-3</v>
      </c>
      <c r="F519" s="12">
        <f t="shared" si="43"/>
        <v>3.2343987823439876E-3</v>
      </c>
      <c r="G519" s="13">
        <f t="shared" si="44"/>
        <v>-0.37037037037037035</v>
      </c>
      <c r="H519" s="18">
        <f t="shared" si="45"/>
        <v>-1.8066847335140017E-3</v>
      </c>
    </row>
    <row r="520" spans="2:8" ht="13.5" customHeight="1" x14ac:dyDescent="0.2">
      <c r="B520" s="3" t="s">
        <v>191</v>
      </c>
      <c r="C520" s="10">
        <v>1</v>
      </c>
      <c r="D520" s="10">
        <v>2</v>
      </c>
      <c r="E520" s="12">
        <f t="shared" si="42"/>
        <v>9.0334236675700095E-5</v>
      </c>
      <c r="F520" s="12">
        <f t="shared" si="43"/>
        <v>1.9025875190258751E-4</v>
      </c>
      <c r="G520" s="13">
        <f t="shared" si="44"/>
        <v>1</v>
      </c>
      <c r="H520" s="18">
        <f t="shared" si="45"/>
        <v>9.0334236675700095E-5</v>
      </c>
    </row>
    <row r="521" spans="2:8" ht="13.5" customHeight="1" x14ac:dyDescent="0.2">
      <c r="B521" s="3" t="s">
        <v>461</v>
      </c>
      <c r="C521" s="10">
        <v>868</v>
      </c>
      <c r="D521" s="10">
        <v>936</v>
      </c>
      <c r="E521" s="12">
        <f t="shared" si="42"/>
        <v>7.8410117434507681E-2</v>
      </c>
      <c r="F521" s="12">
        <f t="shared" si="43"/>
        <v>8.9041095890410954E-2</v>
      </c>
      <c r="G521" s="13">
        <f t="shared" si="44"/>
        <v>7.8341013824884786E-2</v>
      </c>
      <c r="H521" s="18">
        <f t="shared" si="45"/>
        <v>6.1427280939476058E-3</v>
      </c>
    </row>
    <row r="522" spans="2:8" ht="25.5" customHeight="1" x14ac:dyDescent="0.2">
      <c r="B522" s="3" t="s">
        <v>193</v>
      </c>
      <c r="C522" s="10">
        <v>1337</v>
      </c>
      <c r="D522" s="10">
        <v>856</v>
      </c>
      <c r="E522" s="12">
        <f t="shared" si="42"/>
        <v>0.12077687443541102</v>
      </c>
      <c r="F522" s="12">
        <f t="shared" si="43"/>
        <v>8.1430745814307454E-2</v>
      </c>
      <c r="G522" s="13">
        <f t="shared" si="44"/>
        <v>-0.35976065818997754</v>
      </c>
      <c r="H522" s="18">
        <f t="shared" si="45"/>
        <v>-4.3450767841011741E-2</v>
      </c>
    </row>
    <row r="523" spans="2:8" ht="13.5" customHeight="1" x14ac:dyDescent="0.2">
      <c r="B523" s="3" t="s">
        <v>462</v>
      </c>
      <c r="C523" s="10">
        <v>25</v>
      </c>
      <c r="D523" s="10">
        <v>84</v>
      </c>
      <c r="E523" s="12">
        <f t="shared" si="42"/>
        <v>2.2583559168925021E-3</v>
      </c>
      <c r="F523" s="12">
        <f t="shared" si="43"/>
        <v>7.9908675799086754E-3</v>
      </c>
      <c r="G523" s="13">
        <f t="shared" si="44"/>
        <v>2.36</v>
      </c>
      <c r="H523" s="18">
        <f t="shared" si="45"/>
        <v>5.3297199638663046E-3</v>
      </c>
    </row>
    <row r="524" spans="2:8" ht="12" customHeight="1" x14ac:dyDescent="0.2">
      <c r="B524" s="3" t="s">
        <v>194</v>
      </c>
      <c r="C524" s="10">
        <v>383</v>
      </c>
      <c r="D524" s="10">
        <v>146</v>
      </c>
      <c r="E524" s="12">
        <f t="shared" si="42"/>
        <v>3.4598012646793137E-2</v>
      </c>
      <c r="F524" s="12">
        <f t="shared" si="43"/>
        <v>1.3888888888888888E-2</v>
      </c>
      <c r="G524" s="13">
        <f t="shared" si="44"/>
        <v>-0.61879895561357701</v>
      </c>
      <c r="H524" s="18">
        <f t="shared" si="45"/>
        <v>-2.1409214092140923E-2</v>
      </c>
    </row>
    <row r="525" spans="2:8" ht="13.5" customHeight="1" x14ac:dyDescent="0.2">
      <c r="B525" s="3" t="s">
        <v>195</v>
      </c>
      <c r="C525" s="10">
        <v>25</v>
      </c>
      <c r="D525" s="10">
        <v>13</v>
      </c>
      <c r="E525" s="12">
        <f t="shared" si="42"/>
        <v>2.2583559168925021E-3</v>
      </c>
      <c r="F525" s="12">
        <f t="shared" si="43"/>
        <v>1.2366818873668188E-3</v>
      </c>
      <c r="G525" s="13">
        <f t="shared" si="44"/>
        <v>-0.48</v>
      </c>
      <c r="H525" s="18">
        <f t="shared" si="45"/>
        <v>-1.0840108401084009E-3</v>
      </c>
    </row>
    <row r="526" spans="2:8" ht="13.5" customHeight="1" x14ac:dyDescent="0.2">
      <c r="B526" s="3" t="s">
        <v>463</v>
      </c>
      <c r="C526" s="10">
        <v>284</v>
      </c>
      <c r="D526" s="10">
        <v>133</v>
      </c>
      <c r="E526" s="12">
        <f t="shared" si="42"/>
        <v>2.5654923215898826E-2</v>
      </c>
      <c r="F526" s="12">
        <f t="shared" si="43"/>
        <v>1.2652207001522069E-2</v>
      </c>
      <c r="G526" s="13">
        <f t="shared" si="44"/>
        <v>-0.53169014084507038</v>
      </c>
      <c r="H526" s="18">
        <f t="shared" si="45"/>
        <v>-1.3640469738030713E-2</v>
      </c>
    </row>
    <row r="527" spans="2:8" ht="15" x14ac:dyDescent="0.2">
      <c r="B527" s="3" t="s">
        <v>464</v>
      </c>
      <c r="C527" s="10">
        <v>14</v>
      </c>
      <c r="D527" s="10">
        <v>9</v>
      </c>
      <c r="E527" s="12">
        <f t="shared" si="42"/>
        <v>1.2646793134598012E-3</v>
      </c>
      <c r="F527" s="12">
        <f t="shared" si="43"/>
        <v>8.5616438356164379E-4</v>
      </c>
      <c r="G527" s="13">
        <f t="shared" si="44"/>
        <v>-0.35714285714285715</v>
      </c>
      <c r="H527" s="18">
        <f t="shared" si="45"/>
        <v>-4.5167118337850043E-4</v>
      </c>
    </row>
    <row r="528" spans="2:8" ht="30" x14ac:dyDescent="0.2">
      <c r="B528" s="3" t="s">
        <v>465</v>
      </c>
      <c r="C528" s="10">
        <v>33</v>
      </c>
      <c r="D528" s="10">
        <v>4</v>
      </c>
      <c r="E528" s="12">
        <f t="shared" si="42"/>
        <v>2.981029810298103E-3</v>
      </c>
      <c r="F528" s="12">
        <f t="shared" si="43"/>
        <v>3.8051750380517502E-4</v>
      </c>
      <c r="G528" s="13">
        <f t="shared" si="44"/>
        <v>-0.87878787878787878</v>
      </c>
      <c r="H528" s="18">
        <f t="shared" si="45"/>
        <v>-2.6196928635953028E-3</v>
      </c>
    </row>
    <row r="529" spans="2:8" ht="15" x14ac:dyDescent="0.2">
      <c r="B529" s="3" t="s">
        <v>466</v>
      </c>
      <c r="C529" s="10">
        <v>562</v>
      </c>
      <c r="D529" s="10">
        <v>374</v>
      </c>
      <c r="E529" s="12">
        <f t="shared" si="42"/>
        <v>5.0767841011743448E-2</v>
      </c>
      <c r="F529" s="12">
        <f t="shared" si="43"/>
        <v>3.5578386605783864E-2</v>
      </c>
      <c r="G529" s="13">
        <f t="shared" si="44"/>
        <v>-0.33451957295373663</v>
      </c>
      <c r="H529" s="18">
        <f t="shared" si="45"/>
        <v>-1.6982836495031614E-2</v>
      </c>
    </row>
    <row r="530" spans="2:8" ht="15" x14ac:dyDescent="0.2">
      <c r="B530" s="3" t="s">
        <v>467</v>
      </c>
      <c r="C530" s="10">
        <v>1465</v>
      </c>
      <c r="D530" s="10">
        <v>1471</v>
      </c>
      <c r="E530" s="12">
        <f>+IF(C530=0,"",C530/C$505)</f>
        <v>0.13233965672990064</v>
      </c>
      <c r="F530" s="12">
        <f>+IF(D530=0,"",D530/D$505)</f>
        <v>0.13993531202435311</v>
      </c>
      <c r="G530" s="13">
        <f>+IF(OR(AND(D530=0),(C530=0)),"0",((D530-C530)/C530))</f>
        <v>4.0955631399317407E-3</v>
      </c>
      <c r="H530" s="18">
        <f t="shared" si="45"/>
        <v>5.4200542005420054E-4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532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518</v>
      </c>
      <c r="C8" s="45">
        <f>+C18+C70+C151+C294+C505</f>
        <v>51032</v>
      </c>
      <c r="D8" s="46">
        <f>+D18+D70+D151+D294+D505</f>
        <v>49606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-2.7943251293306159E-2</v>
      </c>
      <c r="H8" s="47">
        <f>+E8*G8</f>
        <v>-2.7943251293306159E-2</v>
      </c>
    </row>
    <row r="9" spans="2:8" ht="20.100000000000001" customHeight="1" x14ac:dyDescent="0.2">
      <c r="B9" s="33" t="s">
        <v>486</v>
      </c>
      <c r="C9" s="34">
        <v>629</v>
      </c>
      <c r="D9" s="34">
        <f>D18</f>
        <v>641</v>
      </c>
      <c r="E9" s="35">
        <f t="shared" si="0"/>
        <v>1.232559962376548E-2</v>
      </c>
      <c r="F9" s="35">
        <f t="shared" si="0"/>
        <v>1.2921823972906503E-2</v>
      </c>
      <c r="G9" s="35">
        <f t="shared" si="1"/>
        <v>1.9077901430842606E-2</v>
      </c>
      <c r="H9" s="35">
        <f>+IF(OR(AND(E9=""),(G9="")),"",E9*G9)</f>
        <v>2.3514657469822853E-4</v>
      </c>
    </row>
    <row r="10" spans="2:8" ht="20.100000000000001" customHeight="1" x14ac:dyDescent="0.2">
      <c r="B10" s="33" t="s">
        <v>487</v>
      </c>
      <c r="C10" s="36">
        <v>3212</v>
      </c>
      <c r="D10" s="36">
        <f>D70</f>
        <v>9353</v>
      </c>
      <c r="E10" s="35">
        <f t="shared" si="0"/>
        <v>6.2940899827559182E-2</v>
      </c>
      <c r="F10" s="35">
        <f t="shared" si="0"/>
        <v>0.18854574043462485</v>
      </c>
      <c r="G10" s="35">
        <f t="shared" si="1"/>
        <v>1.911892901618929</v>
      </c>
      <c r="H10" s="35">
        <f>+IF(OR(AND(E10=""),(G10="")),"",E10*G10)</f>
        <v>0.12033625960181847</v>
      </c>
    </row>
    <row r="11" spans="2:8" ht="20.100000000000001" customHeight="1" x14ac:dyDescent="0.2">
      <c r="B11" s="33" t="s">
        <v>488</v>
      </c>
      <c r="C11" s="36">
        <v>7161</v>
      </c>
      <c r="D11" s="36">
        <f>D151</f>
        <v>5034</v>
      </c>
      <c r="E11" s="35">
        <f t="shared" si="0"/>
        <v>0.14032371845116789</v>
      </c>
      <c r="F11" s="35">
        <f t="shared" si="0"/>
        <v>0.10147965971858243</v>
      </c>
      <c r="G11" s="35">
        <f t="shared" si="1"/>
        <v>-0.29702555509007122</v>
      </c>
      <c r="H11" s="35">
        <f>+IF(OR(AND(E11=""),(G11="")),"",E11*G11)</f>
        <v>-4.1679730365261014E-2</v>
      </c>
    </row>
    <row r="12" spans="2:8" ht="20.100000000000001" customHeight="1" x14ac:dyDescent="0.2">
      <c r="B12" s="33" t="s">
        <v>489</v>
      </c>
      <c r="C12" s="36">
        <v>22312</v>
      </c>
      <c r="D12" s="36">
        <f>D294</f>
        <v>25092</v>
      </c>
      <c r="E12" s="35">
        <f t="shared" si="0"/>
        <v>0.43721586455557299</v>
      </c>
      <c r="F12" s="35">
        <f t="shared" si="0"/>
        <v>0.50582590815627138</v>
      </c>
      <c r="G12" s="35">
        <f t="shared" si="1"/>
        <v>0.12459662961634994</v>
      </c>
      <c r="H12" s="35">
        <f>+IF(OR(AND(E12=""),(G12="")),"",E12*G12)</f>
        <v>5.4475623138422948E-2</v>
      </c>
    </row>
    <row r="13" spans="2:8" ht="20.100000000000001" customHeight="1" x14ac:dyDescent="0.2">
      <c r="B13" s="33" t="s">
        <v>490</v>
      </c>
      <c r="C13" s="36">
        <v>5939</v>
      </c>
      <c r="D13" s="36">
        <f>D505</f>
        <v>9486</v>
      </c>
      <c r="E13" s="35">
        <f t="shared" si="0"/>
        <v>0.11637795892773162</v>
      </c>
      <c r="F13" s="35">
        <f t="shared" si="0"/>
        <v>0.1912268677176148</v>
      </c>
      <c r="G13" s="35">
        <f t="shared" si="1"/>
        <v>0.59723859235561538</v>
      </c>
      <c r="H13" s="35">
        <f>+IF(OR(AND(E13=""),(G13="")),"",E13*G13)</f>
        <v>6.9505408371218047E-2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4170</v>
      </c>
      <c r="D18" s="40">
        <f>SUM(D19:D64)</f>
        <v>641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-0.84628297362110316</v>
      </c>
      <c r="H18" s="41">
        <f>+IF(OR(AND(E18=""),(G18="")),"",E18*G18)</f>
        <v>-0.84628297362110316</v>
      </c>
    </row>
    <row r="19" spans="2:8" ht="15" x14ac:dyDescent="0.2">
      <c r="B19" s="3" t="s">
        <v>0</v>
      </c>
      <c r="C19" s="10">
        <v>0</v>
      </c>
      <c r="D19" s="10">
        <v>35</v>
      </c>
      <c r="E19" s="8" t="str">
        <f>+IF(C19=0,"",C19/C$18)</f>
        <v/>
      </c>
      <c r="F19" s="8">
        <f>+IF(D19=0,"",D19/D$18)</f>
        <v>5.4602184087363496E-2</v>
      </c>
      <c r="G19" s="13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10">
        <v>48</v>
      </c>
      <c r="D20" s="10">
        <v>19</v>
      </c>
      <c r="E20" s="8">
        <f t="shared" ref="E20:E64" si="2">+IF(C20=0,"",C20/C$18)</f>
        <v>1.1510791366906475E-2</v>
      </c>
      <c r="F20" s="8">
        <f t="shared" ref="F20:F64" si="3">+IF(D20=0,"",D20/D$18)</f>
        <v>2.9641185647425898E-2</v>
      </c>
      <c r="G20" s="13">
        <f t="shared" ref="G20:G64" si="4">+IF(OR(AND(D20=0),(C20=0)),"0",((D20-C20)/C20))</f>
        <v>-0.60416666666666663</v>
      </c>
      <c r="H20" s="18">
        <f t="shared" ref="H20:H64" si="5">+IF(OR(AND(E20=""),(G20="")),"",E20*G20)</f>
        <v>-6.9544364508393281E-3</v>
      </c>
    </row>
    <row r="21" spans="2:8" ht="25.5" customHeight="1" x14ac:dyDescent="0.2">
      <c r="B21" s="3" t="s">
        <v>1</v>
      </c>
      <c r="C21" s="10">
        <v>8</v>
      </c>
      <c r="D21" s="10">
        <v>0</v>
      </c>
      <c r="E21" s="8">
        <f t="shared" si="2"/>
        <v>1.9184652278177458E-3</v>
      </c>
      <c r="F21" s="8" t="str">
        <f t="shared" si="3"/>
        <v/>
      </c>
      <c r="G21" s="13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10">
        <v>9</v>
      </c>
      <c r="D22" s="10">
        <v>16</v>
      </c>
      <c r="E22" s="8">
        <f t="shared" si="2"/>
        <v>2.158273381294964E-3</v>
      </c>
      <c r="F22" s="8">
        <f t="shared" si="3"/>
        <v>2.4960998439937598E-2</v>
      </c>
      <c r="G22" s="13">
        <f t="shared" si="4"/>
        <v>0.77777777777777779</v>
      </c>
      <c r="H22" s="18">
        <f t="shared" si="5"/>
        <v>1.6786570743405275E-3</v>
      </c>
    </row>
    <row r="23" spans="2:8" ht="30" x14ac:dyDescent="0.2">
      <c r="B23" s="3" t="s">
        <v>198</v>
      </c>
      <c r="C23" s="10">
        <v>9</v>
      </c>
      <c r="D23" s="10">
        <v>3</v>
      </c>
      <c r="E23" s="8">
        <f t="shared" si="2"/>
        <v>2.158273381294964E-3</v>
      </c>
      <c r="F23" s="8">
        <f t="shared" si="3"/>
        <v>4.6801872074882997E-3</v>
      </c>
      <c r="G23" s="13">
        <f t="shared" si="4"/>
        <v>-0.66666666666666663</v>
      </c>
      <c r="H23" s="18">
        <f t="shared" si="5"/>
        <v>-1.4388489208633092E-3</v>
      </c>
    </row>
    <row r="24" spans="2:8" ht="37.5" customHeight="1" x14ac:dyDescent="0.2">
      <c r="B24" s="3" t="s">
        <v>199</v>
      </c>
      <c r="C24" s="10">
        <v>7</v>
      </c>
      <c r="D24" s="10">
        <v>3</v>
      </c>
      <c r="E24" s="8">
        <f t="shared" si="2"/>
        <v>1.6786570743405275E-3</v>
      </c>
      <c r="F24" s="8">
        <f t="shared" si="3"/>
        <v>4.6801872074882997E-3</v>
      </c>
      <c r="G24" s="13">
        <f t="shared" si="4"/>
        <v>-0.5714285714285714</v>
      </c>
      <c r="H24" s="18">
        <f t="shared" si="5"/>
        <v>-9.5923261390887281E-4</v>
      </c>
    </row>
    <row r="25" spans="2:8" ht="15" x14ac:dyDescent="0.2">
      <c r="B25" s="3" t="s">
        <v>2</v>
      </c>
      <c r="C25" s="10">
        <v>6</v>
      </c>
      <c r="D25" s="10">
        <v>6</v>
      </c>
      <c r="E25" s="8">
        <f t="shared" si="2"/>
        <v>1.4388489208633094E-3</v>
      </c>
      <c r="F25" s="8">
        <f t="shared" si="3"/>
        <v>9.3603744149765994E-3</v>
      </c>
      <c r="G25" s="13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10">
        <v>21</v>
      </c>
      <c r="D26" s="10">
        <v>14</v>
      </c>
      <c r="E26" s="8">
        <f t="shared" si="2"/>
        <v>5.0359712230215823E-3</v>
      </c>
      <c r="F26" s="8">
        <f t="shared" si="3"/>
        <v>2.1840873634945399E-2</v>
      </c>
      <c r="G26" s="13">
        <f t="shared" si="4"/>
        <v>-0.33333333333333331</v>
      </c>
      <c r="H26" s="18">
        <f t="shared" si="5"/>
        <v>-1.6786570743405273E-3</v>
      </c>
    </row>
    <row r="27" spans="2:8" ht="15" x14ac:dyDescent="0.2">
      <c r="B27" s="3" t="s">
        <v>3</v>
      </c>
      <c r="C27" s="10">
        <v>7</v>
      </c>
      <c r="D27" s="10">
        <v>4</v>
      </c>
      <c r="E27" s="8">
        <f t="shared" si="2"/>
        <v>1.6786570743405275E-3</v>
      </c>
      <c r="F27" s="8">
        <f t="shared" si="3"/>
        <v>6.2402496099843996E-3</v>
      </c>
      <c r="G27" s="13">
        <f t="shared" si="4"/>
        <v>-0.42857142857142855</v>
      </c>
      <c r="H27" s="18">
        <f t="shared" si="5"/>
        <v>-7.1942446043165458E-4</v>
      </c>
    </row>
    <row r="28" spans="2:8" ht="15" x14ac:dyDescent="0.2">
      <c r="B28" s="3" t="s">
        <v>5</v>
      </c>
      <c r="C28" s="10">
        <v>109</v>
      </c>
      <c r="D28" s="10">
        <v>43</v>
      </c>
      <c r="E28" s="8">
        <f t="shared" si="2"/>
        <v>2.6139088729016786E-2</v>
      </c>
      <c r="F28" s="8">
        <f t="shared" si="3"/>
        <v>6.7082683307332289E-2</v>
      </c>
      <c r="G28" s="13">
        <f t="shared" si="4"/>
        <v>-0.60550458715596334</v>
      </c>
      <c r="H28" s="18">
        <f t="shared" si="5"/>
        <v>-1.5827338129496403E-2</v>
      </c>
    </row>
    <row r="29" spans="2:8" ht="15" x14ac:dyDescent="0.2">
      <c r="B29" s="3" t="s">
        <v>200</v>
      </c>
      <c r="C29" s="10">
        <v>0</v>
      </c>
      <c r="D29" s="10">
        <v>0</v>
      </c>
      <c r="E29" s="8" t="str">
        <f t="shared" si="2"/>
        <v/>
      </c>
      <c r="F29" s="8" t="str">
        <f t="shared" si="3"/>
        <v/>
      </c>
      <c r="G29" s="13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10">
        <v>32</v>
      </c>
      <c r="D30" s="10">
        <v>7</v>
      </c>
      <c r="E30" s="8">
        <f t="shared" si="2"/>
        <v>7.6738609112709834E-3</v>
      </c>
      <c r="F30" s="8">
        <f t="shared" si="3"/>
        <v>1.0920436817472699E-2</v>
      </c>
      <c r="G30" s="13">
        <f t="shared" si="4"/>
        <v>-0.78125</v>
      </c>
      <c r="H30" s="18">
        <f t="shared" si="5"/>
        <v>-5.9952038369304557E-3</v>
      </c>
    </row>
    <row r="31" spans="2:8" ht="15" x14ac:dyDescent="0.2">
      <c r="B31" s="3" t="s">
        <v>4</v>
      </c>
      <c r="C31" s="10">
        <v>6</v>
      </c>
      <c r="D31" s="10">
        <v>4</v>
      </c>
      <c r="E31" s="8">
        <f t="shared" si="2"/>
        <v>1.4388489208633094E-3</v>
      </c>
      <c r="F31" s="8">
        <f t="shared" si="3"/>
        <v>6.2402496099843996E-3</v>
      </c>
      <c r="G31" s="13">
        <f t="shared" si="4"/>
        <v>-0.33333333333333331</v>
      </c>
      <c r="H31" s="18">
        <f t="shared" si="5"/>
        <v>-4.7961630695443646E-4</v>
      </c>
    </row>
    <row r="32" spans="2:8" ht="15" x14ac:dyDescent="0.2">
      <c r="B32" s="3" t="s">
        <v>7</v>
      </c>
      <c r="C32" s="10">
        <v>2</v>
      </c>
      <c r="D32" s="10">
        <v>0</v>
      </c>
      <c r="E32" s="8">
        <f t="shared" si="2"/>
        <v>4.7961630695443646E-4</v>
      </c>
      <c r="F32" s="8" t="str">
        <f t="shared" si="3"/>
        <v/>
      </c>
      <c r="G32" s="13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10">
        <v>1</v>
      </c>
      <c r="D33" s="10">
        <v>1</v>
      </c>
      <c r="E33" s="8">
        <f t="shared" si="2"/>
        <v>2.3980815347721823E-4</v>
      </c>
      <c r="F33" s="8">
        <f t="shared" si="3"/>
        <v>1.5600624024960999E-3</v>
      </c>
      <c r="G33" s="13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10">
        <v>21</v>
      </c>
      <c r="D34" s="10">
        <v>20</v>
      </c>
      <c r="E34" s="8">
        <f t="shared" si="2"/>
        <v>5.0359712230215823E-3</v>
      </c>
      <c r="F34" s="8">
        <f t="shared" si="3"/>
        <v>3.1201248049921998E-2</v>
      </c>
      <c r="G34" s="13">
        <f t="shared" si="4"/>
        <v>-4.7619047619047616E-2</v>
      </c>
      <c r="H34" s="18">
        <f t="shared" si="5"/>
        <v>-2.398081534772182E-4</v>
      </c>
    </row>
    <row r="35" spans="2:8" ht="30" x14ac:dyDescent="0.2">
      <c r="B35" s="3" t="s">
        <v>204</v>
      </c>
      <c r="C35" s="10">
        <v>1</v>
      </c>
      <c r="D35" s="10">
        <v>1</v>
      </c>
      <c r="E35" s="8">
        <f t="shared" si="2"/>
        <v>2.3980815347721823E-4</v>
      </c>
      <c r="F35" s="8">
        <f t="shared" si="3"/>
        <v>1.5600624024960999E-3</v>
      </c>
      <c r="G35" s="13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10">
        <v>16</v>
      </c>
      <c r="D36" s="10">
        <v>3</v>
      </c>
      <c r="E36" s="8">
        <f t="shared" si="2"/>
        <v>3.8369304556354917E-3</v>
      </c>
      <c r="F36" s="8">
        <f t="shared" si="3"/>
        <v>4.6801872074882997E-3</v>
      </c>
      <c r="G36" s="13">
        <f t="shared" si="4"/>
        <v>-0.8125</v>
      </c>
      <c r="H36" s="18">
        <f t="shared" si="5"/>
        <v>-3.1175059952038369E-3</v>
      </c>
    </row>
    <row r="37" spans="2:8" ht="15" x14ac:dyDescent="0.2">
      <c r="B37" s="3" t="s">
        <v>8</v>
      </c>
      <c r="C37" s="10">
        <v>12</v>
      </c>
      <c r="D37" s="10">
        <v>5</v>
      </c>
      <c r="E37" s="8">
        <f t="shared" si="2"/>
        <v>2.8776978417266188E-3</v>
      </c>
      <c r="F37" s="8">
        <f t="shared" si="3"/>
        <v>7.8003120124804995E-3</v>
      </c>
      <c r="G37" s="13">
        <f t="shared" si="4"/>
        <v>-0.58333333333333337</v>
      </c>
      <c r="H37" s="18">
        <f t="shared" si="5"/>
        <v>-1.6786570743405277E-3</v>
      </c>
    </row>
    <row r="38" spans="2:8" ht="15" x14ac:dyDescent="0.2">
      <c r="B38" s="3" t="s">
        <v>206</v>
      </c>
      <c r="C38" s="10">
        <v>1</v>
      </c>
      <c r="D38" s="10">
        <v>1</v>
      </c>
      <c r="E38" s="8">
        <f t="shared" si="2"/>
        <v>2.3980815347721823E-4</v>
      </c>
      <c r="F38" s="8">
        <f t="shared" si="3"/>
        <v>1.5600624024960999E-3</v>
      </c>
      <c r="G38" s="13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5</v>
      </c>
      <c r="D39" s="10">
        <v>0</v>
      </c>
      <c r="E39" s="8">
        <f t="shared" si="2"/>
        <v>1.199040767386091E-3</v>
      </c>
      <c r="F39" s="8" t="str">
        <f t="shared" si="3"/>
        <v/>
      </c>
      <c r="G39" s="13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2.3980815347721823E-4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0</v>
      </c>
      <c r="D41" s="10">
        <v>0</v>
      </c>
      <c r="E41" s="8" t="str">
        <f t="shared" si="2"/>
        <v/>
      </c>
      <c r="F41" s="8" t="str">
        <f t="shared" si="3"/>
        <v/>
      </c>
      <c r="G41" s="13" t="str">
        <f t="shared" si="4"/>
        <v>0</v>
      </c>
      <c r="H41" s="18" t="str">
        <f t="shared" si="5"/>
        <v/>
      </c>
    </row>
    <row r="42" spans="2:8" ht="30" x14ac:dyDescent="0.2">
      <c r="B42" s="3" t="s">
        <v>210</v>
      </c>
      <c r="C42" s="10">
        <v>12</v>
      </c>
      <c r="D42" s="10">
        <v>1</v>
      </c>
      <c r="E42" s="8">
        <f t="shared" si="2"/>
        <v>2.8776978417266188E-3</v>
      </c>
      <c r="F42" s="8">
        <f t="shared" si="3"/>
        <v>1.5600624024960999E-3</v>
      </c>
      <c r="G42" s="13">
        <f t="shared" si="4"/>
        <v>-0.91666666666666663</v>
      </c>
      <c r="H42" s="18">
        <f t="shared" si="5"/>
        <v>-2.6378896882494006E-3</v>
      </c>
    </row>
    <row r="43" spans="2:8" ht="15" x14ac:dyDescent="0.2">
      <c r="B43" s="3" t="s">
        <v>211</v>
      </c>
      <c r="C43" s="10">
        <v>6</v>
      </c>
      <c r="D43" s="10">
        <v>6</v>
      </c>
      <c r="E43" s="8">
        <f t="shared" si="2"/>
        <v>1.4388489208633094E-3</v>
      </c>
      <c r="F43" s="8">
        <f t="shared" si="3"/>
        <v>9.3603744149765994E-3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1.5600624024960999E-3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2</v>
      </c>
      <c r="D45" s="10">
        <v>2</v>
      </c>
      <c r="E45" s="8">
        <f t="shared" si="2"/>
        <v>4.7961630695443646E-4</v>
      </c>
      <c r="F45" s="8">
        <f t="shared" si="3"/>
        <v>3.1201248049921998E-3</v>
      </c>
      <c r="G45" s="13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10">
        <v>1</v>
      </c>
      <c r="D46" s="10">
        <v>1</v>
      </c>
      <c r="E46" s="8">
        <f t="shared" si="2"/>
        <v>2.3980815347721823E-4</v>
      </c>
      <c r="F46" s="8">
        <f t="shared" si="3"/>
        <v>1.5600624024960999E-3</v>
      </c>
      <c r="G46" s="13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8</v>
      </c>
      <c r="D47" s="10">
        <v>1</v>
      </c>
      <c r="E47" s="8">
        <f t="shared" si="2"/>
        <v>1.9184652278177458E-3</v>
      </c>
      <c r="F47" s="8">
        <f t="shared" si="3"/>
        <v>1.5600624024960999E-3</v>
      </c>
      <c r="G47" s="13">
        <f t="shared" si="4"/>
        <v>-0.875</v>
      </c>
      <c r="H47" s="18">
        <f t="shared" si="5"/>
        <v>-1.6786570743405277E-3</v>
      </c>
    </row>
    <row r="48" spans="2:8" ht="15" x14ac:dyDescent="0.2">
      <c r="B48" s="3" t="s">
        <v>11</v>
      </c>
      <c r="C48" s="10">
        <v>212</v>
      </c>
      <c r="D48" s="10">
        <v>28</v>
      </c>
      <c r="E48" s="8">
        <f t="shared" si="2"/>
        <v>5.0839328537170263E-2</v>
      </c>
      <c r="F48" s="8">
        <f t="shared" si="3"/>
        <v>4.3681747269890797E-2</v>
      </c>
      <c r="G48" s="13">
        <f t="shared" si="4"/>
        <v>-0.86792452830188682</v>
      </c>
      <c r="H48" s="18">
        <f t="shared" si="5"/>
        <v>-4.4124700239808155E-2</v>
      </c>
    </row>
    <row r="49" spans="2:8" ht="15" x14ac:dyDescent="0.2">
      <c r="B49" s="3" t="s">
        <v>16</v>
      </c>
      <c r="C49" s="10">
        <v>12</v>
      </c>
      <c r="D49" s="10">
        <v>9</v>
      </c>
      <c r="E49" s="8">
        <f t="shared" si="2"/>
        <v>2.8776978417266188E-3</v>
      </c>
      <c r="F49" s="8">
        <f t="shared" si="3"/>
        <v>1.4040561622464899E-2</v>
      </c>
      <c r="G49" s="13">
        <f t="shared" si="4"/>
        <v>-0.25</v>
      </c>
      <c r="H49" s="18">
        <f t="shared" si="5"/>
        <v>-7.1942446043165469E-4</v>
      </c>
    </row>
    <row r="50" spans="2:8" ht="15" x14ac:dyDescent="0.2">
      <c r="B50" s="3" t="s">
        <v>15</v>
      </c>
      <c r="C50" s="10">
        <v>3088</v>
      </c>
      <c r="D50" s="10">
        <v>312</v>
      </c>
      <c r="E50" s="8">
        <f t="shared" si="2"/>
        <v>0.74052757793764989</v>
      </c>
      <c r="F50" s="8">
        <f t="shared" si="3"/>
        <v>0.48673946957878317</v>
      </c>
      <c r="G50" s="13">
        <f t="shared" si="4"/>
        <v>-0.89896373056994816</v>
      </c>
      <c r="H50" s="18">
        <f t="shared" si="5"/>
        <v>-0.66570743405275778</v>
      </c>
    </row>
    <row r="51" spans="2:8" ht="15" x14ac:dyDescent="0.2">
      <c r="B51" s="3" t="s">
        <v>13</v>
      </c>
      <c r="C51" s="10">
        <v>2</v>
      </c>
      <c r="D51" s="10">
        <v>3</v>
      </c>
      <c r="E51" s="8">
        <f t="shared" si="2"/>
        <v>4.7961630695443646E-4</v>
      </c>
      <c r="F51" s="8">
        <f t="shared" si="3"/>
        <v>4.6801872074882997E-3</v>
      </c>
      <c r="G51" s="13">
        <f t="shared" si="4"/>
        <v>0.5</v>
      </c>
      <c r="H51" s="18">
        <f t="shared" si="5"/>
        <v>2.3980815347721823E-4</v>
      </c>
    </row>
    <row r="52" spans="2:8" ht="15" x14ac:dyDescent="0.2">
      <c r="B52" s="3" t="s">
        <v>14</v>
      </c>
      <c r="C52" s="10">
        <v>37</v>
      </c>
      <c r="D52" s="10">
        <v>10</v>
      </c>
      <c r="E52" s="8">
        <f t="shared" si="2"/>
        <v>8.872901678657074E-3</v>
      </c>
      <c r="F52" s="8">
        <f t="shared" si="3"/>
        <v>1.5600624024960999E-2</v>
      </c>
      <c r="G52" s="13">
        <f t="shared" si="4"/>
        <v>-0.72972972972972971</v>
      </c>
      <c r="H52" s="18">
        <f t="shared" si="5"/>
        <v>-6.4748201438848919E-3</v>
      </c>
    </row>
    <row r="53" spans="2:8" ht="15" x14ac:dyDescent="0.2">
      <c r="B53" s="3" t="s">
        <v>12</v>
      </c>
      <c r="C53" s="10">
        <v>3</v>
      </c>
      <c r="D53" s="10">
        <v>3</v>
      </c>
      <c r="E53" s="8">
        <f t="shared" si="2"/>
        <v>7.1942446043165469E-4</v>
      </c>
      <c r="F53" s="8">
        <f t="shared" si="3"/>
        <v>4.6801872074882997E-3</v>
      </c>
      <c r="G53" s="13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1</v>
      </c>
      <c r="D55" s="10">
        <v>0</v>
      </c>
      <c r="E55" s="8">
        <f t="shared" si="2"/>
        <v>2.3980815347721823E-4</v>
      </c>
      <c r="F55" s="8" t="str">
        <f t="shared" si="3"/>
        <v/>
      </c>
      <c r="G55" s="13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10">
        <v>22</v>
      </c>
      <c r="D56" s="10">
        <v>1</v>
      </c>
      <c r="E56" s="8">
        <f t="shared" si="2"/>
        <v>5.2757793764988013E-3</v>
      </c>
      <c r="F56" s="8">
        <f t="shared" si="3"/>
        <v>1.5600624024960999E-3</v>
      </c>
      <c r="G56" s="13">
        <f t="shared" si="4"/>
        <v>-0.95454545454545459</v>
      </c>
      <c r="H56" s="18">
        <f t="shared" si="5"/>
        <v>-5.0359712230215832E-3</v>
      </c>
    </row>
    <row r="57" spans="2:8" ht="15" x14ac:dyDescent="0.2">
      <c r="B57" s="3" t="s">
        <v>215</v>
      </c>
      <c r="C57" s="10">
        <v>1</v>
      </c>
      <c r="D57" s="10">
        <v>1</v>
      </c>
      <c r="E57" s="8">
        <f t="shared" si="2"/>
        <v>2.3980815347721823E-4</v>
      </c>
      <c r="F57" s="8">
        <f t="shared" si="3"/>
        <v>1.5600624024960999E-3</v>
      </c>
      <c r="G57" s="13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10">
        <v>290</v>
      </c>
      <c r="D58" s="10">
        <v>11</v>
      </c>
      <c r="E58" s="8">
        <f t="shared" si="2"/>
        <v>6.9544364508393283E-2</v>
      </c>
      <c r="F58" s="8">
        <f t="shared" si="3"/>
        <v>1.7160686427457099E-2</v>
      </c>
      <c r="G58" s="13">
        <f t="shared" si="4"/>
        <v>-0.96206896551724141</v>
      </c>
      <c r="H58" s="18">
        <f t="shared" si="5"/>
        <v>-6.6906474820143891E-2</v>
      </c>
    </row>
    <row r="59" spans="2:8" ht="15" x14ac:dyDescent="0.2">
      <c r="B59" s="3" t="s">
        <v>217</v>
      </c>
      <c r="C59" s="10">
        <v>8</v>
      </c>
      <c r="D59" s="10">
        <v>1</v>
      </c>
      <c r="E59" s="8">
        <f t="shared" si="2"/>
        <v>1.9184652278177458E-3</v>
      </c>
      <c r="F59" s="8">
        <f t="shared" si="3"/>
        <v>1.5600624024960999E-3</v>
      </c>
      <c r="G59" s="13">
        <f t="shared" si="4"/>
        <v>-0.875</v>
      </c>
      <c r="H59" s="18">
        <f t="shared" si="5"/>
        <v>-1.6786570743405277E-3</v>
      </c>
    </row>
    <row r="60" spans="2:8" ht="15" x14ac:dyDescent="0.2">
      <c r="B60" s="3" t="s">
        <v>218</v>
      </c>
      <c r="C60" s="10">
        <v>103</v>
      </c>
      <c r="D60" s="10">
        <v>47</v>
      </c>
      <c r="E60" s="8">
        <f t="shared" si="2"/>
        <v>2.4700239808153477E-2</v>
      </c>
      <c r="F60" s="8">
        <f t="shared" si="3"/>
        <v>7.3322932917316688E-2</v>
      </c>
      <c r="G60" s="13">
        <f t="shared" si="4"/>
        <v>-0.5436893203883495</v>
      </c>
      <c r="H60" s="18">
        <f t="shared" si="5"/>
        <v>-1.342925659472422E-2</v>
      </c>
    </row>
    <row r="61" spans="2:8" ht="15" x14ac:dyDescent="0.2">
      <c r="B61" s="3" t="s">
        <v>219</v>
      </c>
      <c r="C61" s="10">
        <v>8</v>
      </c>
      <c r="D61" s="10">
        <v>2</v>
      </c>
      <c r="E61" s="8">
        <f t="shared" si="2"/>
        <v>1.9184652278177458E-3</v>
      </c>
      <c r="F61" s="8">
        <f t="shared" si="3"/>
        <v>3.1201248049921998E-3</v>
      </c>
      <c r="G61" s="13">
        <f t="shared" si="4"/>
        <v>-0.75</v>
      </c>
      <c r="H61" s="18">
        <f t="shared" si="5"/>
        <v>-1.4388489208633094E-3</v>
      </c>
    </row>
    <row r="62" spans="2:8" ht="15" x14ac:dyDescent="0.2">
      <c r="B62" s="3" t="s">
        <v>19</v>
      </c>
      <c r="C62" s="10">
        <v>4</v>
      </c>
      <c r="D62" s="10">
        <v>4</v>
      </c>
      <c r="E62" s="8">
        <f t="shared" si="2"/>
        <v>9.5923261390887292E-4</v>
      </c>
      <c r="F62" s="8">
        <f t="shared" si="3"/>
        <v>6.2402496099843996E-3</v>
      </c>
      <c r="G62" s="13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21</v>
      </c>
      <c r="D63" s="10">
        <v>10</v>
      </c>
      <c r="E63" s="8">
        <f t="shared" si="2"/>
        <v>5.0359712230215823E-3</v>
      </c>
      <c r="F63" s="8">
        <f t="shared" si="3"/>
        <v>1.5600624024960999E-2</v>
      </c>
      <c r="G63" s="13">
        <f t="shared" si="4"/>
        <v>-0.52380952380952384</v>
      </c>
      <c r="H63" s="18">
        <f t="shared" si="5"/>
        <v>-2.6378896882494002E-3</v>
      </c>
    </row>
    <row r="64" spans="2:8" ht="13.5" customHeight="1" x14ac:dyDescent="0.2">
      <c r="B64" s="3" t="s">
        <v>221</v>
      </c>
      <c r="C64" s="10">
        <v>7</v>
      </c>
      <c r="D64" s="10">
        <v>2</v>
      </c>
      <c r="E64" s="8">
        <f t="shared" si="2"/>
        <v>1.6786570743405275E-3</v>
      </c>
      <c r="F64" s="8">
        <f t="shared" si="3"/>
        <v>3.1201248049921998E-3</v>
      </c>
      <c r="G64" s="13">
        <f t="shared" si="4"/>
        <v>-0.7142857142857143</v>
      </c>
      <c r="H64" s="18">
        <f t="shared" si="5"/>
        <v>-1.199040767386091E-3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5937</v>
      </c>
      <c r="D70" s="40">
        <f>SUM(D71:D145)</f>
        <v>9353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0.57537476840154955</v>
      </c>
      <c r="H70" s="41">
        <f>+IF(OR(AND(E70=""),(G70="")),"",E70*G70)</f>
        <v>0.57537476840154955</v>
      </c>
    </row>
    <row r="71" spans="2:8" ht="15" x14ac:dyDescent="0.2">
      <c r="B71" s="3" t="s">
        <v>20</v>
      </c>
      <c r="C71" s="10">
        <v>107</v>
      </c>
      <c r="D71" s="10">
        <v>68</v>
      </c>
      <c r="E71" s="12">
        <f>+IF(C71=0,"",C71/C$70)</f>
        <v>1.8022570321711302E-2</v>
      </c>
      <c r="F71" s="12">
        <f>+IF(D71=0,"",D71/D$70)</f>
        <v>7.2703945258205923E-3</v>
      </c>
      <c r="G71" s="13">
        <f>+IF(OR(AND(D71=0),(C71=0)),"0",((D71-C71)/C71))</f>
        <v>-0.3644859813084112</v>
      </c>
      <c r="H71" s="18">
        <f>+IF(OR(AND(E71=""),(G71="")),"",E71*G71)</f>
        <v>-6.5689742294087923E-3</v>
      </c>
    </row>
    <row r="72" spans="2:8" ht="15" x14ac:dyDescent="0.2">
      <c r="B72" s="3" t="s">
        <v>21</v>
      </c>
      <c r="C72" s="10">
        <v>147</v>
      </c>
      <c r="D72" s="10">
        <v>14</v>
      </c>
      <c r="E72" s="12">
        <f t="shared" ref="E72:E135" si="6">+IF(C72=0,"",C72/C$70)</f>
        <v>2.4759979787771603E-2</v>
      </c>
      <c r="F72" s="12">
        <f t="shared" ref="F72:F135" si="7">+IF(D72=0,"",D72/D$70)</f>
        <v>1.4968459317865924E-3</v>
      </c>
      <c r="G72" s="13">
        <f t="shared" ref="G72:G135" si="8">+IF(OR(AND(D72=0),(C72=0)),"0",((D72-C72)/C72))</f>
        <v>-0.90476190476190477</v>
      </c>
      <c r="H72" s="18">
        <f t="shared" ref="H72:H135" si="9">+IF(OR(AND(E72=""),(G72="")),"",E72*G72)</f>
        <v>-2.2401886474650499E-2</v>
      </c>
    </row>
    <row r="73" spans="2:8" ht="15" x14ac:dyDescent="0.2">
      <c r="B73" s="3" t="s">
        <v>22</v>
      </c>
      <c r="C73" s="10">
        <v>468</v>
      </c>
      <c r="D73" s="10">
        <v>121</v>
      </c>
      <c r="E73" s="12">
        <f t="shared" si="6"/>
        <v>7.8827690752905508E-2</v>
      </c>
      <c r="F73" s="12">
        <f t="shared" si="7"/>
        <v>1.2937025553298407E-2</v>
      </c>
      <c r="G73" s="13">
        <f t="shared" si="8"/>
        <v>-0.74145299145299148</v>
      </c>
      <c r="H73" s="18">
        <f t="shared" si="9"/>
        <v>-5.8447027118073105E-2</v>
      </c>
    </row>
    <row r="74" spans="2:8" ht="15" x14ac:dyDescent="0.2">
      <c r="B74" s="3" t="s">
        <v>222</v>
      </c>
      <c r="C74" s="10">
        <v>341</v>
      </c>
      <c r="D74" s="10">
        <v>163</v>
      </c>
      <c r="E74" s="12">
        <f t="shared" si="6"/>
        <v>5.7436415698164059E-2</v>
      </c>
      <c r="F74" s="12">
        <f t="shared" si="7"/>
        <v>1.7427563348658186E-2</v>
      </c>
      <c r="G74" s="13">
        <f t="shared" si="8"/>
        <v>-0.52199413489736068</v>
      </c>
      <c r="H74" s="18">
        <f t="shared" si="9"/>
        <v>-2.9981472123968334E-2</v>
      </c>
    </row>
    <row r="75" spans="2:8" ht="15" x14ac:dyDescent="0.2">
      <c r="B75" s="3" t="s">
        <v>23</v>
      </c>
      <c r="C75" s="10">
        <v>1</v>
      </c>
      <c r="D75" s="10">
        <v>2</v>
      </c>
      <c r="E75" s="12">
        <f t="shared" si="6"/>
        <v>1.6843523665150751E-4</v>
      </c>
      <c r="F75" s="12">
        <f t="shared" si="7"/>
        <v>2.1383513311237036E-4</v>
      </c>
      <c r="G75" s="13">
        <f t="shared" si="8"/>
        <v>1</v>
      </c>
      <c r="H75" s="18">
        <f t="shared" si="9"/>
        <v>1.6843523665150751E-4</v>
      </c>
    </row>
    <row r="76" spans="2:8" ht="15" x14ac:dyDescent="0.2">
      <c r="B76" s="3" t="s">
        <v>223</v>
      </c>
      <c r="C76" s="10">
        <v>4</v>
      </c>
      <c r="D76" s="10">
        <v>2</v>
      </c>
      <c r="E76" s="12">
        <f t="shared" si="6"/>
        <v>6.7374094660603004E-4</v>
      </c>
      <c r="F76" s="12">
        <f t="shared" si="7"/>
        <v>2.1383513311237036E-4</v>
      </c>
      <c r="G76" s="13">
        <f t="shared" si="8"/>
        <v>-0.5</v>
      </c>
      <c r="H76" s="18">
        <f t="shared" si="9"/>
        <v>-3.3687047330301502E-4</v>
      </c>
    </row>
    <row r="77" spans="2:8" ht="15" x14ac:dyDescent="0.2">
      <c r="B77" s="3" t="s">
        <v>224</v>
      </c>
      <c r="C77" s="10">
        <v>18</v>
      </c>
      <c r="D77" s="10">
        <v>10</v>
      </c>
      <c r="E77" s="12">
        <f t="shared" si="6"/>
        <v>3.0318342597271349E-3</v>
      </c>
      <c r="F77" s="12">
        <f t="shared" si="7"/>
        <v>1.0691756655618518E-3</v>
      </c>
      <c r="G77" s="13">
        <f t="shared" si="8"/>
        <v>-0.44444444444444442</v>
      </c>
      <c r="H77" s="18">
        <f t="shared" si="9"/>
        <v>-1.3474818932120599E-3</v>
      </c>
    </row>
    <row r="78" spans="2:8" ht="15" x14ac:dyDescent="0.2">
      <c r="B78" s="3" t="s">
        <v>225</v>
      </c>
      <c r="C78" s="10">
        <v>0</v>
      </c>
      <c r="D78" s="10">
        <v>1</v>
      </c>
      <c r="E78" s="12" t="str">
        <f t="shared" si="6"/>
        <v/>
      </c>
      <c r="F78" s="12">
        <f t="shared" si="7"/>
        <v>1.0691756655618518E-4</v>
      </c>
      <c r="G78" s="13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56</v>
      </c>
      <c r="D80" s="10">
        <v>18</v>
      </c>
      <c r="E80" s="12">
        <f t="shared" si="6"/>
        <v>9.4323732524844196E-3</v>
      </c>
      <c r="F80" s="12">
        <f t="shared" si="7"/>
        <v>1.9245161980113333E-3</v>
      </c>
      <c r="G80" s="13">
        <f t="shared" si="8"/>
        <v>-0.6785714285714286</v>
      </c>
      <c r="H80" s="18">
        <f t="shared" si="9"/>
        <v>-6.4005389927572851E-3</v>
      </c>
    </row>
    <row r="81" spans="2:8" ht="15" x14ac:dyDescent="0.2">
      <c r="B81" s="3" t="s">
        <v>24</v>
      </c>
      <c r="C81" s="10">
        <v>8</v>
      </c>
      <c r="D81" s="10">
        <v>0</v>
      </c>
      <c r="E81" s="12">
        <f t="shared" si="6"/>
        <v>1.3474818932120601E-3</v>
      </c>
      <c r="F81" s="12" t="str">
        <f t="shared" si="7"/>
        <v/>
      </c>
      <c r="G81" s="13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10">
        <v>138</v>
      </c>
      <c r="D82" s="10">
        <v>20</v>
      </c>
      <c r="E82" s="12">
        <f t="shared" si="6"/>
        <v>2.3244062657908033E-2</v>
      </c>
      <c r="F82" s="12">
        <f t="shared" si="7"/>
        <v>2.1383513311237037E-3</v>
      </c>
      <c r="G82" s="13">
        <f t="shared" si="8"/>
        <v>-0.85507246376811596</v>
      </c>
      <c r="H82" s="18">
        <f t="shared" si="9"/>
        <v>-1.9875357924877882E-2</v>
      </c>
    </row>
    <row r="83" spans="2:8" ht="15" x14ac:dyDescent="0.2">
      <c r="B83" s="3" t="s">
        <v>229</v>
      </c>
      <c r="C83" s="10">
        <v>45</v>
      </c>
      <c r="D83" s="10">
        <v>44</v>
      </c>
      <c r="E83" s="12">
        <f t="shared" si="6"/>
        <v>7.5795856493178371E-3</v>
      </c>
      <c r="F83" s="12">
        <f t="shared" si="7"/>
        <v>4.7043729284721482E-3</v>
      </c>
      <c r="G83" s="13">
        <f t="shared" si="8"/>
        <v>-2.2222222222222223E-2</v>
      </c>
      <c r="H83" s="18">
        <f t="shared" si="9"/>
        <v>-1.6843523665150751E-4</v>
      </c>
    </row>
    <row r="84" spans="2:8" ht="15" x14ac:dyDescent="0.2">
      <c r="B84" s="3" t="s">
        <v>230</v>
      </c>
      <c r="C84" s="10">
        <v>26</v>
      </c>
      <c r="D84" s="10">
        <v>30</v>
      </c>
      <c r="E84" s="12">
        <f t="shared" si="6"/>
        <v>4.3793161529391946E-3</v>
      </c>
      <c r="F84" s="12">
        <f t="shared" si="7"/>
        <v>3.2075269966855553E-3</v>
      </c>
      <c r="G84" s="13">
        <f t="shared" si="8"/>
        <v>0.15384615384615385</v>
      </c>
      <c r="H84" s="18">
        <f t="shared" si="9"/>
        <v>6.7374094660602993E-4</v>
      </c>
    </row>
    <row r="85" spans="2:8" ht="15" x14ac:dyDescent="0.2">
      <c r="B85" s="3" t="s">
        <v>28</v>
      </c>
      <c r="C85" s="10">
        <v>28</v>
      </c>
      <c r="D85" s="10">
        <v>66</v>
      </c>
      <c r="E85" s="12">
        <f t="shared" si="6"/>
        <v>4.7161866262422098E-3</v>
      </c>
      <c r="F85" s="12">
        <f t="shared" si="7"/>
        <v>7.0565593927082223E-3</v>
      </c>
      <c r="G85" s="13">
        <f t="shared" si="8"/>
        <v>1.3571428571428572</v>
      </c>
      <c r="H85" s="18">
        <f t="shared" si="9"/>
        <v>6.4005389927572851E-3</v>
      </c>
    </row>
    <row r="86" spans="2:8" ht="15" x14ac:dyDescent="0.2">
      <c r="B86" s="3" t="s">
        <v>231</v>
      </c>
      <c r="C86" s="10">
        <v>28</v>
      </c>
      <c r="D86" s="10">
        <v>39</v>
      </c>
      <c r="E86" s="12">
        <f t="shared" si="6"/>
        <v>4.7161866262422098E-3</v>
      </c>
      <c r="F86" s="12">
        <f t="shared" si="7"/>
        <v>4.1697850956912219E-3</v>
      </c>
      <c r="G86" s="13">
        <f t="shared" si="8"/>
        <v>0.39285714285714285</v>
      </c>
      <c r="H86" s="18">
        <f t="shared" si="9"/>
        <v>1.8527876031665825E-3</v>
      </c>
    </row>
    <row r="87" spans="2:8" ht="15" x14ac:dyDescent="0.2">
      <c r="B87" s="3" t="s">
        <v>232</v>
      </c>
      <c r="C87" s="10">
        <v>36</v>
      </c>
      <c r="D87" s="10">
        <v>22</v>
      </c>
      <c r="E87" s="12">
        <f t="shared" si="6"/>
        <v>6.0636685194542699E-3</v>
      </c>
      <c r="F87" s="12">
        <f t="shared" si="7"/>
        <v>2.3521864642360741E-3</v>
      </c>
      <c r="G87" s="13">
        <f t="shared" si="8"/>
        <v>-0.3888888888888889</v>
      </c>
      <c r="H87" s="18">
        <f t="shared" si="9"/>
        <v>-2.3580933131211049E-3</v>
      </c>
    </row>
    <row r="88" spans="2:8" ht="15" x14ac:dyDescent="0.2">
      <c r="B88" s="3" t="s">
        <v>233</v>
      </c>
      <c r="C88" s="10">
        <v>80</v>
      </c>
      <c r="D88" s="10">
        <v>55</v>
      </c>
      <c r="E88" s="12">
        <f t="shared" si="6"/>
        <v>1.3474818932120599E-2</v>
      </c>
      <c r="F88" s="12">
        <f t="shared" si="7"/>
        <v>5.8804661605901852E-3</v>
      </c>
      <c r="G88" s="13">
        <f t="shared" si="8"/>
        <v>-0.3125</v>
      </c>
      <c r="H88" s="18">
        <f t="shared" si="9"/>
        <v>-4.2108809162876874E-3</v>
      </c>
    </row>
    <row r="89" spans="2:8" ht="15" x14ac:dyDescent="0.2">
      <c r="B89" s="3" t="s">
        <v>26</v>
      </c>
      <c r="C89" s="10">
        <v>3</v>
      </c>
      <c r="D89" s="10">
        <v>2</v>
      </c>
      <c r="E89" s="12">
        <f t="shared" si="6"/>
        <v>5.0530570995452253E-4</v>
      </c>
      <c r="F89" s="12">
        <f t="shared" si="7"/>
        <v>2.1383513311237036E-4</v>
      </c>
      <c r="G89" s="13">
        <f t="shared" si="8"/>
        <v>-0.33333333333333331</v>
      </c>
      <c r="H89" s="18">
        <f t="shared" si="9"/>
        <v>-1.6843523665150751E-4</v>
      </c>
    </row>
    <row r="90" spans="2:8" ht="15" x14ac:dyDescent="0.2">
      <c r="B90" s="3" t="s">
        <v>29</v>
      </c>
      <c r="C90" s="10">
        <v>9</v>
      </c>
      <c r="D90" s="10">
        <v>1</v>
      </c>
      <c r="E90" s="12">
        <f t="shared" si="6"/>
        <v>1.5159171298635675E-3</v>
      </c>
      <c r="F90" s="12">
        <f t="shared" si="7"/>
        <v>1.0691756655618518E-4</v>
      </c>
      <c r="G90" s="13">
        <f t="shared" si="8"/>
        <v>-0.88888888888888884</v>
      </c>
      <c r="H90" s="18">
        <f t="shared" si="9"/>
        <v>-1.3474818932120599E-3</v>
      </c>
    </row>
    <row r="91" spans="2:8" ht="15" x14ac:dyDescent="0.2">
      <c r="B91" s="3" t="s">
        <v>234</v>
      </c>
      <c r="C91" s="10">
        <v>2</v>
      </c>
      <c r="D91" s="10">
        <v>3</v>
      </c>
      <c r="E91" s="12">
        <f t="shared" si="6"/>
        <v>3.3687047330301502E-4</v>
      </c>
      <c r="F91" s="12">
        <f t="shared" si="7"/>
        <v>3.2075269966855556E-4</v>
      </c>
      <c r="G91" s="13">
        <f t="shared" si="8"/>
        <v>0.5</v>
      </c>
      <c r="H91" s="18">
        <f t="shared" si="9"/>
        <v>1.6843523665150751E-4</v>
      </c>
    </row>
    <row r="92" spans="2:8" ht="15" x14ac:dyDescent="0.2">
      <c r="B92" s="3" t="s">
        <v>235</v>
      </c>
      <c r="C92" s="10">
        <v>44</v>
      </c>
      <c r="D92" s="10">
        <v>30</v>
      </c>
      <c r="E92" s="12">
        <f t="shared" si="6"/>
        <v>7.41115041266633E-3</v>
      </c>
      <c r="F92" s="12">
        <f t="shared" si="7"/>
        <v>3.2075269966855553E-3</v>
      </c>
      <c r="G92" s="13">
        <f t="shared" si="8"/>
        <v>-0.31818181818181818</v>
      </c>
      <c r="H92" s="18">
        <f t="shared" si="9"/>
        <v>-2.3580933131211049E-3</v>
      </c>
    </row>
    <row r="93" spans="2:8" ht="15" x14ac:dyDescent="0.2">
      <c r="B93" s="3" t="s">
        <v>560</v>
      </c>
      <c r="C93" s="10">
        <v>59</v>
      </c>
      <c r="D93" s="10">
        <v>22</v>
      </c>
      <c r="E93" s="12">
        <f t="shared" si="6"/>
        <v>9.9376789624389429E-3</v>
      </c>
      <c r="F93" s="12">
        <f t="shared" si="7"/>
        <v>2.3521864642360741E-3</v>
      </c>
      <c r="G93" s="13">
        <f t="shared" si="8"/>
        <v>-0.6271186440677966</v>
      </c>
      <c r="H93" s="18">
        <f t="shared" si="9"/>
        <v>-6.2321037561057779E-3</v>
      </c>
    </row>
    <row r="94" spans="2:8" ht="15" x14ac:dyDescent="0.2">
      <c r="B94" s="3" t="s">
        <v>25</v>
      </c>
      <c r="C94" s="10">
        <v>20</v>
      </c>
      <c r="D94" s="10">
        <v>9</v>
      </c>
      <c r="E94" s="12">
        <f t="shared" si="6"/>
        <v>3.3687047330301497E-3</v>
      </c>
      <c r="F94" s="12">
        <f t="shared" si="7"/>
        <v>9.6225809900566664E-4</v>
      </c>
      <c r="G94" s="13">
        <f t="shared" si="8"/>
        <v>-0.55000000000000004</v>
      </c>
      <c r="H94" s="18">
        <f t="shared" si="9"/>
        <v>-1.8527876031665825E-3</v>
      </c>
    </row>
    <row r="95" spans="2:8" ht="15" x14ac:dyDescent="0.2">
      <c r="B95" s="3" t="s">
        <v>27</v>
      </c>
      <c r="C95" s="10">
        <v>10</v>
      </c>
      <c r="D95" s="10">
        <v>3</v>
      </c>
      <c r="E95" s="12">
        <f t="shared" si="6"/>
        <v>1.6843523665150749E-3</v>
      </c>
      <c r="F95" s="12">
        <f t="shared" si="7"/>
        <v>3.2075269966855556E-4</v>
      </c>
      <c r="G95" s="13">
        <f t="shared" si="8"/>
        <v>-0.7</v>
      </c>
      <c r="H95" s="18">
        <f t="shared" si="9"/>
        <v>-1.1790466565605522E-3</v>
      </c>
    </row>
    <row r="96" spans="2:8" ht="15" x14ac:dyDescent="0.2">
      <c r="B96" s="3" t="s">
        <v>236</v>
      </c>
      <c r="C96" s="10">
        <v>0</v>
      </c>
      <c r="D96" s="10">
        <v>3</v>
      </c>
      <c r="E96" s="12" t="str">
        <f t="shared" si="6"/>
        <v/>
      </c>
      <c r="F96" s="12">
        <f t="shared" si="7"/>
        <v>3.2075269966855556E-4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15</v>
      </c>
      <c r="D97" s="10">
        <v>5</v>
      </c>
      <c r="E97" s="12">
        <f t="shared" si="6"/>
        <v>2.5265285497726125E-3</v>
      </c>
      <c r="F97" s="12">
        <f t="shared" si="7"/>
        <v>5.3458783278092592E-4</v>
      </c>
      <c r="G97" s="13">
        <f t="shared" si="8"/>
        <v>-0.66666666666666663</v>
      </c>
      <c r="H97" s="18">
        <f t="shared" si="9"/>
        <v>-1.6843523665150749E-3</v>
      </c>
    </row>
    <row r="98" spans="2:8" ht="15" x14ac:dyDescent="0.2">
      <c r="B98" s="3" t="s">
        <v>238</v>
      </c>
      <c r="C98" s="10">
        <v>975</v>
      </c>
      <c r="D98" s="10">
        <v>2804</v>
      </c>
      <c r="E98" s="12">
        <f t="shared" si="6"/>
        <v>0.16422435573521982</v>
      </c>
      <c r="F98" s="12">
        <f t="shared" si="7"/>
        <v>0.29979685662354327</v>
      </c>
      <c r="G98" s="13">
        <f t="shared" si="8"/>
        <v>1.8758974358974358</v>
      </c>
      <c r="H98" s="18">
        <f t="shared" si="9"/>
        <v>0.30806804783560721</v>
      </c>
    </row>
    <row r="99" spans="2:8" ht="15" x14ac:dyDescent="0.2">
      <c r="B99" s="3" t="s">
        <v>239</v>
      </c>
      <c r="C99" s="10">
        <v>611</v>
      </c>
      <c r="D99" s="10">
        <v>4697</v>
      </c>
      <c r="E99" s="12">
        <f t="shared" si="6"/>
        <v>0.10291392959407109</v>
      </c>
      <c r="F99" s="12">
        <f t="shared" si="7"/>
        <v>0.50219181011440184</v>
      </c>
      <c r="G99" s="13">
        <f t="shared" si="8"/>
        <v>6.6873977086743048</v>
      </c>
      <c r="H99" s="18">
        <f t="shared" si="9"/>
        <v>0.68822637695805966</v>
      </c>
    </row>
    <row r="100" spans="2:8" ht="15" x14ac:dyDescent="0.2">
      <c r="B100" s="3" t="s">
        <v>240</v>
      </c>
      <c r="C100" s="10">
        <v>39</v>
      </c>
      <c r="D100" s="10">
        <v>20</v>
      </c>
      <c r="E100" s="12">
        <f t="shared" si="6"/>
        <v>6.5689742294087923E-3</v>
      </c>
      <c r="F100" s="12">
        <f t="shared" si="7"/>
        <v>2.1383513311237037E-3</v>
      </c>
      <c r="G100" s="13">
        <f t="shared" si="8"/>
        <v>-0.48717948717948717</v>
      </c>
      <c r="H100" s="18">
        <f t="shared" si="9"/>
        <v>-3.2002694963786421E-3</v>
      </c>
    </row>
    <row r="101" spans="2:8" ht="15" x14ac:dyDescent="0.2">
      <c r="B101" s="3" t="s">
        <v>241</v>
      </c>
      <c r="C101" s="10">
        <v>8</v>
      </c>
      <c r="D101" s="10">
        <v>6</v>
      </c>
      <c r="E101" s="12">
        <f t="shared" si="6"/>
        <v>1.3474818932120601E-3</v>
      </c>
      <c r="F101" s="12">
        <f t="shared" si="7"/>
        <v>6.4150539933711113E-4</v>
      </c>
      <c r="G101" s="13">
        <f t="shared" si="8"/>
        <v>-0.25</v>
      </c>
      <c r="H101" s="18">
        <f t="shared" si="9"/>
        <v>-3.3687047330301502E-4</v>
      </c>
    </row>
    <row r="102" spans="2:8" ht="15" x14ac:dyDescent="0.2">
      <c r="B102" s="3" t="s">
        <v>242</v>
      </c>
      <c r="C102" s="10">
        <v>36</v>
      </c>
      <c r="D102" s="10">
        <v>33</v>
      </c>
      <c r="E102" s="12">
        <f t="shared" si="6"/>
        <v>6.0636685194542699E-3</v>
      </c>
      <c r="F102" s="12">
        <f t="shared" si="7"/>
        <v>3.5282796963541111E-3</v>
      </c>
      <c r="G102" s="13">
        <f t="shared" si="8"/>
        <v>-8.3333333333333329E-2</v>
      </c>
      <c r="H102" s="18">
        <f t="shared" si="9"/>
        <v>-5.0530570995452242E-4</v>
      </c>
    </row>
    <row r="103" spans="2:8" ht="15" x14ac:dyDescent="0.2">
      <c r="B103" s="3" t="s">
        <v>243</v>
      </c>
      <c r="C103" s="10">
        <v>16</v>
      </c>
      <c r="D103" s="10">
        <v>19</v>
      </c>
      <c r="E103" s="12">
        <f t="shared" si="6"/>
        <v>2.6949637864241201E-3</v>
      </c>
      <c r="F103" s="12">
        <f t="shared" si="7"/>
        <v>2.0314337645675183E-3</v>
      </c>
      <c r="G103" s="13">
        <f t="shared" si="8"/>
        <v>0.1875</v>
      </c>
      <c r="H103" s="18">
        <f t="shared" si="9"/>
        <v>5.0530570995452253E-4</v>
      </c>
    </row>
    <row r="104" spans="2:8" ht="15" x14ac:dyDescent="0.2">
      <c r="B104" s="3" t="s">
        <v>34</v>
      </c>
      <c r="C104" s="10">
        <v>4</v>
      </c>
      <c r="D104" s="10">
        <v>9</v>
      </c>
      <c r="E104" s="12">
        <f t="shared" si="6"/>
        <v>6.7374094660603004E-4</v>
      </c>
      <c r="F104" s="12">
        <f t="shared" si="7"/>
        <v>9.6225809900566664E-4</v>
      </c>
      <c r="G104" s="13">
        <f t="shared" si="8"/>
        <v>1.25</v>
      </c>
      <c r="H104" s="18">
        <f t="shared" si="9"/>
        <v>8.4217618325753754E-4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1.6843523665150751E-4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56</v>
      </c>
      <c r="D107" s="10">
        <v>14</v>
      </c>
      <c r="E107" s="12">
        <f t="shared" si="6"/>
        <v>9.4323732524844196E-3</v>
      </c>
      <c r="F107" s="12">
        <f t="shared" si="7"/>
        <v>1.4968459317865924E-3</v>
      </c>
      <c r="G107" s="13">
        <f t="shared" si="8"/>
        <v>-0.75</v>
      </c>
      <c r="H107" s="18">
        <f t="shared" si="9"/>
        <v>-7.0742799393633147E-3</v>
      </c>
    </row>
    <row r="108" spans="2:8" ht="15" x14ac:dyDescent="0.2">
      <c r="B108" s="3" t="s">
        <v>31</v>
      </c>
      <c r="C108" s="10">
        <v>6</v>
      </c>
      <c r="D108" s="10">
        <v>2</v>
      </c>
      <c r="E108" s="12">
        <f t="shared" si="6"/>
        <v>1.0106114199090451E-3</v>
      </c>
      <c r="F108" s="12">
        <f t="shared" si="7"/>
        <v>2.1383513311237036E-4</v>
      </c>
      <c r="G108" s="13">
        <f t="shared" si="8"/>
        <v>-0.66666666666666663</v>
      </c>
      <c r="H108" s="18">
        <f t="shared" si="9"/>
        <v>-6.7374094660603004E-4</v>
      </c>
    </row>
    <row r="109" spans="2:8" ht="15" x14ac:dyDescent="0.2">
      <c r="B109" s="3" t="s">
        <v>247</v>
      </c>
      <c r="C109" s="10">
        <v>1</v>
      </c>
      <c r="D109" s="10">
        <v>0</v>
      </c>
      <c r="E109" s="12">
        <f t="shared" si="6"/>
        <v>1.6843523665150751E-4</v>
      </c>
      <c r="F109" s="12" t="str">
        <f t="shared" si="7"/>
        <v/>
      </c>
      <c r="G109" s="13" t="str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10">
        <v>23</v>
      </c>
      <c r="D110" s="10">
        <v>10</v>
      </c>
      <c r="E110" s="12">
        <f t="shared" si="6"/>
        <v>3.8740104429846726E-3</v>
      </c>
      <c r="F110" s="12">
        <f t="shared" si="7"/>
        <v>1.0691756655618518E-3</v>
      </c>
      <c r="G110" s="13">
        <f t="shared" si="8"/>
        <v>-0.56521739130434778</v>
      </c>
      <c r="H110" s="18">
        <f t="shared" si="9"/>
        <v>-2.1896580764695973E-3</v>
      </c>
    </row>
    <row r="111" spans="2:8" ht="15" x14ac:dyDescent="0.2">
      <c r="B111" s="3" t="s">
        <v>30</v>
      </c>
      <c r="C111" s="10">
        <v>3</v>
      </c>
      <c r="D111" s="10">
        <v>2</v>
      </c>
      <c r="E111" s="12">
        <f t="shared" si="6"/>
        <v>5.0530570995452253E-4</v>
      </c>
      <c r="F111" s="12">
        <f t="shared" si="7"/>
        <v>2.1383513311237036E-4</v>
      </c>
      <c r="G111" s="13">
        <f t="shared" si="8"/>
        <v>-0.33333333333333331</v>
      </c>
      <c r="H111" s="18">
        <f t="shared" si="9"/>
        <v>-1.6843523665150751E-4</v>
      </c>
    </row>
    <row r="112" spans="2:8" ht="15" x14ac:dyDescent="0.2">
      <c r="B112" s="3" t="s">
        <v>33</v>
      </c>
      <c r="C112" s="10">
        <v>119</v>
      </c>
      <c r="D112" s="10">
        <v>74</v>
      </c>
      <c r="E112" s="12">
        <f t="shared" si="6"/>
        <v>2.0043793161529391E-2</v>
      </c>
      <c r="F112" s="12">
        <f t="shared" si="7"/>
        <v>7.9118999251577039E-3</v>
      </c>
      <c r="G112" s="13">
        <f t="shared" si="8"/>
        <v>-0.37815126050420167</v>
      </c>
      <c r="H112" s="18">
        <f t="shared" si="9"/>
        <v>-7.5795856493178371E-3</v>
      </c>
    </row>
    <row r="113" spans="2:8" ht="15" x14ac:dyDescent="0.2">
      <c r="B113" s="3" t="s">
        <v>248</v>
      </c>
      <c r="C113" s="10">
        <v>63</v>
      </c>
      <c r="D113" s="10">
        <v>58</v>
      </c>
      <c r="E113" s="12">
        <f t="shared" si="6"/>
        <v>1.0611419909044972E-2</v>
      </c>
      <c r="F113" s="12">
        <f t="shared" si="7"/>
        <v>6.2012188602587406E-3</v>
      </c>
      <c r="G113" s="13">
        <f t="shared" si="8"/>
        <v>-7.9365079365079361E-2</v>
      </c>
      <c r="H113" s="18">
        <f t="shared" si="9"/>
        <v>-8.4217618325753744E-4</v>
      </c>
    </row>
    <row r="114" spans="2:8" ht="15" x14ac:dyDescent="0.2">
      <c r="B114" s="3" t="s">
        <v>38</v>
      </c>
      <c r="C114" s="10">
        <v>2</v>
      </c>
      <c r="D114" s="10">
        <v>1</v>
      </c>
      <c r="E114" s="12">
        <f t="shared" si="6"/>
        <v>3.3687047330301502E-4</v>
      </c>
      <c r="F114" s="12">
        <f t="shared" si="7"/>
        <v>1.0691756655618518E-4</v>
      </c>
      <c r="G114" s="13">
        <f t="shared" si="8"/>
        <v>-0.5</v>
      </c>
      <c r="H114" s="18">
        <f t="shared" si="9"/>
        <v>-1.6843523665150751E-4</v>
      </c>
    </row>
    <row r="115" spans="2:8" ht="15" x14ac:dyDescent="0.2">
      <c r="B115" s="3" t="s">
        <v>40</v>
      </c>
      <c r="C115" s="10">
        <v>331</v>
      </c>
      <c r="D115" s="10">
        <v>71</v>
      </c>
      <c r="E115" s="12">
        <f t="shared" si="6"/>
        <v>5.5752063331648984E-2</v>
      </c>
      <c r="F115" s="12">
        <f t="shared" si="7"/>
        <v>7.5911472254891477E-3</v>
      </c>
      <c r="G115" s="13">
        <f t="shared" si="8"/>
        <v>-0.78549848942598188</v>
      </c>
      <c r="H115" s="18">
        <f t="shared" si="9"/>
        <v>-4.3793161529391951E-2</v>
      </c>
    </row>
    <row r="116" spans="2:8" ht="15" x14ac:dyDescent="0.2">
      <c r="B116" s="3" t="s">
        <v>249</v>
      </c>
      <c r="C116" s="10">
        <v>118</v>
      </c>
      <c r="D116" s="10">
        <v>75</v>
      </c>
      <c r="E116" s="12">
        <f t="shared" si="6"/>
        <v>1.9875357924877886E-2</v>
      </c>
      <c r="F116" s="12">
        <f t="shared" si="7"/>
        <v>8.0188174917138894E-3</v>
      </c>
      <c r="G116" s="13">
        <f t="shared" si="8"/>
        <v>-0.36440677966101692</v>
      </c>
      <c r="H116" s="18">
        <f t="shared" si="9"/>
        <v>-7.2427151760148219E-3</v>
      </c>
    </row>
    <row r="117" spans="2:8" ht="15" x14ac:dyDescent="0.2">
      <c r="B117" s="3" t="s">
        <v>250</v>
      </c>
      <c r="C117" s="10">
        <v>52</v>
      </c>
      <c r="D117" s="10">
        <v>1</v>
      </c>
      <c r="E117" s="12">
        <f t="shared" si="6"/>
        <v>8.7586323058783892E-3</v>
      </c>
      <c r="F117" s="12">
        <f t="shared" si="7"/>
        <v>1.0691756655618518E-4</v>
      </c>
      <c r="G117" s="13">
        <f t="shared" si="8"/>
        <v>-0.98076923076923073</v>
      </c>
      <c r="H117" s="18">
        <f t="shared" si="9"/>
        <v>-8.590197069226882E-3</v>
      </c>
    </row>
    <row r="118" spans="2:8" ht="15" x14ac:dyDescent="0.2">
      <c r="B118" s="3" t="s">
        <v>251</v>
      </c>
      <c r="C118" s="10">
        <v>606</v>
      </c>
      <c r="D118" s="10">
        <v>100</v>
      </c>
      <c r="E118" s="12">
        <f t="shared" si="6"/>
        <v>0.10207175341081354</v>
      </c>
      <c r="F118" s="12">
        <f t="shared" si="7"/>
        <v>1.0691756655618518E-2</v>
      </c>
      <c r="G118" s="13">
        <f t="shared" si="8"/>
        <v>-0.83498349834983498</v>
      </c>
      <c r="H118" s="18">
        <f t="shared" si="9"/>
        <v>-8.5228229745662784E-2</v>
      </c>
    </row>
    <row r="119" spans="2:8" ht="15" x14ac:dyDescent="0.2">
      <c r="B119" s="3" t="s">
        <v>252</v>
      </c>
      <c r="C119" s="10">
        <v>226</v>
      </c>
      <c r="D119" s="10">
        <v>107</v>
      </c>
      <c r="E119" s="12">
        <f t="shared" si="6"/>
        <v>3.8066363483240696E-2</v>
      </c>
      <c r="F119" s="12">
        <f t="shared" si="7"/>
        <v>1.1440179621511814E-2</v>
      </c>
      <c r="G119" s="13">
        <f t="shared" si="8"/>
        <v>-0.52654867256637172</v>
      </c>
      <c r="H119" s="18">
        <f t="shared" si="9"/>
        <v>-2.0043793161529395E-2</v>
      </c>
    </row>
    <row r="120" spans="2:8" ht="15" x14ac:dyDescent="0.2">
      <c r="B120" s="3" t="s">
        <v>253</v>
      </c>
      <c r="C120" s="10">
        <v>159</v>
      </c>
      <c r="D120" s="10">
        <v>106</v>
      </c>
      <c r="E120" s="12">
        <f t="shared" si="6"/>
        <v>2.6781202627589692E-2</v>
      </c>
      <c r="F120" s="12">
        <f t="shared" si="7"/>
        <v>1.1333262054955629E-2</v>
      </c>
      <c r="G120" s="13">
        <f t="shared" si="8"/>
        <v>-0.33333333333333331</v>
      </c>
      <c r="H120" s="18">
        <f t="shared" si="9"/>
        <v>-8.9270675425298963E-3</v>
      </c>
    </row>
    <row r="121" spans="2:8" ht="15" x14ac:dyDescent="0.2">
      <c r="B121" s="3" t="s">
        <v>35</v>
      </c>
      <c r="C121" s="10">
        <v>108</v>
      </c>
      <c r="D121" s="10">
        <v>59</v>
      </c>
      <c r="E121" s="12">
        <f t="shared" si="6"/>
        <v>1.8191005558362811E-2</v>
      </c>
      <c r="F121" s="12">
        <f t="shared" si="7"/>
        <v>6.3081364268149261E-3</v>
      </c>
      <c r="G121" s="13">
        <f t="shared" si="8"/>
        <v>-0.45370370370370372</v>
      </c>
      <c r="H121" s="18">
        <f t="shared" si="9"/>
        <v>-8.2533265959238676E-3</v>
      </c>
    </row>
    <row r="122" spans="2:8" ht="15" x14ac:dyDescent="0.2">
      <c r="B122" s="3" t="s">
        <v>39</v>
      </c>
      <c r="C122" s="10">
        <v>62</v>
      </c>
      <c r="D122" s="10">
        <v>4</v>
      </c>
      <c r="E122" s="12">
        <f t="shared" si="6"/>
        <v>1.0442984672393464E-2</v>
      </c>
      <c r="F122" s="12">
        <f t="shared" si="7"/>
        <v>4.2767026622474072E-4</v>
      </c>
      <c r="G122" s="13">
        <f t="shared" si="8"/>
        <v>-0.93548387096774188</v>
      </c>
      <c r="H122" s="18">
        <f t="shared" si="9"/>
        <v>-9.769243725787434E-3</v>
      </c>
    </row>
    <row r="123" spans="2:8" ht="15" x14ac:dyDescent="0.2">
      <c r="B123" s="3" t="s">
        <v>37</v>
      </c>
      <c r="C123" s="10">
        <v>54</v>
      </c>
      <c r="D123" s="10">
        <v>40</v>
      </c>
      <c r="E123" s="12">
        <f t="shared" si="6"/>
        <v>9.0955027791814053E-3</v>
      </c>
      <c r="F123" s="12">
        <f t="shared" si="7"/>
        <v>4.2767026622474074E-3</v>
      </c>
      <c r="G123" s="13">
        <f t="shared" si="8"/>
        <v>-0.25925925925925924</v>
      </c>
      <c r="H123" s="18">
        <f t="shared" si="9"/>
        <v>-2.3580933131211049E-3</v>
      </c>
    </row>
    <row r="124" spans="2:8" ht="15" x14ac:dyDescent="0.2">
      <c r="B124" s="3" t="s">
        <v>36</v>
      </c>
      <c r="C124" s="10">
        <v>0</v>
      </c>
      <c r="D124" s="10">
        <v>1</v>
      </c>
      <c r="E124" s="12" t="str">
        <f t="shared" si="6"/>
        <v/>
      </c>
      <c r="F124" s="12">
        <f t="shared" si="7"/>
        <v>1.0691756655618518E-4</v>
      </c>
      <c r="G124" s="13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10">
        <v>0</v>
      </c>
      <c r="D125" s="10">
        <v>1</v>
      </c>
      <c r="E125" s="12" t="str">
        <f t="shared" si="6"/>
        <v/>
      </c>
      <c r="F125" s="12">
        <f t="shared" si="7"/>
        <v>1.0691756655618518E-4</v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7</v>
      </c>
      <c r="D126" s="10">
        <v>5</v>
      </c>
      <c r="E126" s="12">
        <f t="shared" si="6"/>
        <v>1.1790466565605525E-3</v>
      </c>
      <c r="F126" s="12">
        <f t="shared" si="7"/>
        <v>5.3458783278092592E-4</v>
      </c>
      <c r="G126" s="13">
        <f t="shared" si="8"/>
        <v>-0.2857142857142857</v>
      </c>
      <c r="H126" s="18">
        <f t="shared" si="9"/>
        <v>-3.3687047330301496E-4</v>
      </c>
    </row>
    <row r="127" spans="2:8" ht="15" x14ac:dyDescent="0.2">
      <c r="B127" s="3" t="s">
        <v>256</v>
      </c>
      <c r="C127" s="10">
        <v>58</v>
      </c>
      <c r="D127" s="10">
        <v>18</v>
      </c>
      <c r="E127" s="12">
        <f t="shared" si="6"/>
        <v>9.769243725787434E-3</v>
      </c>
      <c r="F127" s="12">
        <f t="shared" si="7"/>
        <v>1.9245161980113333E-3</v>
      </c>
      <c r="G127" s="13">
        <f t="shared" si="8"/>
        <v>-0.68965517241379315</v>
      </c>
      <c r="H127" s="18">
        <f t="shared" si="9"/>
        <v>-6.7374094660602995E-3</v>
      </c>
    </row>
    <row r="128" spans="2:8" ht="15" x14ac:dyDescent="0.2">
      <c r="B128" s="3" t="s">
        <v>257</v>
      </c>
      <c r="C128" s="10">
        <v>50</v>
      </c>
      <c r="D128" s="10">
        <v>9</v>
      </c>
      <c r="E128" s="12">
        <f t="shared" si="6"/>
        <v>8.4217618325753748E-3</v>
      </c>
      <c r="F128" s="12">
        <f t="shared" si="7"/>
        <v>9.6225809900566664E-4</v>
      </c>
      <c r="G128" s="13">
        <f t="shared" si="8"/>
        <v>-0.82</v>
      </c>
      <c r="H128" s="18">
        <f t="shared" si="9"/>
        <v>-6.9058447027118067E-3</v>
      </c>
    </row>
    <row r="129" spans="2:8" ht="30" x14ac:dyDescent="0.2">
      <c r="B129" s="3" t="s">
        <v>258</v>
      </c>
      <c r="C129" s="10">
        <v>47</v>
      </c>
      <c r="D129" s="10">
        <v>16</v>
      </c>
      <c r="E129" s="12">
        <f t="shared" si="6"/>
        <v>7.9164561226208515E-3</v>
      </c>
      <c r="F129" s="12">
        <f t="shared" si="7"/>
        <v>1.7106810648989629E-3</v>
      </c>
      <c r="G129" s="13">
        <f t="shared" si="8"/>
        <v>-0.65957446808510634</v>
      </c>
      <c r="H129" s="18">
        <f t="shared" si="9"/>
        <v>-5.2214923361967314E-3</v>
      </c>
    </row>
    <row r="130" spans="2:8" ht="30" x14ac:dyDescent="0.2">
      <c r="B130" s="3" t="s">
        <v>259</v>
      </c>
      <c r="C130" s="10">
        <v>58</v>
      </c>
      <c r="D130" s="10">
        <v>9</v>
      </c>
      <c r="E130" s="12">
        <f t="shared" si="6"/>
        <v>9.769243725787434E-3</v>
      </c>
      <c r="F130" s="12">
        <f t="shared" si="7"/>
        <v>9.6225809900566664E-4</v>
      </c>
      <c r="G130" s="13">
        <f t="shared" si="8"/>
        <v>-0.84482758620689657</v>
      </c>
      <c r="H130" s="18">
        <f t="shared" si="9"/>
        <v>-8.2533265959238676E-3</v>
      </c>
    </row>
    <row r="131" spans="2:8" ht="30" x14ac:dyDescent="0.2">
      <c r="B131" s="3" t="s">
        <v>260</v>
      </c>
      <c r="C131" s="10">
        <v>165</v>
      </c>
      <c r="D131" s="10">
        <v>162</v>
      </c>
      <c r="E131" s="12">
        <f t="shared" si="6"/>
        <v>2.7791814047498736E-2</v>
      </c>
      <c r="F131" s="12">
        <f t="shared" si="7"/>
        <v>1.7320645782102E-2</v>
      </c>
      <c r="G131" s="13">
        <f t="shared" si="8"/>
        <v>-1.8181818181818181E-2</v>
      </c>
      <c r="H131" s="18">
        <f t="shared" si="9"/>
        <v>-5.0530570995452242E-4</v>
      </c>
    </row>
    <row r="132" spans="2:8" ht="15" x14ac:dyDescent="0.2">
      <c r="B132" s="3" t="s">
        <v>50</v>
      </c>
      <c r="C132" s="10">
        <v>12</v>
      </c>
      <c r="D132" s="10">
        <v>2</v>
      </c>
      <c r="E132" s="12">
        <f t="shared" si="6"/>
        <v>2.0212228398180901E-3</v>
      </c>
      <c r="F132" s="12">
        <f t="shared" si="7"/>
        <v>2.1383513311237036E-4</v>
      </c>
      <c r="G132" s="13">
        <f t="shared" si="8"/>
        <v>-0.83333333333333337</v>
      </c>
      <c r="H132" s="18">
        <f t="shared" si="9"/>
        <v>-1.6843523665150751E-3</v>
      </c>
    </row>
    <row r="133" spans="2:8" ht="15" x14ac:dyDescent="0.2">
      <c r="B133" s="3" t="s">
        <v>45</v>
      </c>
      <c r="C133" s="10">
        <v>1</v>
      </c>
      <c r="D133" s="10">
        <v>0</v>
      </c>
      <c r="E133" s="12">
        <f t="shared" si="6"/>
        <v>1.6843523665150751E-4</v>
      </c>
      <c r="F133" s="12" t="str">
        <f t="shared" si="7"/>
        <v/>
      </c>
      <c r="G133" s="13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22</v>
      </c>
      <c r="D134" s="10">
        <v>15</v>
      </c>
      <c r="E134" s="12">
        <f t="shared" si="6"/>
        <v>3.705575206333165E-3</v>
      </c>
      <c r="F134" s="12">
        <f t="shared" si="7"/>
        <v>1.6037634983427777E-3</v>
      </c>
      <c r="G134" s="13">
        <f t="shared" si="8"/>
        <v>-0.31818181818181818</v>
      </c>
      <c r="H134" s="18">
        <f t="shared" si="9"/>
        <v>-1.1790466565605525E-3</v>
      </c>
    </row>
    <row r="135" spans="2:8" ht="15" x14ac:dyDescent="0.2">
      <c r="B135" s="3" t="s">
        <v>43</v>
      </c>
      <c r="C135" s="10">
        <v>0</v>
      </c>
      <c r="D135" s="10">
        <v>0</v>
      </c>
      <c r="E135" s="12" t="str">
        <f t="shared" si="6"/>
        <v/>
      </c>
      <c r="F135" s="12" t="str">
        <f t="shared" si="7"/>
        <v/>
      </c>
      <c r="G135" s="13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10">
        <v>0</v>
      </c>
      <c r="D136" s="10">
        <v>0</v>
      </c>
      <c r="E136" s="12" t="str">
        <f t="shared" ref="E136:E145" si="10">+IF(C136=0,"",C136/C$70)</f>
        <v/>
      </c>
      <c r="F136" s="12" t="str">
        <f t="shared" ref="F136:F145" si="11">+IF(D136=0,"",D136/D$70)</f>
        <v/>
      </c>
      <c r="G136" s="13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10">
        <v>23</v>
      </c>
      <c r="D137" s="10">
        <v>21</v>
      </c>
      <c r="E137" s="12">
        <f t="shared" si="10"/>
        <v>3.8740104429846726E-3</v>
      </c>
      <c r="F137" s="12">
        <f t="shared" si="11"/>
        <v>2.2452688976798887E-3</v>
      </c>
      <c r="G137" s="13">
        <f t="shared" si="12"/>
        <v>-8.6956521739130432E-2</v>
      </c>
      <c r="H137" s="18">
        <f t="shared" si="13"/>
        <v>-3.3687047330301502E-4</v>
      </c>
    </row>
    <row r="138" spans="2:8" ht="15" x14ac:dyDescent="0.2">
      <c r="B138" s="3" t="s">
        <v>261</v>
      </c>
      <c r="C138" s="10">
        <v>12</v>
      </c>
      <c r="D138" s="10">
        <v>4</v>
      </c>
      <c r="E138" s="12">
        <f t="shared" si="10"/>
        <v>2.0212228398180901E-3</v>
      </c>
      <c r="F138" s="12">
        <f t="shared" si="11"/>
        <v>4.2767026622474072E-4</v>
      </c>
      <c r="G138" s="13">
        <f t="shared" si="12"/>
        <v>-0.66666666666666663</v>
      </c>
      <c r="H138" s="18">
        <f t="shared" si="13"/>
        <v>-1.3474818932120601E-3</v>
      </c>
    </row>
    <row r="139" spans="2:8" ht="30" x14ac:dyDescent="0.2">
      <c r="B139" s="3" t="s">
        <v>262</v>
      </c>
      <c r="C139" s="10">
        <v>35</v>
      </c>
      <c r="D139" s="10">
        <v>8</v>
      </c>
      <c r="E139" s="12">
        <f t="shared" si="10"/>
        <v>5.8952332828027627E-3</v>
      </c>
      <c r="F139" s="12">
        <f t="shared" si="11"/>
        <v>8.5534053244948143E-4</v>
      </c>
      <c r="G139" s="13">
        <f t="shared" si="12"/>
        <v>-0.77142857142857146</v>
      </c>
      <c r="H139" s="18">
        <f t="shared" si="13"/>
        <v>-4.5477513895907026E-3</v>
      </c>
    </row>
    <row r="140" spans="2:8" ht="30" x14ac:dyDescent="0.2">
      <c r="B140" s="3" t="s">
        <v>263</v>
      </c>
      <c r="C140" s="10">
        <v>17</v>
      </c>
      <c r="D140" s="10">
        <v>2</v>
      </c>
      <c r="E140" s="12">
        <f t="shared" si="10"/>
        <v>2.8633990230756273E-3</v>
      </c>
      <c r="F140" s="12">
        <f t="shared" si="11"/>
        <v>2.1383513311237036E-4</v>
      </c>
      <c r="G140" s="13">
        <f t="shared" si="12"/>
        <v>-0.88235294117647056</v>
      </c>
      <c r="H140" s="18">
        <f t="shared" si="13"/>
        <v>-2.5265285497726121E-3</v>
      </c>
    </row>
    <row r="141" spans="2:8" ht="15" x14ac:dyDescent="0.2">
      <c r="B141" s="3" t="s">
        <v>48</v>
      </c>
      <c r="C141" s="10">
        <v>5</v>
      </c>
      <c r="D141" s="10">
        <v>1</v>
      </c>
      <c r="E141" s="12">
        <f t="shared" si="10"/>
        <v>8.4217618325753744E-4</v>
      </c>
      <c r="F141" s="12">
        <f t="shared" si="11"/>
        <v>1.0691756655618518E-4</v>
      </c>
      <c r="G141" s="13">
        <f t="shared" si="12"/>
        <v>-0.8</v>
      </c>
      <c r="H141" s="18">
        <f t="shared" si="13"/>
        <v>-6.7374094660603004E-4</v>
      </c>
    </row>
    <row r="142" spans="2:8" ht="15" x14ac:dyDescent="0.2">
      <c r="B142" s="3" t="s">
        <v>264</v>
      </c>
      <c r="C142" s="10">
        <v>48</v>
      </c>
      <c r="D142" s="10">
        <v>2</v>
      </c>
      <c r="E142" s="12">
        <f t="shared" si="10"/>
        <v>8.0848913592723604E-3</v>
      </c>
      <c r="F142" s="12">
        <f t="shared" si="11"/>
        <v>2.1383513311237036E-4</v>
      </c>
      <c r="G142" s="13">
        <f t="shared" si="12"/>
        <v>-0.95833333333333337</v>
      </c>
      <c r="H142" s="18">
        <f t="shared" si="13"/>
        <v>-7.7480208859693461E-3</v>
      </c>
    </row>
    <row r="143" spans="2:8" ht="15" x14ac:dyDescent="0.2">
      <c r="B143" s="3" t="s">
        <v>49</v>
      </c>
      <c r="C143" s="10">
        <v>1</v>
      </c>
      <c r="D143" s="10">
        <v>2</v>
      </c>
      <c r="E143" s="12">
        <f t="shared" si="10"/>
        <v>1.6843523665150751E-4</v>
      </c>
      <c r="F143" s="12">
        <f t="shared" si="11"/>
        <v>2.1383513311237036E-4</v>
      </c>
      <c r="G143" s="13">
        <f t="shared" si="12"/>
        <v>1</v>
      </c>
      <c r="H143" s="18">
        <f t="shared" si="13"/>
        <v>1.6843523665150751E-4</v>
      </c>
    </row>
    <row r="144" spans="2:8" ht="15" x14ac:dyDescent="0.2">
      <c r="B144" s="3" t="s">
        <v>46</v>
      </c>
      <c r="C144" s="10">
        <v>1</v>
      </c>
      <c r="D144" s="10">
        <v>1</v>
      </c>
      <c r="E144" s="12">
        <f t="shared" si="10"/>
        <v>1.6843523665150751E-4</v>
      </c>
      <c r="F144" s="12">
        <f t="shared" si="11"/>
        <v>1.0691756655618518E-4</v>
      </c>
      <c r="G144" s="13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10">
        <v>3</v>
      </c>
      <c r="D145" s="10">
        <v>9</v>
      </c>
      <c r="E145" s="12">
        <f t="shared" si="10"/>
        <v>5.0530570995452253E-4</v>
      </c>
      <c r="F145" s="12">
        <f t="shared" si="11"/>
        <v>9.6225809900566664E-4</v>
      </c>
      <c r="G145" s="13">
        <f t="shared" si="12"/>
        <v>2</v>
      </c>
      <c r="H145" s="18">
        <f t="shared" si="13"/>
        <v>1.0106114199090451E-3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11635</v>
      </c>
      <c r="D151" s="40">
        <f>SUM(D152:D288)</f>
        <v>5034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-0.56733992264718525</v>
      </c>
      <c r="H151" s="41">
        <f>+IF(OR(AND(E151=""),(G151="")),"",E151*G151)</f>
        <v>-0.56733992264718525</v>
      </c>
    </row>
    <row r="152" spans="2:8" ht="15" x14ac:dyDescent="0.2">
      <c r="B152" s="4" t="s">
        <v>54</v>
      </c>
      <c r="C152" s="10">
        <v>23</v>
      </c>
      <c r="D152" s="10">
        <v>22</v>
      </c>
      <c r="E152" s="12">
        <f>+IF(C152=0,"",C152/C$151)</f>
        <v>1.9767941555651051E-3</v>
      </c>
      <c r="F152" s="12">
        <f>+IF(D152=0,"",D152/D$151)</f>
        <v>4.3702820818434648E-3</v>
      </c>
      <c r="G152" s="13">
        <f>+IF(OR(AND(D152=0),(C152=0)),"0",((D152-C152)/C152))</f>
        <v>-4.3478260869565216E-2</v>
      </c>
      <c r="H152" s="18">
        <f>+IF(OR(AND(E152=""),(G152="")),"",E152*G152)</f>
        <v>-8.5947571981091528E-5</v>
      </c>
    </row>
    <row r="153" spans="2:8" ht="15" x14ac:dyDescent="0.2">
      <c r="B153" s="4" t="s">
        <v>58</v>
      </c>
      <c r="C153" s="10">
        <v>4</v>
      </c>
      <c r="D153" s="10">
        <v>6</v>
      </c>
      <c r="E153" s="12">
        <f t="shared" ref="E153:E216" si="14">+IF(C153=0,"",C153/C$151)</f>
        <v>3.4379028792436611E-4</v>
      </c>
      <c r="F153" s="12">
        <f t="shared" ref="F153:F216" si="15">+IF(D153=0,"",D153/D$151)</f>
        <v>1.1918951132300357E-3</v>
      </c>
      <c r="G153" s="13">
        <f t="shared" ref="G153:G216" si="16">+IF(OR(AND(D153=0),(C153=0)),"0",((D153-C153)/C153))</f>
        <v>0.5</v>
      </c>
      <c r="H153" s="18">
        <f t="shared" ref="H153:H216" si="17">+IF(OR(AND(E153=""),(G153="")),"",E153*G153)</f>
        <v>1.7189514396218306E-4</v>
      </c>
    </row>
    <row r="154" spans="2:8" ht="15" x14ac:dyDescent="0.2">
      <c r="B154" s="4" t="s">
        <v>265</v>
      </c>
      <c r="C154" s="10">
        <v>7</v>
      </c>
      <c r="D154" s="10">
        <v>7</v>
      </c>
      <c r="E154" s="12">
        <f t="shared" si="14"/>
        <v>6.0163300386764076E-4</v>
      </c>
      <c r="F154" s="12">
        <f t="shared" si="15"/>
        <v>1.3905442987683751E-3</v>
      </c>
      <c r="G154" s="13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74</v>
      </c>
      <c r="D156" s="10">
        <v>64</v>
      </c>
      <c r="E156" s="12">
        <f t="shared" si="14"/>
        <v>6.3601203266007737E-3</v>
      </c>
      <c r="F156" s="12">
        <f t="shared" si="15"/>
        <v>1.2713547874453715E-2</v>
      </c>
      <c r="G156" s="13">
        <f t="shared" si="16"/>
        <v>-0.13513513513513514</v>
      </c>
      <c r="H156" s="18">
        <f t="shared" si="17"/>
        <v>-8.5947571981091536E-4</v>
      </c>
    </row>
    <row r="157" spans="2:8" ht="15" x14ac:dyDescent="0.2">
      <c r="B157" s="4" t="s">
        <v>53</v>
      </c>
      <c r="C157" s="10">
        <v>651</v>
      </c>
      <c r="D157" s="10">
        <v>379</v>
      </c>
      <c r="E157" s="12">
        <f t="shared" si="14"/>
        <v>5.5951869359690591E-2</v>
      </c>
      <c r="F157" s="12">
        <f t="shared" si="15"/>
        <v>7.5288041319030594E-2</v>
      </c>
      <c r="G157" s="13">
        <f t="shared" si="16"/>
        <v>-0.41781874039938555</v>
      </c>
      <c r="H157" s="18">
        <f t="shared" si="17"/>
        <v>-2.3377739578856898E-2</v>
      </c>
    </row>
    <row r="158" spans="2:8" ht="15" x14ac:dyDescent="0.2">
      <c r="B158" s="4" t="s">
        <v>59</v>
      </c>
      <c r="C158" s="10">
        <v>8</v>
      </c>
      <c r="D158" s="10">
        <v>4</v>
      </c>
      <c r="E158" s="12">
        <f t="shared" si="14"/>
        <v>6.8758057584873222E-4</v>
      </c>
      <c r="F158" s="12">
        <f t="shared" si="15"/>
        <v>7.9459674215335717E-4</v>
      </c>
      <c r="G158" s="13">
        <f t="shared" si="16"/>
        <v>-0.5</v>
      </c>
      <c r="H158" s="18">
        <f t="shared" si="17"/>
        <v>-3.4379028792436611E-4</v>
      </c>
    </row>
    <row r="159" spans="2:8" ht="15" x14ac:dyDescent="0.2">
      <c r="B159" s="4" t="s">
        <v>268</v>
      </c>
      <c r="C159" s="10">
        <v>75</v>
      </c>
      <c r="D159" s="10">
        <v>41</v>
      </c>
      <c r="E159" s="12">
        <f t="shared" si="14"/>
        <v>6.4460678985818649E-3</v>
      </c>
      <c r="F159" s="12">
        <f t="shared" si="15"/>
        <v>8.1446166070719105E-3</v>
      </c>
      <c r="G159" s="13">
        <f t="shared" si="16"/>
        <v>-0.45333333333333331</v>
      </c>
      <c r="H159" s="18">
        <f t="shared" si="17"/>
        <v>-2.9222174473571118E-3</v>
      </c>
    </row>
    <row r="160" spans="2:8" ht="15" x14ac:dyDescent="0.2">
      <c r="B160" s="4" t="s">
        <v>55</v>
      </c>
      <c r="C160" s="10">
        <v>10</v>
      </c>
      <c r="D160" s="10">
        <v>18</v>
      </c>
      <c r="E160" s="12">
        <f t="shared" si="14"/>
        <v>8.5947571981091536E-4</v>
      </c>
      <c r="F160" s="12">
        <f t="shared" si="15"/>
        <v>3.5756853396901071E-3</v>
      </c>
      <c r="G160" s="13">
        <f t="shared" si="16"/>
        <v>0.8</v>
      </c>
      <c r="H160" s="18">
        <f t="shared" si="17"/>
        <v>6.8758057584873233E-4</v>
      </c>
    </row>
    <row r="161" spans="2:8" ht="15" x14ac:dyDescent="0.2">
      <c r="B161" s="4" t="s">
        <v>51</v>
      </c>
      <c r="C161" s="10">
        <v>11</v>
      </c>
      <c r="D161" s="10">
        <v>2</v>
      </c>
      <c r="E161" s="12">
        <f t="shared" si="14"/>
        <v>9.4542329179200693E-4</v>
      </c>
      <c r="F161" s="12">
        <f t="shared" si="15"/>
        <v>3.9729837107667858E-4</v>
      </c>
      <c r="G161" s="13">
        <f t="shared" si="16"/>
        <v>-0.81818181818181823</v>
      </c>
      <c r="H161" s="18">
        <f t="shared" si="17"/>
        <v>-7.735281478298239E-4</v>
      </c>
    </row>
    <row r="162" spans="2:8" ht="30" x14ac:dyDescent="0.2">
      <c r="B162" s="4" t="s">
        <v>269</v>
      </c>
      <c r="C162" s="10">
        <v>4</v>
      </c>
      <c r="D162" s="10">
        <v>4</v>
      </c>
      <c r="E162" s="12">
        <f t="shared" si="14"/>
        <v>3.4379028792436611E-4</v>
      </c>
      <c r="F162" s="12">
        <f t="shared" si="15"/>
        <v>7.9459674215335717E-4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232</v>
      </c>
      <c r="D163" s="10">
        <v>158</v>
      </c>
      <c r="E163" s="12">
        <f t="shared" si="14"/>
        <v>1.9939836699613234E-2</v>
      </c>
      <c r="F163" s="12">
        <f t="shared" si="15"/>
        <v>3.1386571315057607E-2</v>
      </c>
      <c r="G163" s="13">
        <f t="shared" si="16"/>
        <v>-0.31896551724137934</v>
      </c>
      <c r="H163" s="18">
        <f t="shared" si="17"/>
        <v>-6.3601203266007737E-3</v>
      </c>
    </row>
    <row r="164" spans="2:8" ht="15" x14ac:dyDescent="0.2">
      <c r="B164" s="4" t="s">
        <v>56</v>
      </c>
      <c r="C164" s="10">
        <v>226</v>
      </c>
      <c r="D164" s="10">
        <v>39</v>
      </c>
      <c r="E164" s="12">
        <f t="shared" si="14"/>
        <v>1.9424151267726685E-2</v>
      </c>
      <c r="F164" s="12">
        <f t="shared" si="15"/>
        <v>7.7473182359952325E-3</v>
      </c>
      <c r="G164" s="13">
        <f t="shared" si="16"/>
        <v>-0.82743362831858402</v>
      </c>
      <c r="H164" s="18">
        <f t="shared" si="17"/>
        <v>-1.6072195960464115E-2</v>
      </c>
    </row>
    <row r="165" spans="2:8" ht="15" x14ac:dyDescent="0.2">
      <c r="B165" s="4" t="s">
        <v>57</v>
      </c>
      <c r="C165" s="10">
        <v>298</v>
      </c>
      <c r="D165" s="10">
        <v>134</v>
      </c>
      <c r="E165" s="12">
        <f t="shared" si="14"/>
        <v>2.5612376450365276E-2</v>
      </c>
      <c r="F165" s="12">
        <f t="shared" si="15"/>
        <v>2.6618990862137464E-2</v>
      </c>
      <c r="G165" s="13">
        <f t="shared" si="16"/>
        <v>-0.55033557046979864</v>
      </c>
      <c r="H165" s="18">
        <f t="shared" si="17"/>
        <v>-1.4095401804899011E-2</v>
      </c>
    </row>
    <row r="166" spans="2:8" ht="15" x14ac:dyDescent="0.2">
      <c r="B166" s="4" t="s">
        <v>270</v>
      </c>
      <c r="C166" s="10">
        <v>3</v>
      </c>
      <c r="D166" s="10">
        <v>12</v>
      </c>
      <c r="E166" s="12">
        <f t="shared" si="14"/>
        <v>2.578427159432746E-4</v>
      </c>
      <c r="F166" s="12">
        <f t="shared" si="15"/>
        <v>2.3837902264600714E-3</v>
      </c>
      <c r="G166" s="13">
        <f t="shared" si="16"/>
        <v>3</v>
      </c>
      <c r="H166" s="18">
        <f t="shared" si="17"/>
        <v>7.7352814782982379E-4</v>
      </c>
    </row>
    <row r="167" spans="2:8" ht="15" x14ac:dyDescent="0.2">
      <c r="B167" s="4" t="s">
        <v>52</v>
      </c>
      <c r="C167" s="10">
        <v>2</v>
      </c>
      <c r="D167" s="10">
        <v>6</v>
      </c>
      <c r="E167" s="12">
        <f t="shared" si="14"/>
        <v>1.7189514396218306E-4</v>
      </c>
      <c r="F167" s="12">
        <f t="shared" si="15"/>
        <v>1.1918951132300357E-3</v>
      </c>
      <c r="G167" s="13">
        <f t="shared" si="16"/>
        <v>2</v>
      </c>
      <c r="H167" s="18">
        <f t="shared" si="17"/>
        <v>3.4379028792436611E-4</v>
      </c>
    </row>
    <row r="168" spans="2:8" ht="15" x14ac:dyDescent="0.2">
      <c r="B168" s="4" t="s">
        <v>60</v>
      </c>
      <c r="C168" s="10">
        <v>78</v>
      </c>
      <c r="D168" s="10">
        <v>33</v>
      </c>
      <c r="E168" s="12">
        <f t="shared" si="14"/>
        <v>6.7039106145251395E-3</v>
      </c>
      <c r="F168" s="12">
        <f t="shared" si="15"/>
        <v>6.5554231227651968E-3</v>
      </c>
      <c r="G168" s="13">
        <f t="shared" si="16"/>
        <v>-0.57692307692307687</v>
      </c>
      <c r="H168" s="18">
        <f t="shared" si="17"/>
        <v>-3.8676407391491185E-3</v>
      </c>
    </row>
    <row r="169" spans="2:8" ht="15" x14ac:dyDescent="0.2">
      <c r="B169" s="4" t="s">
        <v>271</v>
      </c>
      <c r="C169" s="10">
        <v>314</v>
      </c>
      <c r="D169" s="10">
        <v>93</v>
      </c>
      <c r="E169" s="12">
        <f t="shared" si="14"/>
        <v>2.6987537602062742E-2</v>
      </c>
      <c r="F169" s="12">
        <f t="shared" si="15"/>
        <v>1.8474374255065554E-2</v>
      </c>
      <c r="G169" s="13">
        <f t="shared" si="16"/>
        <v>-0.70382165605095537</v>
      </c>
      <c r="H169" s="18">
        <f t="shared" si="17"/>
        <v>-1.899441340782123E-2</v>
      </c>
    </row>
    <row r="170" spans="2:8" ht="15" x14ac:dyDescent="0.2">
      <c r="B170" s="4" t="s">
        <v>272</v>
      </c>
      <c r="C170" s="10">
        <v>1</v>
      </c>
      <c r="D170" s="10">
        <v>2</v>
      </c>
      <c r="E170" s="12">
        <f t="shared" si="14"/>
        <v>8.5947571981091528E-5</v>
      </c>
      <c r="F170" s="12">
        <f t="shared" si="15"/>
        <v>3.9729837107667858E-4</v>
      </c>
      <c r="G170" s="13">
        <f t="shared" si="16"/>
        <v>1</v>
      </c>
      <c r="H170" s="18">
        <f t="shared" si="17"/>
        <v>8.5947571981091528E-5</v>
      </c>
    </row>
    <row r="171" spans="2:8" ht="15" x14ac:dyDescent="0.2">
      <c r="B171" s="4" t="s">
        <v>273</v>
      </c>
      <c r="C171" s="10">
        <v>1</v>
      </c>
      <c r="D171" s="10">
        <v>1</v>
      </c>
      <c r="E171" s="12">
        <f t="shared" si="14"/>
        <v>8.5947571981091528E-5</v>
      </c>
      <c r="F171" s="12">
        <f t="shared" si="15"/>
        <v>1.9864918553833929E-4</v>
      </c>
      <c r="G171" s="13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10">
        <v>53</v>
      </c>
      <c r="D172" s="10">
        <v>14</v>
      </c>
      <c r="E172" s="12">
        <f t="shared" si="14"/>
        <v>4.5552213149978515E-3</v>
      </c>
      <c r="F172" s="12">
        <f t="shared" si="15"/>
        <v>2.7810885975367503E-3</v>
      </c>
      <c r="G172" s="13">
        <f t="shared" si="16"/>
        <v>-0.73584905660377353</v>
      </c>
      <c r="H172" s="18">
        <f t="shared" si="17"/>
        <v>-3.3519553072625698E-3</v>
      </c>
    </row>
    <row r="173" spans="2:8" ht="15" x14ac:dyDescent="0.2">
      <c r="B173" s="4" t="s">
        <v>275</v>
      </c>
      <c r="C173" s="10">
        <v>217</v>
      </c>
      <c r="D173" s="10">
        <v>133</v>
      </c>
      <c r="E173" s="12">
        <f t="shared" si="14"/>
        <v>1.8650623119896861E-2</v>
      </c>
      <c r="F173" s="12">
        <f t="shared" si="15"/>
        <v>2.6420341676599127E-2</v>
      </c>
      <c r="G173" s="13">
        <f t="shared" si="16"/>
        <v>-0.38709677419354838</v>
      </c>
      <c r="H173" s="18">
        <f t="shared" si="17"/>
        <v>-7.2195960464116879E-3</v>
      </c>
    </row>
    <row r="174" spans="2:8" ht="15" x14ac:dyDescent="0.2">
      <c r="B174" s="4" t="s">
        <v>276</v>
      </c>
      <c r="C174" s="10">
        <v>110</v>
      </c>
      <c r="D174" s="10">
        <v>31</v>
      </c>
      <c r="E174" s="12">
        <f t="shared" si="14"/>
        <v>9.454232917920068E-3</v>
      </c>
      <c r="F174" s="12">
        <f t="shared" si="15"/>
        <v>6.1581247516885179E-3</v>
      </c>
      <c r="G174" s="13">
        <f t="shared" si="16"/>
        <v>-0.71818181818181814</v>
      </c>
      <c r="H174" s="18">
        <f t="shared" si="17"/>
        <v>-6.7898581865062299E-3</v>
      </c>
    </row>
    <row r="175" spans="2:8" ht="15" x14ac:dyDescent="0.2">
      <c r="B175" s="4" t="s">
        <v>277</v>
      </c>
      <c r="C175" s="10">
        <v>81</v>
      </c>
      <c r="D175" s="10">
        <v>31</v>
      </c>
      <c r="E175" s="12">
        <f t="shared" si="14"/>
        <v>6.9617533304684141E-3</v>
      </c>
      <c r="F175" s="12">
        <f t="shared" si="15"/>
        <v>6.1581247516885179E-3</v>
      </c>
      <c r="G175" s="13">
        <f t="shared" si="16"/>
        <v>-0.61728395061728392</v>
      </c>
      <c r="H175" s="18">
        <f t="shared" si="17"/>
        <v>-4.297378599054576E-3</v>
      </c>
    </row>
    <row r="176" spans="2:8" ht="15" x14ac:dyDescent="0.2">
      <c r="B176" s="4" t="s">
        <v>278</v>
      </c>
      <c r="C176" s="10">
        <v>292</v>
      </c>
      <c r="D176" s="10">
        <v>224</v>
      </c>
      <c r="E176" s="12">
        <f t="shared" si="14"/>
        <v>2.5096691018478726E-2</v>
      </c>
      <c r="F176" s="12">
        <f t="shared" si="15"/>
        <v>4.4497417560588004E-2</v>
      </c>
      <c r="G176" s="13">
        <f t="shared" si="16"/>
        <v>-0.23287671232876711</v>
      </c>
      <c r="H176" s="18">
        <f t="shared" si="17"/>
        <v>-5.8444348947142236E-3</v>
      </c>
    </row>
    <row r="177" spans="2:8" ht="15" x14ac:dyDescent="0.2">
      <c r="B177" s="4" t="s">
        <v>279</v>
      </c>
      <c r="C177" s="10">
        <v>149</v>
      </c>
      <c r="D177" s="10">
        <v>14</v>
      </c>
      <c r="E177" s="12">
        <f t="shared" si="14"/>
        <v>1.2806188225182638E-2</v>
      </c>
      <c r="F177" s="12">
        <f t="shared" si="15"/>
        <v>2.7810885975367503E-3</v>
      </c>
      <c r="G177" s="13">
        <f t="shared" si="16"/>
        <v>-0.90604026845637586</v>
      </c>
      <c r="H177" s="18">
        <f t="shared" si="17"/>
        <v>-1.1602922217447357E-2</v>
      </c>
    </row>
    <row r="178" spans="2:8" ht="15" x14ac:dyDescent="0.2">
      <c r="B178" s="4" t="s">
        <v>280</v>
      </c>
      <c r="C178" s="10">
        <v>201</v>
      </c>
      <c r="D178" s="10">
        <v>28</v>
      </c>
      <c r="E178" s="12">
        <f t="shared" si="14"/>
        <v>1.7275461968199398E-2</v>
      </c>
      <c r="F178" s="12">
        <f t="shared" si="15"/>
        <v>5.5621771950735005E-3</v>
      </c>
      <c r="G178" s="13">
        <f t="shared" si="16"/>
        <v>-0.86069651741293529</v>
      </c>
      <c r="H178" s="18">
        <f t="shared" si="17"/>
        <v>-1.4868929952728835E-2</v>
      </c>
    </row>
    <row r="179" spans="2:8" ht="15" x14ac:dyDescent="0.2">
      <c r="B179" s="4" t="s">
        <v>281</v>
      </c>
      <c r="C179" s="10">
        <v>65</v>
      </c>
      <c r="D179" s="10">
        <v>47</v>
      </c>
      <c r="E179" s="12">
        <f t="shared" si="14"/>
        <v>5.5865921787709499E-3</v>
      </c>
      <c r="F179" s="12">
        <f t="shared" si="15"/>
        <v>9.336511720301947E-3</v>
      </c>
      <c r="G179" s="13">
        <f t="shared" si="16"/>
        <v>-0.27692307692307694</v>
      </c>
      <c r="H179" s="18">
        <f t="shared" si="17"/>
        <v>-1.5470562956596478E-3</v>
      </c>
    </row>
    <row r="180" spans="2:8" ht="15" x14ac:dyDescent="0.2">
      <c r="B180" s="4" t="s">
        <v>282</v>
      </c>
      <c r="C180" s="10">
        <v>1</v>
      </c>
      <c r="D180" s="10">
        <v>0</v>
      </c>
      <c r="E180" s="12">
        <f t="shared" si="14"/>
        <v>8.5947571981091528E-5</v>
      </c>
      <c r="F180" s="12" t="str">
        <f t="shared" si="15"/>
        <v/>
      </c>
      <c r="G180" s="13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10">
        <v>25</v>
      </c>
      <c r="D181" s="10">
        <v>0</v>
      </c>
      <c r="E181" s="12">
        <f t="shared" si="14"/>
        <v>2.1486892995272885E-3</v>
      </c>
      <c r="F181" s="12" t="str">
        <f t="shared" si="15"/>
        <v/>
      </c>
      <c r="G181" s="13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10">
        <v>25</v>
      </c>
      <c r="D182" s="10">
        <v>14</v>
      </c>
      <c r="E182" s="12">
        <f t="shared" si="14"/>
        <v>2.1486892995272885E-3</v>
      </c>
      <c r="F182" s="12">
        <f t="shared" si="15"/>
        <v>2.7810885975367503E-3</v>
      </c>
      <c r="G182" s="13">
        <f t="shared" si="16"/>
        <v>-0.44</v>
      </c>
      <c r="H182" s="18">
        <f t="shared" si="17"/>
        <v>-9.4542329179200693E-4</v>
      </c>
    </row>
    <row r="183" spans="2:8" ht="15" x14ac:dyDescent="0.2">
      <c r="B183" s="4" t="s">
        <v>285</v>
      </c>
      <c r="C183" s="10">
        <v>111</v>
      </c>
      <c r="D183" s="10">
        <v>28</v>
      </c>
      <c r="E183" s="12">
        <f t="shared" si="14"/>
        <v>9.5401804899011601E-3</v>
      </c>
      <c r="F183" s="12">
        <f t="shared" si="15"/>
        <v>5.5621771950735005E-3</v>
      </c>
      <c r="G183" s="13">
        <f t="shared" si="16"/>
        <v>-0.74774774774774777</v>
      </c>
      <c r="H183" s="18">
        <f t="shared" si="17"/>
        <v>-7.1336484744305975E-3</v>
      </c>
    </row>
    <row r="184" spans="2:8" ht="15" x14ac:dyDescent="0.2">
      <c r="B184" s="4" t="s">
        <v>286</v>
      </c>
      <c r="C184" s="10">
        <v>6</v>
      </c>
      <c r="D184" s="10">
        <v>1</v>
      </c>
      <c r="E184" s="12">
        <f t="shared" si="14"/>
        <v>5.1568543188654919E-4</v>
      </c>
      <c r="F184" s="12">
        <f t="shared" si="15"/>
        <v>1.9864918553833929E-4</v>
      </c>
      <c r="G184" s="13">
        <f t="shared" si="16"/>
        <v>-0.83333333333333337</v>
      </c>
      <c r="H184" s="18">
        <f t="shared" si="17"/>
        <v>-4.2973785990545768E-4</v>
      </c>
    </row>
    <row r="185" spans="2:8" ht="15" x14ac:dyDescent="0.2">
      <c r="B185" s="4" t="s">
        <v>62</v>
      </c>
      <c r="C185" s="10">
        <v>6</v>
      </c>
      <c r="D185" s="10">
        <v>0</v>
      </c>
      <c r="E185" s="12">
        <f t="shared" si="14"/>
        <v>5.1568543188654919E-4</v>
      </c>
      <c r="F185" s="12" t="str">
        <f t="shared" si="15"/>
        <v/>
      </c>
      <c r="G185" s="13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10">
        <v>757</v>
      </c>
      <c r="D186" s="10">
        <v>357</v>
      </c>
      <c r="E186" s="12">
        <f t="shared" si="14"/>
        <v>6.5062311989686289E-2</v>
      </c>
      <c r="F186" s="12">
        <f t="shared" si="15"/>
        <v>7.0917759237187128E-2</v>
      </c>
      <c r="G186" s="13">
        <f t="shared" si="16"/>
        <v>-0.52840158520475566</v>
      </c>
      <c r="H186" s="18">
        <f t="shared" si="17"/>
        <v>-3.4379028792436615E-2</v>
      </c>
    </row>
    <row r="187" spans="2:8" ht="15" x14ac:dyDescent="0.2">
      <c r="B187" s="4" t="s">
        <v>287</v>
      </c>
      <c r="C187" s="10">
        <v>5</v>
      </c>
      <c r="D187" s="10">
        <v>6</v>
      </c>
      <c r="E187" s="12">
        <f t="shared" si="14"/>
        <v>4.2973785990545768E-4</v>
      </c>
      <c r="F187" s="12">
        <f t="shared" si="15"/>
        <v>1.1918951132300357E-3</v>
      </c>
      <c r="G187" s="13">
        <f t="shared" si="16"/>
        <v>0.2</v>
      </c>
      <c r="H187" s="18">
        <f t="shared" si="17"/>
        <v>8.5947571981091542E-5</v>
      </c>
    </row>
    <row r="188" spans="2:8" ht="30" x14ac:dyDescent="0.2">
      <c r="B188" s="4" t="s">
        <v>288</v>
      </c>
      <c r="C188" s="10">
        <v>8</v>
      </c>
      <c r="D188" s="10">
        <v>2</v>
      </c>
      <c r="E188" s="12">
        <f t="shared" si="14"/>
        <v>6.8758057584873222E-4</v>
      </c>
      <c r="F188" s="12">
        <f t="shared" si="15"/>
        <v>3.9729837107667858E-4</v>
      </c>
      <c r="G188" s="13">
        <f t="shared" si="16"/>
        <v>-0.75</v>
      </c>
      <c r="H188" s="18">
        <f t="shared" si="17"/>
        <v>-5.1568543188654919E-4</v>
      </c>
    </row>
    <row r="189" spans="2:8" ht="15" x14ac:dyDescent="0.2">
      <c r="B189" s="4" t="s">
        <v>289</v>
      </c>
      <c r="C189" s="10">
        <v>89</v>
      </c>
      <c r="D189" s="10">
        <v>3</v>
      </c>
      <c r="E189" s="12">
        <f t="shared" si="14"/>
        <v>7.6493339063171467E-3</v>
      </c>
      <c r="F189" s="12">
        <f t="shared" si="15"/>
        <v>5.9594755661501785E-4</v>
      </c>
      <c r="G189" s="13">
        <f t="shared" si="16"/>
        <v>-0.9662921348314607</v>
      </c>
      <c r="H189" s="18">
        <f t="shared" si="17"/>
        <v>-7.3914911903738721E-3</v>
      </c>
    </row>
    <row r="190" spans="2:8" ht="15" x14ac:dyDescent="0.2">
      <c r="B190" s="4" t="s">
        <v>65</v>
      </c>
      <c r="C190" s="10">
        <v>0</v>
      </c>
      <c r="D190" s="10">
        <v>0</v>
      </c>
      <c r="E190" s="12" t="str">
        <f t="shared" si="14"/>
        <v/>
      </c>
      <c r="F190" s="12" t="str">
        <f t="shared" si="15"/>
        <v/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1</v>
      </c>
      <c r="E191" s="12" t="str">
        <f t="shared" si="14"/>
        <v/>
      </c>
      <c r="F191" s="12">
        <f t="shared" si="15"/>
        <v>1.9864918553833929E-4</v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6</v>
      </c>
      <c r="D192" s="10">
        <v>12</v>
      </c>
      <c r="E192" s="12">
        <f t="shared" si="14"/>
        <v>5.1568543188654919E-4</v>
      </c>
      <c r="F192" s="12">
        <f t="shared" si="15"/>
        <v>2.3837902264600714E-3</v>
      </c>
      <c r="G192" s="13">
        <f t="shared" si="16"/>
        <v>1</v>
      </c>
      <c r="H192" s="18">
        <f t="shared" si="17"/>
        <v>5.1568543188654919E-4</v>
      </c>
    </row>
    <row r="193" spans="2:8" ht="15" x14ac:dyDescent="0.2">
      <c r="B193" s="4" t="s">
        <v>291</v>
      </c>
      <c r="C193" s="10">
        <v>7</v>
      </c>
      <c r="D193" s="10">
        <v>3</v>
      </c>
      <c r="E193" s="12">
        <f t="shared" si="14"/>
        <v>6.0163300386764076E-4</v>
      </c>
      <c r="F193" s="12">
        <f t="shared" si="15"/>
        <v>5.9594755661501785E-4</v>
      </c>
      <c r="G193" s="13">
        <f t="shared" si="16"/>
        <v>-0.5714285714285714</v>
      </c>
      <c r="H193" s="18">
        <f t="shared" si="17"/>
        <v>-3.4379028792436611E-4</v>
      </c>
    </row>
    <row r="194" spans="2:8" ht="15" x14ac:dyDescent="0.2">
      <c r="B194" s="4" t="s">
        <v>292</v>
      </c>
      <c r="C194" s="10">
        <v>2</v>
      </c>
      <c r="D194" s="10">
        <v>0</v>
      </c>
      <c r="E194" s="12">
        <f t="shared" si="14"/>
        <v>1.7189514396218306E-4</v>
      </c>
      <c r="F194" s="12" t="str">
        <f t="shared" si="15"/>
        <v/>
      </c>
      <c r="G194" s="13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9</v>
      </c>
      <c r="D195" s="10">
        <v>7</v>
      </c>
      <c r="E195" s="12">
        <f t="shared" si="14"/>
        <v>7.7352814782982379E-4</v>
      </c>
      <c r="F195" s="12">
        <f t="shared" si="15"/>
        <v>1.3905442987683751E-3</v>
      </c>
      <c r="G195" s="13">
        <f t="shared" si="16"/>
        <v>-0.22222222222222221</v>
      </c>
      <c r="H195" s="18">
        <f t="shared" si="17"/>
        <v>-1.7189514396218306E-4</v>
      </c>
    </row>
    <row r="196" spans="2:8" ht="15" x14ac:dyDescent="0.2">
      <c r="B196" s="4" t="s">
        <v>293</v>
      </c>
      <c r="C196" s="10">
        <v>840</v>
      </c>
      <c r="D196" s="10">
        <v>402</v>
      </c>
      <c r="E196" s="12">
        <f t="shared" si="14"/>
        <v>7.2195960464116887E-2</v>
      </c>
      <c r="F196" s="12">
        <f t="shared" si="15"/>
        <v>7.9856972586412389E-2</v>
      </c>
      <c r="G196" s="13">
        <f t="shared" si="16"/>
        <v>-0.52142857142857146</v>
      </c>
      <c r="H196" s="18">
        <f t="shared" si="17"/>
        <v>-3.7645036527718091E-2</v>
      </c>
    </row>
    <row r="197" spans="2:8" ht="15" x14ac:dyDescent="0.2">
      <c r="B197" s="4" t="s">
        <v>294</v>
      </c>
      <c r="C197" s="10">
        <v>8</v>
      </c>
      <c r="D197" s="10">
        <v>2</v>
      </c>
      <c r="E197" s="12">
        <f t="shared" si="14"/>
        <v>6.8758057584873222E-4</v>
      </c>
      <c r="F197" s="12">
        <f t="shared" si="15"/>
        <v>3.9729837107667858E-4</v>
      </c>
      <c r="G197" s="13">
        <f t="shared" si="16"/>
        <v>-0.75</v>
      </c>
      <c r="H197" s="18">
        <f t="shared" si="17"/>
        <v>-5.1568543188654919E-4</v>
      </c>
    </row>
    <row r="198" spans="2:8" ht="15" x14ac:dyDescent="0.2">
      <c r="B198" s="4" t="s">
        <v>295</v>
      </c>
      <c r="C198" s="10">
        <v>0</v>
      </c>
      <c r="D198" s="10">
        <v>0</v>
      </c>
      <c r="E198" s="12" t="str">
        <f t="shared" si="14"/>
        <v/>
      </c>
      <c r="F198" s="12" t="str">
        <f t="shared" si="15"/>
        <v/>
      </c>
      <c r="G198" s="13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10">
        <v>1</v>
      </c>
      <c r="D199" s="10">
        <v>2</v>
      </c>
      <c r="E199" s="12">
        <f t="shared" si="14"/>
        <v>8.5947571981091528E-5</v>
      </c>
      <c r="F199" s="12">
        <f t="shared" si="15"/>
        <v>3.9729837107667858E-4</v>
      </c>
      <c r="G199" s="13">
        <f t="shared" si="16"/>
        <v>1</v>
      </c>
      <c r="H199" s="18">
        <f t="shared" si="17"/>
        <v>8.5947571981091528E-5</v>
      </c>
    </row>
    <row r="200" spans="2:8" ht="15" x14ac:dyDescent="0.2">
      <c r="B200" s="4" t="s">
        <v>297</v>
      </c>
      <c r="C200" s="10">
        <v>0</v>
      </c>
      <c r="D200" s="10">
        <v>0</v>
      </c>
      <c r="E200" s="12" t="str">
        <f t="shared" si="14"/>
        <v/>
      </c>
      <c r="F200" s="12" t="str">
        <f t="shared" si="15"/>
        <v/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1</v>
      </c>
      <c r="D201" s="10">
        <v>1</v>
      </c>
      <c r="E201" s="12">
        <f t="shared" si="14"/>
        <v>8.5947571981091528E-5</v>
      </c>
      <c r="F201" s="12">
        <f t="shared" si="15"/>
        <v>1.9864918553833929E-4</v>
      </c>
      <c r="G201" s="13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5</v>
      </c>
      <c r="D202" s="10">
        <v>2</v>
      </c>
      <c r="E202" s="12">
        <f t="shared" si="14"/>
        <v>4.2973785990545768E-4</v>
      </c>
      <c r="F202" s="12">
        <f t="shared" si="15"/>
        <v>3.9729837107667858E-4</v>
      </c>
      <c r="G202" s="13">
        <f t="shared" si="16"/>
        <v>-0.6</v>
      </c>
      <c r="H202" s="18">
        <f t="shared" si="17"/>
        <v>-2.578427159432746E-4</v>
      </c>
    </row>
    <row r="203" spans="2:8" ht="15" x14ac:dyDescent="0.2">
      <c r="B203" s="4" t="s">
        <v>67</v>
      </c>
      <c r="C203" s="10">
        <v>9</v>
      </c>
      <c r="D203" s="10">
        <v>6</v>
      </c>
      <c r="E203" s="12">
        <f t="shared" si="14"/>
        <v>7.7352814782982379E-4</v>
      </c>
      <c r="F203" s="12">
        <f t="shared" si="15"/>
        <v>1.1918951132300357E-3</v>
      </c>
      <c r="G203" s="13">
        <f t="shared" si="16"/>
        <v>-0.33333333333333331</v>
      </c>
      <c r="H203" s="18">
        <f t="shared" si="17"/>
        <v>-2.578427159432746E-4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0</v>
      </c>
      <c r="D205" s="10">
        <v>0</v>
      </c>
      <c r="E205" s="12" t="str">
        <f t="shared" si="14"/>
        <v/>
      </c>
      <c r="F205" s="12" t="str">
        <f t="shared" si="15"/>
        <v/>
      </c>
      <c r="G205" s="13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10">
        <v>8</v>
      </c>
      <c r="D206" s="10">
        <v>4</v>
      </c>
      <c r="E206" s="12">
        <f t="shared" si="14"/>
        <v>6.8758057584873222E-4</v>
      </c>
      <c r="F206" s="12">
        <f t="shared" si="15"/>
        <v>7.9459674215335717E-4</v>
      </c>
      <c r="G206" s="13">
        <f t="shared" si="16"/>
        <v>-0.5</v>
      </c>
      <c r="H206" s="18">
        <f t="shared" si="17"/>
        <v>-3.4379028792436611E-4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1288</v>
      </c>
      <c r="D208" s="10">
        <v>206</v>
      </c>
      <c r="E208" s="12">
        <f t="shared" si="14"/>
        <v>0.11070047271164589</v>
      </c>
      <c r="F208" s="12">
        <f t="shared" si="15"/>
        <v>4.0921732220897893E-2</v>
      </c>
      <c r="G208" s="13">
        <f t="shared" si="16"/>
        <v>-0.84006211180124224</v>
      </c>
      <c r="H208" s="18">
        <f t="shared" si="17"/>
        <v>-9.2995272883541036E-2</v>
      </c>
    </row>
    <row r="209" spans="2:8" ht="15" x14ac:dyDescent="0.2">
      <c r="B209" s="4" t="s">
        <v>71</v>
      </c>
      <c r="C209" s="10">
        <v>15</v>
      </c>
      <c r="D209" s="10">
        <v>3</v>
      </c>
      <c r="E209" s="12">
        <f t="shared" si="14"/>
        <v>1.289213579716373E-3</v>
      </c>
      <c r="F209" s="12">
        <f t="shared" si="15"/>
        <v>5.9594755661501785E-4</v>
      </c>
      <c r="G209" s="13">
        <f t="shared" si="16"/>
        <v>-0.8</v>
      </c>
      <c r="H209" s="18">
        <f t="shared" si="17"/>
        <v>-1.0313708637730984E-3</v>
      </c>
    </row>
    <row r="210" spans="2:8" ht="15" x14ac:dyDescent="0.2">
      <c r="B210" s="4" t="s">
        <v>73</v>
      </c>
      <c r="C210" s="10">
        <v>4</v>
      </c>
      <c r="D210" s="10">
        <v>2</v>
      </c>
      <c r="E210" s="12">
        <f t="shared" si="14"/>
        <v>3.4379028792436611E-4</v>
      </c>
      <c r="F210" s="12">
        <f t="shared" si="15"/>
        <v>3.9729837107667858E-4</v>
      </c>
      <c r="G210" s="13">
        <f t="shared" si="16"/>
        <v>-0.5</v>
      </c>
      <c r="H210" s="18">
        <f t="shared" si="17"/>
        <v>-1.7189514396218306E-4</v>
      </c>
    </row>
    <row r="211" spans="2:8" ht="15" x14ac:dyDescent="0.2">
      <c r="B211" s="4" t="s">
        <v>69</v>
      </c>
      <c r="C211" s="10">
        <v>1</v>
      </c>
      <c r="D211" s="10">
        <v>0</v>
      </c>
      <c r="E211" s="12">
        <f t="shared" si="14"/>
        <v>8.5947571981091528E-5</v>
      </c>
      <c r="F211" s="12" t="str">
        <f t="shared" si="15"/>
        <v/>
      </c>
      <c r="G211" s="13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28</v>
      </c>
      <c r="D213" s="10">
        <v>9</v>
      </c>
      <c r="E213" s="12">
        <f t="shared" si="14"/>
        <v>2.4065320154705631E-3</v>
      </c>
      <c r="F213" s="12">
        <f t="shared" si="15"/>
        <v>1.7878426698450535E-3</v>
      </c>
      <c r="G213" s="13">
        <f t="shared" si="16"/>
        <v>-0.6785714285714286</v>
      </c>
      <c r="H213" s="18">
        <f t="shared" si="17"/>
        <v>-1.6330038676407393E-3</v>
      </c>
    </row>
    <row r="214" spans="2:8" ht="15" x14ac:dyDescent="0.2">
      <c r="B214" s="4" t="s">
        <v>70</v>
      </c>
      <c r="C214" s="10">
        <v>60</v>
      </c>
      <c r="D214" s="10">
        <v>20</v>
      </c>
      <c r="E214" s="12">
        <f t="shared" si="14"/>
        <v>5.1568543188654919E-3</v>
      </c>
      <c r="F214" s="12">
        <f t="shared" si="15"/>
        <v>3.9729837107667859E-3</v>
      </c>
      <c r="G214" s="13">
        <f t="shared" si="16"/>
        <v>-0.66666666666666663</v>
      </c>
      <c r="H214" s="18">
        <f t="shared" si="17"/>
        <v>-3.437902879243661E-3</v>
      </c>
    </row>
    <row r="215" spans="2:8" ht="15" x14ac:dyDescent="0.2">
      <c r="B215" s="4" t="s">
        <v>303</v>
      </c>
      <c r="C215" s="10">
        <v>1</v>
      </c>
      <c r="D215" s="10">
        <v>3</v>
      </c>
      <c r="E215" s="12">
        <f t="shared" si="14"/>
        <v>8.5947571981091528E-5</v>
      </c>
      <c r="F215" s="12">
        <f t="shared" si="15"/>
        <v>5.9594755661501785E-4</v>
      </c>
      <c r="G215" s="13">
        <f t="shared" si="16"/>
        <v>2</v>
      </c>
      <c r="H215" s="18">
        <f t="shared" si="17"/>
        <v>1.7189514396218306E-4</v>
      </c>
    </row>
    <row r="216" spans="2:8" ht="15" x14ac:dyDescent="0.2">
      <c r="B216" s="4" t="s">
        <v>304</v>
      </c>
      <c r="C216" s="10">
        <v>4</v>
      </c>
      <c r="D216" s="10">
        <v>9</v>
      </c>
      <c r="E216" s="12">
        <f t="shared" si="14"/>
        <v>3.4379028792436611E-4</v>
      </c>
      <c r="F216" s="12">
        <f t="shared" si="15"/>
        <v>1.7878426698450535E-3</v>
      </c>
      <c r="G216" s="13">
        <f t="shared" si="16"/>
        <v>1.25</v>
      </c>
      <c r="H216" s="18">
        <f t="shared" si="17"/>
        <v>4.2973785990545763E-4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3</v>
      </c>
      <c r="D218" s="10">
        <v>1</v>
      </c>
      <c r="E218" s="12">
        <f t="shared" si="18"/>
        <v>2.578427159432746E-4</v>
      </c>
      <c r="F218" s="12">
        <f t="shared" si="19"/>
        <v>1.9864918553833929E-4</v>
      </c>
      <c r="G218" s="13">
        <f t="shared" si="20"/>
        <v>-0.66666666666666663</v>
      </c>
      <c r="H218" s="18">
        <f t="shared" si="21"/>
        <v>-1.7189514396218306E-4</v>
      </c>
    </row>
    <row r="219" spans="2:8" ht="15" x14ac:dyDescent="0.2">
      <c r="B219" s="4" t="s">
        <v>306</v>
      </c>
      <c r="C219" s="10">
        <v>5</v>
      </c>
      <c r="D219" s="10">
        <v>6</v>
      </c>
      <c r="E219" s="12">
        <f t="shared" si="18"/>
        <v>4.2973785990545768E-4</v>
      </c>
      <c r="F219" s="12">
        <f t="shared" si="19"/>
        <v>1.1918951132300357E-3</v>
      </c>
      <c r="G219" s="13">
        <f t="shared" si="20"/>
        <v>0.2</v>
      </c>
      <c r="H219" s="18">
        <f t="shared" si="21"/>
        <v>8.5947571981091542E-5</v>
      </c>
    </row>
    <row r="220" spans="2:8" ht="15" x14ac:dyDescent="0.2">
      <c r="B220" s="4" t="s">
        <v>307</v>
      </c>
      <c r="C220" s="10">
        <v>12</v>
      </c>
      <c r="D220" s="10">
        <v>4</v>
      </c>
      <c r="E220" s="12">
        <f t="shared" si="18"/>
        <v>1.0313708637730984E-3</v>
      </c>
      <c r="F220" s="12">
        <f t="shared" si="19"/>
        <v>7.9459674215335717E-4</v>
      </c>
      <c r="G220" s="13">
        <f t="shared" si="20"/>
        <v>-0.66666666666666663</v>
      </c>
      <c r="H220" s="18">
        <f t="shared" si="21"/>
        <v>-6.8758057584873222E-4</v>
      </c>
    </row>
    <row r="221" spans="2:8" ht="15" x14ac:dyDescent="0.2">
      <c r="B221" s="4" t="s">
        <v>308</v>
      </c>
      <c r="C221" s="10">
        <v>0</v>
      </c>
      <c r="D221" s="10">
        <v>3</v>
      </c>
      <c r="E221" s="12" t="str">
        <f t="shared" si="18"/>
        <v/>
      </c>
      <c r="F221" s="12">
        <f t="shared" si="19"/>
        <v>5.9594755661501785E-4</v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9</v>
      </c>
      <c r="D222" s="10">
        <v>8</v>
      </c>
      <c r="E222" s="12">
        <f t="shared" si="18"/>
        <v>7.7352814782982379E-4</v>
      </c>
      <c r="F222" s="12">
        <f t="shared" si="19"/>
        <v>1.5891934843067143E-3</v>
      </c>
      <c r="G222" s="13">
        <f t="shared" si="20"/>
        <v>-0.1111111111111111</v>
      </c>
      <c r="H222" s="18">
        <f t="shared" si="21"/>
        <v>-8.5947571981091528E-5</v>
      </c>
    </row>
    <row r="223" spans="2:8" ht="15" x14ac:dyDescent="0.2">
      <c r="B223" s="4" t="s">
        <v>562</v>
      </c>
      <c r="C223" s="10">
        <v>6</v>
      </c>
      <c r="D223" s="10">
        <v>0</v>
      </c>
      <c r="E223" s="12">
        <f t="shared" si="18"/>
        <v>5.1568543188654919E-4</v>
      </c>
      <c r="F223" s="12" t="str">
        <f t="shared" si="19"/>
        <v/>
      </c>
      <c r="G223" s="13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2</v>
      </c>
      <c r="D226" s="10">
        <v>4</v>
      </c>
      <c r="E226" s="12">
        <f t="shared" si="18"/>
        <v>1.7189514396218306E-4</v>
      </c>
      <c r="F226" s="12">
        <f t="shared" si="19"/>
        <v>7.9459674215335717E-4</v>
      </c>
      <c r="G226" s="13">
        <f t="shared" si="20"/>
        <v>1</v>
      </c>
      <c r="H226" s="18">
        <f t="shared" si="21"/>
        <v>1.7189514396218306E-4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1</v>
      </c>
      <c r="D228" s="10">
        <v>1</v>
      </c>
      <c r="E228" s="12">
        <f t="shared" si="18"/>
        <v>8.5947571981091528E-5</v>
      </c>
      <c r="F228" s="12">
        <f t="shared" si="19"/>
        <v>1.9864918553833929E-4</v>
      </c>
      <c r="G228" s="13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56</v>
      </c>
      <c r="D229" s="10">
        <v>34</v>
      </c>
      <c r="E229" s="12">
        <f t="shared" si="18"/>
        <v>4.8130640309411261E-3</v>
      </c>
      <c r="F229" s="12">
        <f t="shared" si="19"/>
        <v>6.7540723083035362E-3</v>
      </c>
      <c r="G229" s="13">
        <f t="shared" si="20"/>
        <v>-0.39285714285714285</v>
      </c>
      <c r="H229" s="18">
        <f t="shared" si="21"/>
        <v>-1.8908465835840139E-3</v>
      </c>
    </row>
    <row r="230" spans="2:8" ht="15" x14ac:dyDescent="0.2">
      <c r="B230" s="4" t="s">
        <v>312</v>
      </c>
      <c r="C230" s="10">
        <v>2</v>
      </c>
      <c r="D230" s="10">
        <v>1</v>
      </c>
      <c r="E230" s="12">
        <f t="shared" si="18"/>
        <v>1.7189514396218306E-4</v>
      </c>
      <c r="F230" s="12">
        <f t="shared" si="19"/>
        <v>1.9864918553833929E-4</v>
      </c>
      <c r="G230" s="13">
        <f t="shared" si="20"/>
        <v>-0.5</v>
      </c>
      <c r="H230" s="18">
        <f t="shared" si="21"/>
        <v>-8.5947571981091528E-5</v>
      </c>
    </row>
    <row r="231" spans="2:8" ht="30" x14ac:dyDescent="0.2">
      <c r="B231" s="4" t="s">
        <v>313</v>
      </c>
      <c r="C231" s="10">
        <v>37</v>
      </c>
      <c r="D231" s="10">
        <v>10</v>
      </c>
      <c r="E231" s="12">
        <f t="shared" si="18"/>
        <v>3.1800601633003868E-3</v>
      </c>
      <c r="F231" s="12">
        <f t="shared" si="19"/>
        <v>1.986491855383393E-3</v>
      </c>
      <c r="G231" s="13">
        <f t="shared" si="20"/>
        <v>-0.72972972972972971</v>
      </c>
      <c r="H231" s="18">
        <f t="shared" si="21"/>
        <v>-2.3205844434894714E-3</v>
      </c>
    </row>
    <row r="232" spans="2:8" ht="15" x14ac:dyDescent="0.2">
      <c r="B232" s="4" t="s">
        <v>77</v>
      </c>
      <c r="C232" s="10">
        <v>1579</v>
      </c>
      <c r="D232" s="10">
        <v>678</v>
      </c>
      <c r="E232" s="12">
        <f t="shared" si="18"/>
        <v>0.13571121615814352</v>
      </c>
      <c r="F232" s="12">
        <f t="shared" si="19"/>
        <v>0.13468414779499405</v>
      </c>
      <c r="G232" s="13">
        <f t="shared" si="20"/>
        <v>-0.57061431285623809</v>
      </c>
      <c r="H232" s="18">
        <f t="shared" si="21"/>
        <v>-7.7438762354963456E-2</v>
      </c>
    </row>
    <row r="233" spans="2:8" ht="15" x14ac:dyDescent="0.2">
      <c r="B233" s="4" t="s">
        <v>74</v>
      </c>
      <c r="C233" s="10">
        <v>17</v>
      </c>
      <c r="D233" s="10">
        <v>13</v>
      </c>
      <c r="E233" s="12">
        <f t="shared" si="18"/>
        <v>1.4611087236785561E-3</v>
      </c>
      <c r="F233" s="12">
        <f t="shared" si="19"/>
        <v>2.5824394119984108E-3</v>
      </c>
      <c r="G233" s="13">
        <f t="shared" si="20"/>
        <v>-0.23529411764705882</v>
      </c>
      <c r="H233" s="18">
        <f t="shared" si="21"/>
        <v>-3.4379028792436617E-4</v>
      </c>
    </row>
    <row r="234" spans="2:8" ht="15" x14ac:dyDescent="0.2">
      <c r="B234" s="4" t="s">
        <v>75</v>
      </c>
      <c r="C234" s="10">
        <v>0</v>
      </c>
      <c r="D234" s="10">
        <v>2</v>
      </c>
      <c r="E234" s="12" t="str">
        <f t="shared" si="18"/>
        <v/>
      </c>
      <c r="F234" s="12">
        <f t="shared" si="19"/>
        <v>3.9729837107667858E-4</v>
      </c>
      <c r="G234" s="13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10">
        <v>24</v>
      </c>
      <c r="D235" s="10">
        <v>12</v>
      </c>
      <c r="E235" s="12">
        <f t="shared" si="18"/>
        <v>2.0627417275461968E-3</v>
      </c>
      <c r="F235" s="12">
        <f t="shared" si="19"/>
        <v>2.3837902264600714E-3</v>
      </c>
      <c r="G235" s="13">
        <f t="shared" si="20"/>
        <v>-0.5</v>
      </c>
      <c r="H235" s="18">
        <f t="shared" si="21"/>
        <v>-1.0313708637730984E-3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32</v>
      </c>
      <c r="D237" s="10">
        <v>10</v>
      </c>
      <c r="E237" s="12">
        <f t="shared" si="18"/>
        <v>2.7503223033949289E-3</v>
      </c>
      <c r="F237" s="12">
        <f t="shared" si="19"/>
        <v>1.986491855383393E-3</v>
      </c>
      <c r="G237" s="13">
        <f t="shared" si="20"/>
        <v>-0.6875</v>
      </c>
      <c r="H237" s="18">
        <f t="shared" si="21"/>
        <v>-1.8908465835840136E-3</v>
      </c>
    </row>
    <row r="238" spans="2:8" ht="15" x14ac:dyDescent="0.2">
      <c r="B238" s="4" t="s">
        <v>85</v>
      </c>
      <c r="C238" s="10">
        <v>331</v>
      </c>
      <c r="D238" s="10">
        <v>177</v>
      </c>
      <c r="E238" s="12">
        <f t="shared" si="18"/>
        <v>2.8448646325741296E-2</v>
      </c>
      <c r="F238" s="12">
        <f t="shared" si="19"/>
        <v>3.5160905840286055E-2</v>
      </c>
      <c r="G238" s="13">
        <f t="shared" si="20"/>
        <v>-0.46525679758308158</v>
      </c>
      <c r="H238" s="18">
        <f t="shared" si="21"/>
        <v>-1.3235926085088097E-2</v>
      </c>
    </row>
    <row r="239" spans="2:8" ht="15" x14ac:dyDescent="0.2">
      <c r="B239" s="4" t="s">
        <v>81</v>
      </c>
      <c r="C239" s="10">
        <v>19</v>
      </c>
      <c r="D239" s="10">
        <v>20</v>
      </c>
      <c r="E239" s="12">
        <f t="shared" si="18"/>
        <v>1.633003867640739E-3</v>
      </c>
      <c r="F239" s="12">
        <f t="shared" si="19"/>
        <v>3.9729837107667859E-3</v>
      </c>
      <c r="G239" s="13">
        <f t="shared" si="20"/>
        <v>5.2631578947368418E-2</v>
      </c>
      <c r="H239" s="18">
        <f t="shared" si="21"/>
        <v>8.5947571981091528E-5</v>
      </c>
    </row>
    <row r="240" spans="2:8" ht="15" x14ac:dyDescent="0.2">
      <c r="B240" s="4" t="s">
        <v>316</v>
      </c>
      <c r="C240" s="10">
        <v>27</v>
      </c>
      <c r="D240" s="10">
        <v>23</v>
      </c>
      <c r="E240" s="12">
        <f t="shared" si="18"/>
        <v>2.3205844434894714E-3</v>
      </c>
      <c r="F240" s="12">
        <f t="shared" si="19"/>
        <v>4.5689312673818034E-3</v>
      </c>
      <c r="G240" s="13">
        <f t="shared" si="20"/>
        <v>-0.14814814814814814</v>
      </c>
      <c r="H240" s="18">
        <f t="shared" si="21"/>
        <v>-3.4379028792436611E-4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7</v>
      </c>
      <c r="D242" s="10">
        <v>5</v>
      </c>
      <c r="E242" s="12">
        <f t="shared" si="18"/>
        <v>6.0163300386764076E-4</v>
      </c>
      <c r="F242" s="12">
        <f t="shared" si="19"/>
        <v>9.9324592769169649E-4</v>
      </c>
      <c r="G242" s="13">
        <f t="shared" si="20"/>
        <v>-0.2857142857142857</v>
      </c>
      <c r="H242" s="18">
        <f t="shared" si="21"/>
        <v>-1.7189514396218306E-4</v>
      </c>
    </row>
    <row r="243" spans="2:8" ht="15" x14ac:dyDescent="0.2">
      <c r="B243" s="4" t="s">
        <v>317</v>
      </c>
      <c r="C243" s="10">
        <v>4</v>
      </c>
      <c r="D243" s="10">
        <v>0</v>
      </c>
      <c r="E243" s="12">
        <f t="shared" si="18"/>
        <v>3.4379028792436611E-4</v>
      </c>
      <c r="F243" s="12" t="str">
        <f t="shared" si="19"/>
        <v/>
      </c>
      <c r="G243" s="13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10">
        <v>12</v>
      </c>
      <c r="D244" s="10">
        <v>6</v>
      </c>
      <c r="E244" s="12">
        <f t="shared" si="18"/>
        <v>1.0313708637730984E-3</v>
      </c>
      <c r="F244" s="12">
        <f t="shared" si="19"/>
        <v>1.1918951132300357E-3</v>
      </c>
      <c r="G244" s="13">
        <f t="shared" si="20"/>
        <v>-0.5</v>
      </c>
      <c r="H244" s="18">
        <f t="shared" si="21"/>
        <v>-5.1568543188654919E-4</v>
      </c>
    </row>
    <row r="245" spans="2:8" ht="15" x14ac:dyDescent="0.2">
      <c r="B245" s="4" t="s">
        <v>84</v>
      </c>
      <c r="C245" s="10">
        <v>9</v>
      </c>
      <c r="D245" s="10">
        <v>6</v>
      </c>
      <c r="E245" s="12">
        <f t="shared" si="18"/>
        <v>7.7352814782982379E-4</v>
      </c>
      <c r="F245" s="12">
        <f t="shared" si="19"/>
        <v>1.1918951132300357E-3</v>
      </c>
      <c r="G245" s="13">
        <f t="shared" si="20"/>
        <v>-0.33333333333333331</v>
      </c>
      <c r="H245" s="18">
        <f t="shared" si="21"/>
        <v>-2.578427159432746E-4</v>
      </c>
    </row>
    <row r="246" spans="2:8" ht="15" x14ac:dyDescent="0.2">
      <c r="B246" s="4" t="s">
        <v>318</v>
      </c>
      <c r="C246" s="10">
        <v>1</v>
      </c>
      <c r="D246" s="10">
        <v>2</v>
      </c>
      <c r="E246" s="12">
        <f t="shared" si="18"/>
        <v>8.5947571981091528E-5</v>
      </c>
      <c r="F246" s="12">
        <f t="shared" si="19"/>
        <v>3.9729837107667858E-4</v>
      </c>
      <c r="G246" s="13">
        <f t="shared" si="20"/>
        <v>1</v>
      </c>
      <c r="H246" s="18">
        <f t="shared" si="21"/>
        <v>8.5947571981091528E-5</v>
      </c>
    </row>
    <row r="247" spans="2:8" ht="15" x14ac:dyDescent="0.2">
      <c r="B247" s="4" t="s">
        <v>319</v>
      </c>
      <c r="C247" s="10">
        <v>134</v>
      </c>
      <c r="D247" s="10">
        <v>99</v>
      </c>
      <c r="E247" s="12">
        <f t="shared" si="18"/>
        <v>1.1516974645466265E-2</v>
      </c>
      <c r="F247" s="12">
        <f t="shared" si="19"/>
        <v>1.9666269368295589E-2</v>
      </c>
      <c r="G247" s="13">
        <f t="shared" si="20"/>
        <v>-0.26119402985074625</v>
      </c>
      <c r="H247" s="18">
        <f t="shared" si="21"/>
        <v>-3.0081650193382031E-3</v>
      </c>
    </row>
    <row r="248" spans="2:8" ht="15" x14ac:dyDescent="0.2">
      <c r="B248" s="4" t="s">
        <v>86</v>
      </c>
      <c r="C248" s="10">
        <v>68</v>
      </c>
      <c r="D248" s="10">
        <v>65</v>
      </c>
      <c r="E248" s="12">
        <f t="shared" si="18"/>
        <v>5.8444348947142245E-3</v>
      </c>
      <c r="F248" s="12">
        <f t="shared" si="19"/>
        <v>1.2912197059992053E-2</v>
      </c>
      <c r="G248" s="13">
        <f t="shared" si="20"/>
        <v>-4.4117647058823532E-2</v>
      </c>
      <c r="H248" s="18">
        <f t="shared" si="21"/>
        <v>-2.5784271594327465E-4</v>
      </c>
    </row>
    <row r="249" spans="2:8" ht="15" x14ac:dyDescent="0.2">
      <c r="B249" s="4" t="s">
        <v>87</v>
      </c>
      <c r="C249" s="10">
        <v>71</v>
      </c>
      <c r="D249" s="10">
        <v>22</v>
      </c>
      <c r="E249" s="12">
        <f t="shared" si="18"/>
        <v>6.1022776106574991E-3</v>
      </c>
      <c r="F249" s="12">
        <f t="shared" si="19"/>
        <v>4.3702820818434648E-3</v>
      </c>
      <c r="G249" s="13">
        <f t="shared" si="20"/>
        <v>-0.6901408450704225</v>
      </c>
      <c r="H249" s="18">
        <f t="shared" si="21"/>
        <v>-4.2114310270734848E-3</v>
      </c>
    </row>
    <row r="250" spans="2:8" ht="15" x14ac:dyDescent="0.2">
      <c r="B250" s="4" t="s">
        <v>82</v>
      </c>
      <c r="C250" s="10">
        <v>1</v>
      </c>
      <c r="D250" s="10">
        <v>7</v>
      </c>
      <c r="E250" s="12">
        <f t="shared" si="18"/>
        <v>8.5947571981091528E-5</v>
      </c>
      <c r="F250" s="12">
        <f t="shared" si="19"/>
        <v>1.3905442987683751E-3</v>
      </c>
      <c r="G250" s="13">
        <f t="shared" si="20"/>
        <v>6</v>
      </c>
      <c r="H250" s="18">
        <f t="shared" si="21"/>
        <v>5.1568543188654919E-4</v>
      </c>
    </row>
    <row r="251" spans="2:8" ht="15" x14ac:dyDescent="0.2">
      <c r="B251" s="4" t="s">
        <v>320</v>
      </c>
      <c r="C251" s="10">
        <v>1</v>
      </c>
      <c r="D251" s="10">
        <v>0</v>
      </c>
      <c r="E251" s="12">
        <f t="shared" si="18"/>
        <v>8.5947571981091528E-5</v>
      </c>
      <c r="F251" s="12" t="str">
        <f t="shared" si="19"/>
        <v/>
      </c>
      <c r="G251" s="13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10">
        <v>13</v>
      </c>
      <c r="D252" s="10">
        <v>42</v>
      </c>
      <c r="E252" s="12">
        <f t="shared" si="18"/>
        <v>1.1173184357541898E-3</v>
      </c>
      <c r="F252" s="12">
        <f t="shared" si="19"/>
        <v>8.3432657926102508E-3</v>
      </c>
      <c r="G252" s="13">
        <f t="shared" si="20"/>
        <v>2.2307692307692308</v>
      </c>
      <c r="H252" s="18">
        <f t="shared" si="21"/>
        <v>2.4924795874516543E-3</v>
      </c>
    </row>
    <row r="253" spans="2:8" ht="15" x14ac:dyDescent="0.2">
      <c r="B253" s="4" t="s">
        <v>322</v>
      </c>
      <c r="C253" s="10">
        <v>41</v>
      </c>
      <c r="D253" s="10">
        <v>134</v>
      </c>
      <c r="E253" s="12">
        <f t="shared" si="18"/>
        <v>3.5238504512247527E-3</v>
      </c>
      <c r="F253" s="12">
        <f t="shared" si="19"/>
        <v>2.6618990862137464E-2</v>
      </c>
      <c r="G253" s="13">
        <f t="shared" si="20"/>
        <v>2.2682926829268291</v>
      </c>
      <c r="H253" s="18">
        <f t="shared" si="21"/>
        <v>7.9931241942415108E-3</v>
      </c>
    </row>
    <row r="254" spans="2:8" ht="15" x14ac:dyDescent="0.2">
      <c r="B254" s="4" t="s">
        <v>323</v>
      </c>
      <c r="C254" s="10">
        <v>61</v>
      </c>
      <c r="D254" s="10">
        <v>1</v>
      </c>
      <c r="E254" s="12">
        <f t="shared" si="18"/>
        <v>5.2428018908465832E-3</v>
      </c>
      <c r="F254" s="12">
        <f t="shared" si="19"/>
        <v>1.9864918553833929E-4</v>
      </c>
      <c r="G254" s="13">
        <f t="shared" si="20"/>
        <v>-0.98360655737704916</v>
      </c>
      <c r="H254" s="18">
        <f t="shared" si="21"/>
        <v>-5.1568543188654919E-3</v>
      </c>
    </row>
    <row r="255" spans="2:8" ht="15" x14ac:dyDescent="0.2">
      <c r="B255" s="4" t="s">
        <v>324</v>
      </c>
      <c r="C255" s="10">
        <v>1</v>
      </c>
      <c r="D255" s="10">
        <v>0</v>
      </c>
      <c r="E255" s="12">
        <f t="shared" si="18"/>
        <v>8.5947571981091528E-5</v>
      </c>
      <c r="F255" s="12" t="str">
        <f t="shared" si="19"/>
        <v/>
      </c>
      <c r="G255" s="13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2186</v>
      </c>
      <c r="D256" s="10">
        <v>765</v>
      </c>
      <c r="E256" s="12">
        <f t="shared" si="18"/>
        <v>0.18788139235066609</v>
      </c>
      <c r="F256" s="12">
        <f t="shared" si="19"/>
        <v>0.15196662693682955</v>
      </c>
      <c r="G256" s="13">
        <f t="shared" si="20"/>
        <v>-0.65004574565416284</v>
      </c>
      <c r="H256" s="18">
        <f t="shared" si="21"/>
        <v>-0.12213149978513106</v>
      </c>
    </row>
    <row r="257" spans="2:8" ht="15" x14ac:dyDescent="0.2">
      <c r="B257" s="4" t="s">
        <v>325</v>
      </c>
      <c r="C257" s="10">
        <v>13</v>
      </c>
      <c r="D257" s="10">
        <v>6</v>
      </c>
      <c r="E257" s="12">
        <f t="shared" si="18"/>
        <v>1.1173184357541898E-3</v>
      </c>
      <c r="F257" s="12">
        <f t="shared" si="19"/>
        <v>1.1918951132300357E-3</v>
      </c>
      <c r="G257" s="13">
        <f t="shared" si="20"/>
        <v>-0.53846153846153844</v>
      </c>
      <c r="H257" s="18">
        <f t="shared" si="21"/>
        <v>-6.0163300386764066E-4</v>
      </c>
    </row>
    <row r="258" spans="2:8" ht="30" x14ac:dyDescent="0.2">
      <c r="B258" s="4" t="s">
        <v>326</v>
      </c>
      <c r="C258" s="10">
        <v>33</v>
      </c>
      <c r="D258" s="10">
        <v>15</v>
      </c>
      <c r="E258" s="12">
        <f t="shared" si="18"/>
        <v>2.8362698753760206E-3</v>
      </c>
      <c r="F258" s="12">
        <f t="shared" si="19"/>
        <v>2.9797377830750892E-3</v>
      </c>
      <c r="G258" s="13">
        <f t="shared" si="20"/>
        <v>-0.54545454545454541</v>
      </c>
      <c r="H258" s="18">
        <f t="shared" si="21"/>
        <v>-1.5470562956596474E-3</v>
      </c>
    </row>
    <row r="259" spans="2:8" ht="15" x14ac:dyDescent="0.2">
      <c r="B259" s="4" t="s">
        <v>327</v>
      </c>
      <c r="C259" s="10">
        <v>93</v>
      </c>
      <c r="D259" s="10">
        <v>26</v>
      </c>
      <c r="E259" s="12">
        <f t="shared" si="18"/>
        <v>7.9931241942415125E-3</v>
      </c>
      <c r="F259" s="12">
        <f t="shared" si="19"/>
        <v>5.1648788239968216E-3</v>
      </c>
      <c r="G259" s="13">
        <f t="shared" si="20"/>
        <v>-0.72043010752688175</v>
      </c>
      <c r="H259" s="18">
        <f t="shared" si="21"/>
        <v>-5.7584873227331333E-3</v>
      </c>
    </row>
    <row r="260" spans="2:8" ht="15" x14ac:dyDescent="0.2">
      <c r="B260" s="4" t="s">
        <v>89</v>
      </c>
      <c r="C260" s="10">
        <v>0</v>
      </c>
      <c r="D260" s="10">
        <v>2</v>
      </c>
      <c r="E260" s="12" t="str">
        <f t="shared" si="18"/>
        <v/>
      </c>
      <c r="F260" s="12">
        <f t="shared" si="19"/>
        <v>3.9729837107667858E-4</v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10</v>
      </c>
      <c r="D261" s="10">
        <v>2</v>
      </c>
      <c r="E261" s="12">
        <f t="shared" si="18"/>
        <v>8.5947571981091536E-4</v>
      </c>
      <c r="F261" s="12">
        <f t="shared" si="19"/>
        <v>3.9729837107667858E-4</v>
      </c>
      <c r="G261" s="13">
        <f t="shared" si="20"/>
        <v>-0.8</v>
      </c>
      <c r="H261" s="18">
        <f t="shared" si="21"/>
        <v>-6.8758057584873233E-4</v>
      </c>
    </row>
    <row r="262" spans="2:8" ht="15" x14ac:dyDescent="0.2">
      <c r="B262" s="4" t="s">
        <v>90</v>
      </c>
      <c r="C262" s="10">
        <v>12</v>
      </c>
      <c r="D262" s="10">
        <v>17</v>
      </c>
      <c r="E262" s="12">
        <f t="shared" si="18"/>
        <v>1.0313708637730984E-3</v>
      </c>
      <c r="F262" s="12">
        <f t="shared" si="19"/>
        <v>3.3770361541517681E-3</v>
      </c>
      <c r="G262" s="13">
        <f t="shared" si="20"/>
        <v>0.41666666666666669</v>
      </c>
      <c r="H262" s="18">
        <f t="shared" si="21"/>
        <v>4.2973785990545768E-4</v>
      </c>
    </row>
    <row r="263" spans="2:8" ht="15" x14ac:dyDescent="0.2">
      <c r="B263" s="4" t="s">
        <v>329</v>
      </c>
      <c r="C263" s="10">
        <v>2</v>
      </c>
      <c r="D263" s="10">
        <v>5</v>
      </c>
      <c r="E263" s="12">
        <f t="shared" si="18"/>
        <v>1.7189514396218306E-4</v>
      </c>
      <c r="F263" s="12">
        <f t="shared" si="19"/>
        <v>9.9324592769169649E-4</v>
      </c>
      <c r="G263" s="13">
        <f t="shared" si="20"/>
        <v>1.5</v>
      </c>
      <c r="H263" s="18">
        <f t="shared" si="21"/>
        <v>2.578427159432746E-4</v>
      </c>
    </row>
    <row r="264" spans="2:8" ht="30" x14ac:dyDescent="0.2">
      <c r="B264" s="4" t="s">
        <v>330</v>
      </c>
      <c r="C264" s="10">
        <v>3</v>
      </c>
      <c r="D264" s="10">
        <v>6</v>
      </c>
      <c r="E264" s="12">
        <f t="shared" si="18"/>
        <v>2.578427159432746E-4</v>
      </c>
      <c r="F264" s="12">
        <f t="shared" si="19"/>
        <v>1.1918951132300357E-3</v>
      </c>
      <c r="G264" s="13">
        <f t="shared" si="20"/>
        <v>1</v>
      </c>
      <c r="H264" s="18">
        <f t="shared" si="21"/>
        <v>2.578427159432746E-4</v>
      </c>
    </row>
    <row r="265" spans="2:8" ht="15" x14ac:dyDescent="0.2">
      <c r="B265" s="4" t="s">
        <v>331</v>
      </c>
      <c r="C265" s="10">
        <v>4</v>
      </c>
      <c r="D265" s="10">
        <v>1</v>
      </c>
      <c r="E265" s="12">
        <f t="shared" si="18"/>
        <v>3.4379028792436611E-4</v>
      </c>
      <c r="F265" s="12">
        <f t="shared" si="19"/>
        <v>1.9864918553833929E-4</v>
      </c>
      <c r="G265" s="13">
        <f t="shared" si="20"/>
        <v>-0.75</v>
      </c>
      <c r="H265" s="18">
        <f t="shared" si="21"/>
        <v>-2.578427159432746E-4</v>
      </c>
    </row>
    <row r="266" spans="2:8" ht="15" x14ac:dyDescent="0.2">
      <c r="B266" s="4" t="s">
        <v>332</v>
      </c>
      <c r="C266" s="10">
        <v>13</v>
      </c>
      <c r="D266" s="10">
        <v>25</v>
      </c>
      <c r="E266" s="12">
        <f t="shared" si="18"/>
        <v>1.1173184357541898E-3</v>
      </c>
      <c r="F266" s="12">
        <f t="shared" si="19"/>
        <v>4.9662296384584822E-3</v>
      </c>
      <c r="G266" s="13">
        <f t="shared" si="20"/>
        <v>0.92307692307692313</v>
      </c>
      <c r="H266" s="18">
        <f t="shared" si="21"/>
        <v>1.0313708637730984E-3</v>
      </c>
    </row>
    <row r="267" spans="2:8" ht="15" x14ac:dyDescent="0.2">
      <c r="B267" s="4" t="s">
        <v>333</v>
      </c>
      <c r="C267" s="10">
        <v>2</v>
      </c>
      <c r="D267" s="10">
        <v>2</v>
      </c>
      <c r="E267" s="12">
        <f t="shared" si="18"/>
        <v>1.7189514396218306E-4</v>
      </c>
      <c r="F267" s="12">
        <f t="shared" si="19"/>
        <v>3.9729837107667858E-4</v>
      </c>
      <c r="G267" s="13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10">
        <v>35</v>
      </c>
      <c r="D268" s="10">
        <v>34</v>
      </c>
      <c r="E268" s="12">
        <f t="shared" si="18"/>
        <v>3.0081650193382035E-3</v>
      </c>
      <c r="F268" s="12">
        <f t="shared" si="19"/>
        <v>6.7540723083035362E-3</v>
      </c>
      <c r="G268" s="13">
        <f t="shared" si="20"/>
        <v>-2.8571428571428571E-2</v>
      </c>
      <c r="H268" s="18">
        <f t="shared" si="21"/>
        <v>-8.5947571981091528E-5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3</v>
      </c>
      <c r="D270" s="10">
        <v>12</v>
      </c>
      <c r="E270" s="12">
        <f t="shared" si="18"/>
        <v>2.578427159432746E-4</v>
      </c>
      <c r="F270" s="12">
        <f t="shared" si="19"/>
        <v>2.3837902264600714E-3</v>
      </c>
      <c r="G270" s="13">
        <f t="shared" si="20"/>
        <v>3</v>
      </c>
      <c r="H270" s="18">
        <f t="shared" si="21"/>
        <v>7.7352814782982379E-4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15</v>
      </c>
      <c r="D272" s="10">
        <v>18</v>
      </c>
      <c r="E272" s="12">
        <f t="shared" si="18"/>
        <v>1.289213579716373E-3</v>
      </c>
      <c r="F272" s="12">
        <f t="shared" si="19"/>
        <v>3.5756853396901071E-3</v>
      </c>
      <c r="G272" s="13">
        <f t="shared" si="20"/>
        <v>0.2</v>
      </c>
      <c r="H272" s="18">
        <f t="shared" si="21"/>
        <v>2.578427159432746E-4</v>
      </c>
    </row>
    <row r="273" spans="2:8" ht="15" x14ac:dyDescent="0.2">
      <c r="B273" s="4" t="s">
        <v>91</v>
      </c>
      <c r="C273" s="10">
        <v>21</v>
      </c>
      <c r="D273" s="10">
        <v>22</v>
      </c>
      <c r="E273" s="12">
        <f t="shared" si="18"/>
        <v>1.8048990116029222E-3</v>
      </c>
      <c r="F273" s="12">
        <f t="shared" si="19"/>
        <v>4.3702820818434648E-3</v>
      </c>
      <c r="G273" s="13">
        <f t="shared" si="20"/>
        <v>4.7619047619047616E-2</v>
      </c>
      <c r="H273" s="18">
        <f t="shared" si="21"/>
        <v>8.5947571981091528E-5</v>
      </c>
    </row>
    <row r="274" spans="2:8" ht="15" x14ac:dyDescent="0.2">
      <c r="B274" s="4" t="s">
        <v>338</v>
      </c>
      <c r="C274" s="10">
        <v>51</v>
      </c>
      <c r="D274" s="10">
        <v>2</v>
      </c>
      <c r="E274" s="12">
        <f t="shared" si="18"/>
        <v>4.3833261710356682E-3</v>
      </c>
      <c r="F274" s="12">
        <f t="shared" si="19"/>
        <v>3.9729837107667858E-4</v>
      </c>
      <c r="G274" s="13">
        <f t="shared" si="20"/>
        <v>-0.96078431372549022</v>
      </c>
      <c r="H274" s="18">
        <f t="shared" si="21"/>
        <v>-4.2114310270734848E-3</v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0</v>
      </c>
      <c r="D278" s="10">
        <v>0</v>
      </c>
      <c r="E278" s="12" t="str">
        <f t="shared" si="18"/>
        <v/>
      </c>
      <c r="F278" s="12" t="str">
        <f t="shared" si="19"/>
        <v/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0</v>
      </c>
      <c r="D280" s="10">
        <v>0</v>
      </c>
      <c r="E280" s="12" t="str">
        <f t="shared" si="18"/>
        <v/>
      </c>
      <c r="F280" s="12" t="str">
        <f t="shared" si="19"/>
        <v/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3</v>
      </c>
      <c r="D281" s="10">
        <v>2</v>
      </c>
      <c r="E281" s="12">
        <f t="shared" ref="E281:E288" si="22">+IF(C281=0,"",C281/C$151)</f>
        <v>2.578427159432746E-4</v>
      </c>
      <c r="F281" s="12">
        <f t="shared" ref="F281:F288" si="23">+IF(D281=0,"",D281/D$151)</f>
        <v>3.9729837107667858E-4</v>
      </c>
      <c r="G281" s="13">
        <f t="shared" ref="G281:G288" si="24">+IF(OR(AND(D281=0),(C281=0)),"0",((D281-C281)/C281))</f>
        <v>-0.33333333333333331</v>
      </c>
      <c r="H281" s="18">
        <f t="shared" ref="H281:H288" si="25">+IF(OR(AND(E281=""),(G281="")),"",E281*G281)</f>
        <v>-8.5947571981091528E-5</v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4</v>
      </c>
      <c r="D283" s="10">
        <v>5</v>
      </c>
      <c r="E283" s="12">
        <f t="shared" si="22"/>
        <v>3.4379028792436611E-4</v>
      </c>
      <c r="F283" s="12">
        <f t="shared" si="23"/>
        <v>9.9324592769169649E-4</v>
      </c>
      <c r="G283" s="13">
        <f t="shared" si="24"/>
        <v>0.25</v>
      </c>
      <c r="H283" s="18">
        <f t="shared" si="25"/>
        <v>8.5947571981091528E-5</v>
      </c>
    </row>
    <row r="284" spans="2:8" ht="13.5" customHeight="1" x14ac:dyDescent="0.2">
      <c r="B284" s="4" t="s">
        <v>347</v>
      </c>
      <c r="C284" s="10">
        <v>5</v>
      </c>
      <c r="D284" s="10">
        <v>0</v>
      </c>
      <c r="E284" s="12">
        <f t="shared" si="22"/>
        <v>4.2973785990545768E-4</v>
      </c>
      <c r="F284" s="12" t="str">
        <f t="shared" si="23"/>
        <v/>
      </c>
      <c r="G284" s="13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10">
        <v>2</v>
      </c>
      <c r="D285" s="10">
        <v>3</v>
      </c>
      <c r="E285" s="12">
        <f t="shared" si="22"/>
        <v>1.7189514396218306E-4</v>
      </c>
      <c r="F285" s="12">
        <f t="shared" si="23"/>
        <v>5.9594755661501785E-4</v>
      </c>
      <c r="G285" s="13">
        <f t="shared" si="24"/>
        <v>0.5</v>
      </c>
      <c r="H285" s="18">
        <f t="shared" si="25"/>
        <v>8.5947571981091528E-5</v>
      </c>
    </row>
    <row r="286" spans="2:8" ht="25.5" customHeight="1" x14ac:dyDescent="0.2">
      <c r="B286" s="4" t="s">
        <v>348</v>
      </c>
      <c r="C286" s="10">
        <v>18</v>
      </c>
      <c r="D286" s="10">
        <v>16</v>
      </c>
      <c r="E286" s="12">
        <f t="shared" si="22"/>
        <v>1.5470562956596476E-3</v>
      </c>
      <c r="F286" s="12">
        <f t="shared" si="23"/>
        <v>3.1783869686134287E-3</v>
      </c>
      <c r="G286" s="13">
        <f t="shared" si="24"/>
        <v>-0.1111111111111111</v>
      </c>
      <c r="H286" s="18">
        <f t="shared" si="25"/>
        <v>-1.7189514396218306E-4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1</v>
      </c>
      <c r="D288" s="10">
        <v>0</v>
      </c>
      <c r="E288" s="12">
        <f t="shared" si="22"/>
        <v>8.5947571981091528E-5</v>
      </c>
      <c r="F288" s="12" t="str">
        <f t="shared" si="23"/>
        <v/>
      </c>
      <c r="G288" s="13" t="str">
        <f t="shared" si="24"/>
        <v>0</v>
      </c>
      <c r="H288" s="18">
        <f t="shared" si="25"/>
        <v>0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19830</v>
      </c>
      <c r="D294" s="40">
        <f>SUM(D295:D499)</f>
        <v>25092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0.26535552193645989</v>
      </c>
      <c r="H294" s="41">
        <f>+IF(OR(AND(E294=""),(G294="")),"",E294*G294)</f>
        <v>0.26535552193645989</v>
      </c>
    </row>
    <row r="295" spans="2:8" ht="15" x14ac:dyDescent="0.2">
      <c r="B295" s="3" t="s">
        <v>100</v>
      </c>
      <c r="C295" s="10">
        <v>753</v>
      </c>
      <c r="D295" s="10">
        <v>283</v>
      </c>
      <c r="E295" s="12">
        <f>+IF(C295=0,"",C295/C$294)</f>
        <v>3.7972768532526478E-2</v>
      </c>
      <c r="F295" s="12">
        <f>+IF(D295=0,"",D295/D$294)</f>
        <v>1.1278495137892556E-2</v>
      </c>
      <c r="G295" s="13">
        <f>+IF(OR(AND(D295=0),(C295=0)),"0",((D295-C295)/C295))</f>
        <v>-0.62416998671978752</v>
      </c>
      <c r="H295" s="18">
        <f>+IF(OR(AND(E295=""),(G295="")),"",E295*G295)</f>
        <v>-2.3701462430660618E-2</v>
      </c>
    </row>
    <row r="296" spans="2:8" ht="15" x14ac:dyDescent="0.2">
      <c r="B296" s="3" t="s">
        <v>113</v>
      </c>
      <c r="C296" s="10">
        <v>35</v>
      </c>
      <c r="D296" s="10">
        <v>17</v>
      </c>
      <c r="E296" s="12">
        <f t="shared" ref="E296:E359" si="26">+IF(C296=0,"",C296/C$294)</f>
        <v>1.7650025214321734E-3</v>
      </c>
      <c r="F296" s="12">
        <f t="shared" ref="F296:F359" si="27">+IF(D296=0,"",D296/D$294)</f>
        <v>6.7750677506775068E-4</v>
      </c>
      <c r="G296" s="13">
        <f t="shared" ref="G296:G359" si="28">+IF(OR(AND(D296=0),(C296=0)),"0",((D296-C296)/C296))</f>
        <v>-0.51428571428571423</v>
      </c>
      <c r="H296" s="18">
        <f t="shared" ref="H296:H359" si="29">+IF(OR(AND(E296=""),(G296="")),"",E296*G296)</f>
        <v>-9.0771558245083194E-4</v>
      </c>
    </row>
    <row r="297" spans="2:8" ht="15" x14ac:dyDescent="0.2">
      <c r="B297" s="3" t="s">
        <v>104</v>
      </c>
      <c r="C297" s="10">
        <v>64</v>
      </c>
      <c r="D297" s="10">
        <v>91</v>
      </c>
      <c r="E297" s="12">
        <f t="shared" si="26"/>
        <v>3.2274331820474028E-3</v>
      </c>
      <c r="F297" s="12">
        <f t="shared" si="27"/>
        <v>3.6266539135979595E-3</v>
      </c>
      <c r="G297" s="13">
        <f t="shared" si="28"/>
        <v>0.421875</v>
      </c>
      <c r="H297" s="18">
        <f t="shared" si="29"/>
        <v>1.361573373676248E-3</v>
      </c>
    </row>
    <row r="298" spans="2:8" ht="15" x14ac:dyDescent="0.2">
      <c r="B298" s="3" t="s">
        <v>95</v>
      </c>
      <c r="C298" s="10">
        <v>46</v>
      </c>
      <c r="D298" s="10">
        <v>40</v>
      </c>
      <c r="E298" s="12">
        <f t="shared" si="26"/>
        <v>2.319717599596571E-3</v>
      </c>
      <c r="F298" s="12">
        <f t="shared" si="27"/>
        <v>1.5941335883947075E-3</v>
      </c>
      <c r="G298" s="13">
        <f t="shared" si="28"/>
        <v>-0.13043478260869565</v>
      </c>
      <c r="H298" s="18">
        <f t="shared" si="29"/>
        <v>-3.0257186081694405E-4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1</v>
      </c>
      <c r="D300" s="10">
        <v>4</v>
      </c>
      <c r="E300" s="12">
        <f t="shared" si="26"/>
        <v>5.0428643469490669E-5</v>
      </c>
      <c r="F300" s="12">
        <f t="shared" si="27"/>
        <v>1.5941335883947074E-4</v>
      </c>
      <c r="G300" s="13">
        <f t="shared" si="28"/>
        <v>3</v>
      </c>
      <c r="H300" s="18">
        <f t="shared" si="29"/>
        <v>1.51285930408472E-4</v>
      </c>
    </row>
    <row r="301" spans="2:8" ht="15" x14ac:dyDescent="0.2">
      <c r="B301" s="3" t="s">
        <v>105</v>
      </c>
      <c r="C301" s="10">
        <v>453</v>
      </c>
      <c r="D301" s="10">
        <v>327</v>
      </c>
      <c r="E301" s="12">
        <f t="shared" si="26"/>
        <v>2.2844175491679275E-2</v>
      </c>
      <c r="F301" s="12">
        <f t="shared" si="27"/>
        <v>1.3032042085126734E-2</v>
      </c>
      <c r="G301" s="13">
        <f t="shared" si="28"/>
        <v>-0.27814569536423839</v>
      </c>
      <c r="H301" s="18">
        <f t="shared" si="29"/>
        <v>-6.3540090771558241E-3</v>
      </c>
    </row>
    <row r="302" spans="2:8" ht="15" x14ac:dyDescent="0.2">
      <c r="B302" s="3" t="s">
        <v>109</v>
      </c>
      <c r="C302" s="10">
        <v>88</v>
      </c>
      <c r="D302" s="10">
        <v>28</v>
      </c>
      <c r="E302" s="12">
        <f t="shared" si="26"/>
        <v>4.437720625315179E-3</v>
      </c>
      <c r="F302" s="12">
        <f t="shared" si="27"/>
        <v>1.1158935118762952E-3</v>
      </c>
      <c r="G302" s="13">
        <f t="shared" si="28"/>
        <v>-0.68181818181818177</v>
      </c>
      <c r="H302" s="18">
        <f t="shared" si="29"/>
        <v>-3.0257186081694399E-3</v>
      </c>
    </row>
    <row r="303" spans="2:8" ht="15" x14ac:dyDescent="0.2">
      <c r="B303" s="3" t="s">
        <v>108</v>
      </c>
      <c r="C303" s="10">
        <v>5</v>
      </c>
      <c r="D303" s="10">
        <v>3</v>
      </c>
      <c r="E303" s="12">
        <f t="shared" si="26"/>
        <v>2.5214321734745338E-4</v>
      </c>
      <c r="F303" s="12">
        <f t="shared" si="27"/>
        <v>1.1956001912960307E-4</v>
      </c>
      <c r="G303" s="13">
        <f t="shared" si="28"/>
        <v>-0.4</v>
      </c>
      <c r="H303" s="18">
        <f t="shared" si="29"/>
        <v>-1.0085728693898135E-4</v>
      </c>
    </row>
    <row r="304" spans="2:8" ht="15" x14ac:dyDescent="0.2">
      <c r="B304" s="3" t="s">
        <v>107</v>
      </c>
      <c r="C304" s="10">
        <v>21</v>
      </c>
      <c r="D304" s="10">
        <v>31</v>
      </c>
      <c r="E304" s="12">
        <f t="shared" si="26"/>
        <v>1.059001512859304E-3</v>
      </c>
      <c r="F304" s="12">
        <f t="shared" si="27"/>
        <v>1.2354535310058984E-3</v>
      </c>
      <c r="G304" s="13">
        <f t="shared" si="28"/>
        <v>0.47619047619047616</v>
      </c>
      <c r="H304" s="18">
        <f t="shared" si="29"/>
        <v>5.0428643469490665E-4</v>
      </c>
    </row>
    <row r="305" spans="2:8" ht="15" x14ac:dyDescent="0.2">
      <c r="B305" s="3" t="s">
        <v>351</v>
      </c>
      <c r="C305" s="10">
        <v>7</v>
      </c>
      <c r="D305" s="10">
        <v>7</v>
      </c>
      <c r="E305" s="12">
        <f t="shared" si="26"/>
        <v>3.5300050428643467E-4</v>
      </c>
      <c r="F305" s="12">
        <f t="shared" si="27"/>
        <v>2.789733779690738E-4</v>
      </c>
      <c r="G305" s="13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242</v>
      </c>
      <c r="D307" s="10">
        <v>335</v>
      </c>
      <c r="E307" s="12">
        <f t="shared" si="26"/>
        <v>1.2203731719616742E-2</v>
      </c>
      <c r="F307" s="12">
        <f t="shared" si="27"/>
        <v>1.3350868802805674E-2</v>
      </c>
      <c r="G307" s="13">
        <f t="shared" si="28"/>
        <v>0.38429752066115702</v>
      </c>
      <c r="H307" s="18">
        <f t="shared" si="29"/>
        <v>4.6898638426626322E-3</v>
      </c>
    </row>
    <row r="308" spans="2:8" ht="15" x14ac:dyDescent="0.2">
      <c r="B308" s="3" t="s">
        <v>99</v>
      </c>
      <c r="C308" s="10">
        <v>65</v>
      </c>
      <c r="D308" s="10">
        <v>58</v>
      </c>
      <c r="E308" s="12">
        <f t="shared" si="26"/>
        <v>3.2778618255168935E-3</v>
      </c>
      <c r="F308" s="12">
        <f t="shared" si="27"/>
        <v>2.3114937031723259E-3</v>
      </c>
      <c r="G308" s="13">
        <f t="shared" si="28"/>
        <v>-0.1076923076923077</v>
      </c>
      <c r="H308" s="18">
        <f t="shared" si="29"/>
        <v>-3.5300050428643473E-4</v>
      </c>
    </row>
    <row r="309" spans="2:8" ht="15" x14ac:dyDescent="0.2">
      <c r="B309" s="3" t="s">
        <v>96</v>
      </c>
      <c r="C309" s="10">
        <v>3</v>
      </c>
      <c r="D309" s="10">
        <v>7</v>
      </c>
      <c r="E309" s="12">
        <f t="shared" si="26"/>
        <v>1.51285930408472E-4</v>
      </c>
      <c r="F309" s="12">
        <f t="shared" si="27"/>
        <v>2.789733779690738E-4</v>
      </c>
      <c r="G309" s="13">
        <f t="shared" si="28"/>
        <v>1.3333333333333333</v>
      </c>
      <c r="H309" s="18">
        <f t="shared" si="29"/>
        <v>2.0171457387796265E-4</v>
      </c>
    </row>
    <row r="310" spans="2:8" ht="15" x14ac:dyDescent="0.2">
      <c r="B310" s="3" t="s">
        <v>106</v>
      </c>
      <c r="C310" s="10">
        <v>175</v>
      </c>
      <c r="D310" s="10">
        <v>135</v>
      </c>
      <c r="E310" s="12">
        <f t="shared" si="26"/>
        <v>8.8250126071608669E-3</v>
      </c>
      <c r="F310" s="12">
        <f t="shared" si="27"/>
        <v>5.3802008608321381E-3</v>
      </c>
      <c r="G310" s="13">
        <f t="shared" si="28"/>
        <v>-0.22857142857142856</v>
      </c>
      <c r="H310" s="18">
        <f t="shared" si="29"/>
        <v>-2.0171457387796266E-3</v>
      </c>
    </row>
    <row r="311" spans="2:8" ht="15" x14ac:dyDescent="0.2">
      <c r="B311" s="3" t="s">
        <v>102</v>
      </c>
      <c r="C311" s="10">
        <v>139</v>
      </c>
      <c r="D311" s="10">
        <v>105</v>
      </c>
      <c r="E311" s="12">
        <f t="shared" si="26"/>
        <v>7.0095814422592032E-3</v>
      </c>
      <c r="F311" s="12">
        <f t="shared" si="27"/>
        <v>4.1846006695361072E-3</v>
      </c>
      <c r="G311" s="13">
        <f t="shared" si="28"/>
        <v>-0.2446043165467626</v>
      </c>
      <c r="H311" s="18">
        <f t="shared" si="29"/>
        <v>-1.7145738779626829E-3</v>
      </c>
    </row>
    <row r="312" spans="2:8" ht="15" x14ac:dyDescent="0.2">
      <c r="B312" s="3" t="s">
        <v>97</v>
      </c>
      <c r="C312" s="10">
        <v>2</v>
      </c>
      <c r="D312" s="10">
        <v>3</v>
      </c>
      <c r="E312" s="12">
        <f t="shared" si="26"/>
        <v>1.0085728693898134E-4</v>
      </c>
      <c r="F312" s="12">
        <f t="shared" si="27"/>
        <v>1.1956001912960307E-4</v>
      </c>
      <c r="G312" s="13">
        <f t="shared" si="28"/>
        <v>0.5</v>
      </c>
      <c r="H312" s="18">
        <f t="shared" si="29"/>
        <v>5.0428643469490669E-5</v>
      </c>
    </row>
    <row r="313" spans="2:8" ht="15" x14ac:dyDescent="0.2">
      <c r="B313" s="3" t="s">
        <v>352</v>
      </c>
      <c r="C313" s="10">
        <v>0</v>
      </c>
      <c r="D313" s="10">
        <v>2</v>
      </c>
      <c r="E313" s="12" t="str">
        <f t="shared" si="26"/>
        <v/>
      </c>
      <c r="F313" s="12">
        <f t="shared" si="27"/>
        <v>7.9706679419735369E-5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1173</v>
      </c>
      <c r="D314" s="10">
        <v>457</v>
      </c>
      <c r="E314" s="12">
        <f t="shared" si="26"/>
        <v>5.9152798789712559E-2</v>
      </c>
      <c r="F314" s="12">
        <f t="shared" si="27"/>
        <v>1.8212976247409533E-2</v>
      </c>
      <c r="G314" s="13">
        <f t="shared" si="28"/>
        <v>-0.6104006820119352</v>
      </c>
      <c r="H314" s="18">
        <f t="shared" si="29"/>
        <v>-3.6106908724155319E-2</v>
      </c>
    </row>
    <row r="315" spans="2:8" ht="15" x14ac:dyDescent="0.2">
      <c r="B315" s="3" t="s">
        <v>354</v>
      </c>
      <c r="C315" s="10">
        <v>33</v>
      </c>
      <c r="D315" s="10">
        <v>45</v>
      </c>
      <c r="E315" s="12">
        <f t="shared" si="26"/>
        <v>1.6641452344931921E-3</v>
      </c>
      <c r="F315" s="12">
        <f t="shared" si="27"/>
        <v>1.7934002869440459E-3</v>
      </c>
      <c r="G315" s="13">
        <f t="shared" si="28"/>
        <v>0.36363636363636365</v>
      </c>
      <c r="H315" s="18">
        <f t="shared" si="29"/>
        <v>6.0514372163388811E-4</v>
      </c>
    </row>
    <row r="316" spans="2:8" ht="15" x14ac:dyDescent="0.2">
      <c r="B316" s="3" t="s">
        <v>101</v>
      </c>
      <c r="C316" s="10">
        <v>0</v>
      </c>
      <c r="D316" s="10">
        <v>2</v>
      </c>
      <c r="E316" s="12" t="str">
        <f t="shared" si="26"/>
        <v/>
      </c>
      <c r="F316" s="12">
        <f t="shared" si="27"/>
        <v>7.9706679419735369E-5</v>
      </c>
      <c r="G316" s="13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10">
        <v>38</v>
      </c>
      <c r="D317" s="10">
        <v>30</v>
      </c>
      <c r="E317" s="12">
        <f t="shared" si="26"/>
        <v>1.9162884518406456E-3</v>
      </c>
      <c r="F317" s="12">
        <f t="shared" si="27"/>
        <v>1.1956001912960307E-3</v>
      </c>
      <c r="G317" s="13">
        <f t="shared" si="28"/>
        <v>-0.21052631578947367</v>
      </c>
      <c r="H317" s="18">
        <f t="shared" si="29"/>
        <v>-4.0342914775592535E-4</v>
      </c>
    </row>
    <row r="318" spans="2:8" ht="15" x14ac:dyDescent="0.2">
      <c r="B318" s="3" t="s">
        <v>355</v>
      </c>
      <c r="C318" s="10">
        <v>292</v>
      </c>
      <c r="D318" s="10">
        <v>319</v>
      </c>
      <c r="E318" s="12">
        <f t="shared" si="26"/>
        <v>1.4725163893091276E-2</v>
      </c>
      <c r="F318" s="12">
        <f t="shared" si="27"/>
        <v>1.2713215367447793E-2</v>
      </c>
      <c r="G318" s="13">
        <f t="shared" si="28"/>
        <v>9.2465753424657529E-2</v>
      </c>
      <c r="H318" s="18">
        <f t="shared" si="29"/>
        <v>1.361573373676248E-3</v>
      </c>
    </row>
    <row r="319" spans="2:8" ht="15" x14ac:dyDescent="0.2">
      <c r="B319" s="3" t="s">
        <v>115</v>
      </c>
      <c r="C319" s="10">
        <v>72</v>
      </c>
      <c r="D319" s="10">
        <v>27</v>
      </c>
      <c r="E319" s="12">
        <f t="shared" si="26"/>
        <v>3.6308623298033282E-3</v>
      </c>
      <c r="F319" s="12">
        <f t="shared" si="27"/>
        <v>1.0760401721664275E-3</v>
      </c>
      <c r="G319" s="13">
        <f t="shared" si="28"/>
        <v>-0.625</v>
      </c>
      <c r="H319" s="18">
        <f t="shared" si="29"/>
        <v>-2.2692889561270802E-3</v>
      </c>
    </row>
    <row r="320" spans="2:8" ht="15" x14ac:dyDescent="0.2">
      <c r="B320" s="3" t="s">
        <v>114</v>
      </c>
      <c r="C320" s="10">
        <v>1</v>
      </c>
      <c r="D320" s="10">
        <v>0</v>
      </c>
      <c r="E320" s="12">
        <f t="shared" si="26"/>
        <v>5.0428643469490669E-5</v>
      </c>
      <c r="F320" s="12" t="str">
        <f t="shared" si="27"/>
        <v/>
      </c>
      <c r="G320" s="13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4</v>
      </c>
      <c r="D321" s="10">
        <v>13</v>
      </c>
      <c r="E321" s="12">
        <f t="shared" si="26"/>
        <v>2.0171457387796267E-4</v>
      </c>
      <c r="F321" s="12">
        <f t="shared" si="27"/>
        <v>5.1809341622827988E-4</v>
      </c>
      <c r="G321" s="13">
        <f t="shared" si="28"/>
        <v>2.25</v>
      </c>
      <c r="H321" s="18">
        <f t="shared" si="29"/>
        <v>4.5385779122541603E-4</v>
      </c>
    </row>
    <row r="322" spans="2:8" ht="15" x14ac:dyDescent="0.2">
      <c r="B322" s="3" t="s">
        <v>356</v>
      </c>
      <c r="C322" s="10">
        <v>1</v>
      </c>
      <c r="D322" s="10">
        <v>2</v>
      </c>
      <c r="E322" s="12">
        <f t="shared" si="26"/>
        <v>5.0428643469490669E-5</v>
      </c>
      <c r="F322" s="12">
        <f t="shared" si="27"/>
        <v>7.9706679419735369E-5</v>
      </c>
      <c r="G322" s="13">
        <f t="shared" si="28"/>
        <v>1</v>
      </c>
      <c r="H322" s="18">
        <f t="shared" si="29"/>
        <v>5.0428643469490669E-5</v>
      </c>
    </row>
    <row r="323" spans="2:8" ht="15" x14ac:dyDescent="0.2">
      <c r="B323" s="3" t="s">
        <v>472</v>
      </c>
      <c r="C323" s="10">
        <v>107</v>
      </c>
      <c r="D323" s="10">
        <v>35</v>
      </c>
      <c r="E323" s="12">
        <f t="shared" si="26"/>
        <v>5.3958648512355016E-3</v>
      </c>
      <c r="F323" s="12">
        <f t="shared" si="27"/>
        <v>1.3948668898453691E-3</v>
      </c>
      <c r="G323" s="13">
        <f t="shared" si="28"/>
        <v>-0.67289719626168221</v>
      </c>
      <c r="H323" s="18">
        <f t="shared" si="29"/>
        <v>-3.6308623298033278E-3</v>
      </c>
    </row>
    <row r="324" spans="2:8" ht="15" x14ac:dyDescent="0.2">
      <c r="B324" s="3" t="s">
        <v>473</v>
      </c>
      <c r="C324" s="10">
        <v>27</v>
      </c>
      <c r="D324" s="10">
        <v>13</v>
      </c>
      <c r="E324" s="12">
        <f t="shared" si="26"/>
        <v>1.3615733736762482E-3</v>
      </c>
      <c r="F324" s="12">
        <f t="shared" si="27"/>
        <v>5.1809341622827988E-4</v>
      </c>
      <c r="G324" s="13">
        <f t="shared" si="28"/>
        <v>-0.51851851851851849</v>
      </c>
      <c r="H324" s="18">
        <f t="shared" si="29"/>
        <v>-7.0600100857286935E-4</v>
      </c>
    </row>
    <row r="325" spans="2:8" ht="15" x14ac:dyDescent="0.2">
      <c r="B325" s="3" t="s">
        <v>474</v>
      </c>
      <c r="C325" s="10">
        <v>24</v>
      </c>
      <c r="D325" s="10">
        <v>36</v>
      </c>
      <c r="E325" s="12">
        <f t="shared" si="26"/>
        <v>1.210287443267776E-3</v>
      </c>
      <c r="F325" s="12">
        <f t="shared" si="27"/>
        <v>1.4347202295552368E-3</v>
      </c>
      <c r="G325" s="13">
        <f t="shared" si="28"/>
        <v>0.5</v>
      </c>
      <c r="H325" s="18">
        <f t="shared" si="29"/>
        <v>6.05143721633888E-4</v>
      </c>
    </row>
    <row r="326" spans="2:8" ht="15" x14ac:dyDescent="0.2">
      <c r="B326" s="3" t="s">
        <v>357</v>
      </c>
      <c r="C326" s="10">
        <v>224</v>
      </c>
      <c r="D326" s="10">
        <v>151</v>
      </c>
      <c r="E326" s="12">
        <f t="shared" si="26"/>
        <v>1.129601613716591E-2</v>
      </c>
      <c r="F326" s="12">
        <f t="shared" si="27"/>
        <v>6.0178542961900209E-3</v>
      </c>
      <c r="G326" s="13">
        <f t="shared" si="28"/>
        <v>-0.32589285714285715</v>
      </c>
      <c r="H326" s="18">
        <f t="shared" si="29"/>
        <v>-3.6812909732728189E-3</v>
      </c>
    </row>
    <row r="327" spans="2:8" ht="15" x14ac:dyDescent="0.2">
      <c r="B327" s="3" t="s">
        <v>358</v>
      </c>
      <c r="C327" s="10">
        <v>15</v>
      </c>
      <c r="D327" s="10">
        <v>17</v>
      </c>
      <c r="E327" s="12">
        <f t="shared" si="26"/>
        <v>7.5642965204236008E-4</v>
      </c>
      <c r="F327" s="12">
        <f t="shared" si="27"/>
        <v>6.7750677506775068E-4</v>
      </c>
      <c r="G327" s="13">
        <f t="shared" si="28"/>
        <v>0.13333333333333333</v>
      </c>
      <c r="H327" s="18">
        <f t="shared" si="29"/>
        <v>1.0085728693898134E-4</v>
      </c>
    </row>
    <row r="328" spans="2:8" ht="15" x14ac:dyDescent="0.2">
      <c r="B328" s="3" t="s">
        <v>116</v>
      </c>
      <c r="C328" s="10">
        <v>48</v>
      </c>
      <c r="D328" s="10">
        <v>14</v>
      </c>
      <c r="E328" s="12">
        <f t="shared" si="26"/>
        <v>2.420574886535552E-3</v>
      </c>
      <c r="F328" s="12">
        <f t="shared" si="27"/>
        <v>5.5794675593814761E-4</v>
      </c>
      <c r="G328" s="13">
        <f t="shared" si="28"/>
        <v>-0.70833333333333337</v>
      </c>
      <c r="H328" s="18">
        <f t="shared" si="29"/>
        <v>-1.7145738779626826E-3</v>
      </c>
    </row>
    <row r="329" spans="2:8" ht="15" x14ac:dyDescent="0.2">
      <c r="B329" s="3" t="s">
        <v>359</v>
      </c>
      <c r="C329" s="10">
        <v>9</v>
      </c>
      <c r="D329" s="10">
        <v>30</v>
      </c>
      <c r="E329" s="12">
        <f t="shared" si="26"/>
        <v>4.5385779122541603E-4</v>
      </c>
      <c r="F329" s="12">
        <f t="shared" si="27"/>
        <v>1.1956001912960307E-3</v>
      </c>
      <c r="G329" s="13">
        <f t="shared" si="28"/>
        <v>2.3333333333333335</v>
      </c>
      <c r="H329" s="18">
        <f t="shared" si="29"/>
        <v>1.059001512859304E-3</v>
      </c>
    </row>
    <row r="330" spans="2:8" ht="15" x14ac:dyDescent="0.2">
      <c r="B330" s="3" t="s">
        <v>360</v>
      </c>
      <c r="C330" s="10">
        <v>73</v>
      </c>
      <c r="D330" s="10">
        <v>57</v>
      </c>
      <c r="E330" s="12">
        <f t="shared" si="26"/>
        <v>3.6812909732728189E-3</v>
      </c>
      <c r="F330" s="12">
        <f t="shared" si="27"/>
        <v>2.2716403634624582E-3</v>
      </c>
      <c r="G330" s="13">
        <f t="shared" si="28"/>
        <v>-0.21917808219178081</v>
      </c>
      <c r="H330" s="18">
        <f t="shared" si="29"/>
        <v>-8.068582955118507E-4</v>
      </c>
    </row>
    <row r="331" spans="2:8" ht="15" x14ac:dyDescent="0.2">
      <c r="B331" s="3" t="s">
        <v>117</v>
      </c>
      <c r="C331" s="10">
        <v>2</v>
      </c>
      <c r="D331" s="10">
        <v>3</v>
      </c>
      <c r="E331" s="12">
        <f t="shared" si="26"/>
        <v>1.0085728693898134E-4</v>
      </c>
      <c r="F331" s="12">
        <f t="shared" si="27"/>
        <v>1.1956001912960307E-4</v>
      </c>
      <c r="G331" s="13">
        <f t="shared" si="28"/>
        <v>0.5</v>
      </c>
      <c r="H331" s="18">
        <f t="shared" si="29"/>
        <v>5.0428643469490669E-5</v>
      </c>
    </row>
    <row r="332" spans="2:8" ht="15" x14ac:dyDescent="0.2">
      <c r="B332" s="3" t="s">
        <v>361</v>
      </c>
      <c r="C332" s="10">
        <v>2377</v>
      </c>
      <c r="D332" s="10">
        <v>12593</v>
      </c>
      <c r="E332" s="12">
        <f t="shared" si="26"/>
        <v>0.11986888552697933</v>
      </c>
      <c r="F332" s="12">
        <f t="shared" si="27"/>
        <v>0.50187310696636378</v>
      </c>
      <c r="G332" s="13">
        <f t="shared" si="28"/>
        <v>4.2978544383676907</v>
      </c>
      <c r="H332" s="18">
        <f t="shared" si="29"/>
        <v>0.51517902168431673</v>
      </c>
    </row>
    <row r="333" spans="2:8" ht="15" x14ac:dyDescent="0.2">
      <c r="B333" s="3" t="s">
        <v>130</v>
      </c>
      <c r="C333" s="10">
        <v>308</v>
      </c>
      <c r="D333" s="10">
        <v>218</v>
      </c>
      <c r="E333" s="12">
        <f t="shared" si="26"/>
        <v>1.5532022188603127E-2</v>
      </c>
      <c r="F333" s="12">
        <f t="shared" si="27"/>
        <v>8.6880280567511563E-3</v>
      </c>
      <c r="G333" s="13">
        <f t="shared" si="28"/>
        <v>-0.29220779220779219</v>
      </c>
      <c r="H333" s="18">
        <f t="shared" si="29"/>
        <v>-4.5385779122541605E-3</v>
      </c>
    </row>
    <row r="334" spans="2:8" ht="15" x14ac:dyDescent="0.2">
      <c r="B334" s="3" t="s">
        <v>119</v>
      </c>
      <c r="C334" s="10">
        <v>1017</v>
      </c>
      <c r="D334" s="10">
        <v>3422</v>
      </c>
      <c r="E334" s="12">
        <f t="shared" si="26"/>
        <v>5.1285930408472014E-2</v>
      </c>
      <c r="F334" s="12">
        <f t="shared" si="27"/>
        <v>0.13637812848716724</v>
      </c>
      <c r="G334" s="13">
        <f t="shared" si="28"/>
        <v>2.3647984267453293</v>
      </c>
      <c r="H334" s="18">
        <f t="shared" si="29"/>
        <v>0.12128088754412505</v>
      </c>
    </row>
    <row r="335" spans="2:8" ht="15" x14ac:dyDescent="0.2">
      <c r="B335" s="3" t="s">
        <v>128</v>
      </c>
      <c r="C335" s="10">
        <v>315</v>
      </c>
      <c r="D335" s="10">
        <v>234</v>
      </c>
      <c r="E335" s="12">
        <f t="shared" si="26"/>
        <v>1.588502269288956E-2</v>
      </c>
      <c r="F335" s="12">
        <f t="shared" si="27"/>
        <v>9.3256814921090381E-3</v>
      </c>
      <c r="G335" s="13">
        <f t="shared" si="28"/>
        <v>-0.25714285714285712</v>
      </c>
      <c r="H335" s="18">
        <f t="shared" si="29"/>
        <v>-4.0847201210287435E-3</v>
      </c>
    </row>
    <row r="336" spans="2:8" ht="15" x14ac:dyDescent="0.2">
      <c r="B336" s="3" t="s">
        <v>132</v>
      </c>
      <c r="C336" s="10">
        <v>3</v>
      </c>
      <c r="D336" s="10">
        <v>8</v>
      </c>
      <c r="E336" s="12">
        <f t="shared" si="26"/>
        <v>1.51285930408472E-4</v>
      </c>
      <c r="F336" s="12">
        <f t="shared" si="27"/>
        <v>3.1882671767894148E-4</v>
      </c>
      <c r="G336" s="13">
        <f t="shared" si="28"/>
        <v>1.6666666666666667</v>
      </c>
      <c r="H336" s="18">
        <f t="shared" si="29"/>
        <v>2.5214321734745332E-4</v>
      </c>
    </row>
    <row r="337" spans="2:8" ht="15" x14ac:dyDescent="0.2">
      <c r="B337" s="3" t="s">
        <v>133</v>
      </c>
      <c r="C337" s="10">
        <v>116</v>
      </c>
      <c r="D337" s="10">
        <v>18</v>
      </c>
      <c r="E337" s="12">
        <f t="shared" si="26"/>
        <v>5.8497226424609177E-3</v>
      </c>
      <c r="F337" s="12">
        <f t="shared" si="27"/>
        <v>7.173601147776184E-4</v>
      </c>
      <c r="G337" s="13">
        <f t="shared" si="28"/>
        <v>-0.84482758620689657</v>
      </c>
      <c r="H337" s="18">
        <f t="shared" si="29"/>
        <v>-4.9420070600100854E-3</v>
      </c>
    </row>
    <row r="338" spans="2:8" ht="30" x14ac:dyDescent="0.2">
      <c r="B338" s="3" t="s">
        <v>362</v>
      </c>
      <c r="C338" s="10">
        <v>62</v>
      </c>
      <c r="D338" s="10">
        <v>24</v>
      </c>
      <c r="E338" s="12">
        <f t="shared" si="26"/>
        <v>3.1265758951084218E-3</v>
      </c>
      <c r="F338" s="12">
        <f t="shared" si="27"/>
        <v>9.5648015303682454E-4</v>
      </c>
      <c r="G338" s="13">
        <f t="shared" si="28"/>
        <v>-0.61290322580645162</v>
      </c>
      <c r="H338" s="18">
        <f t="shared" si="29"/>
        <v>-1.9162884518406456E-3</v>
      </c>
    </row>
    <row r="339" spans="2:8" ht="15" x14ac:dyDescent="0.2">
      <c r="B339" s="3" t="s">
        <v>363</v>
      </c>
      <c r="C339" s="10">
        <v>43</v>
      </c>
      <c r="D339" s="10">
        <v>44</v>
      </c>
      <c r="E339" s="12">
        <f t="shared" si="26"/>
        <v>2.1684316691880988E-3</v>
      </c>
      <c r="F339" s="12">
        <f t="shared" si="27"/>
        <v>1.7535469472341782E-3</v>
      </c>
      <c r="G339" s="13">
        <f t="shared" si="28"/>
        <v>2.3255813953488372E-2</v>
      </c>
      <c r="H339" s="18">
        <f t="shared" si="29"/>
        <v>5.0428643469490669E-5</v>
      </c>
    </row>
    <row r="340" spans="2:8" ht="15" x14ac:dyDescent="0.2">
      <c r="B340" s="3" t="s">
        <v>364</v>
      </c>
      <c r="C340" s="10">
        <v>40</v>
      </c>
      <c r="D340" s="10">
        <v>23</v>
      </c>
      <c r="E340" s="12">
        <f t="shared" si="26"/>
        <v>2.017145738779627E-3</v>
      </c>
      <c r="F340" s="12">
        <f t="shared" si="27"/>
        <v>9.1662681332695681E-4</v>
      </c>
      <c r="G340" s="13">
        <f t="shared" si="28"/>
        <v>-0.42499999999999999</v>
      </c>
      <c r="H340" s="18">
        <f t="shared" si="29"/>
        <v>-8.5728693898134143E-4</v>
      </c>
    </row>
    <row r="341" spans="2:8" ht="15" x14ac:dyDescent="0.2">
      <c r="B341" s="3" t="s">
        <v>118</v>
      </c>
      <c r="C341" s="10">
        <v>25</v>
      </c>
      <c r="D341" s="10">
        <v>8</v>
      </c>
      <c r="E341" s="12">
        <f t="shared" si="26"/>
        <v>1.2607160867372667E-3</v>
      </c>
      <c r="F341" s="12">
        <f t="shared" si="27"/>
        <v>3.1882671767894148E-4</v>
      </c>
      <c r="G341" s="13">
        <f t="shared" si="28"/>
        <v>-0.68</v>
      </c>
      <c r="H341" s="18">
        <f t="shared" si="29"/>
        <v>-8.5728693898134143E-4</v>
      </c>
    </row>
    <row r="342" spans="2:8" ht="15" x14ac:dyDescent="0.2">
      <c r="B342" s="3" t="s">
        <v>365</v>
      </c>
      <c r="C342" s="10">
        <v>2</v>
      </c>
      <c r="D342" s="10">
        <v>3</v>
      </c>
      <c r="E342" s="12">
        <f t="shared" si="26"/>
        <v>1.0085728693898134E-4</v>
      </c>
      <c r="F342" s="12">
        <f t="shared" si="27"/>
        <v>1.1956001912960307E-4</v>
      </c>
      <c r="G342" s="13">
        <f t="shared" si="28"/>
        <v>0.5</v>
      </c>
      <c r="H342" s="18">
        <f t="shared" si="29"/>
        <v>5.0428643469490669E-5</v>
      </c>
    </row>
    <row r="343" spans="2:8" ht="15" x14ac:dyDescent="0.2">
      <c r="B343" s="3" t="s">
        <v>129</v>
      </c>
      <c r="C343" s="10">
        <v>3</v>
      </c>
      <c r="D343" s="10">
        <v>14</v>
      </c>
      <c r="E343" s="12">
        <f t="shared" si="26"/>
        <v>1.51285930408472E-4</v>
      </c>
      <c r="F343" s="12">
        <f t="shared" si="27"/>
        <v>5.5794675593814761E-4</v>
      </c>
      <c r="G343" s="13">
        <f t="shared" si="28"/>
        <v>3.6666666666666665</v>
      </c>
      <c r="H343" s="18">
        <f t="shared" si="29"/>
        <v>5.5471507816439727E-4</v>
      </c>
    </row>
    <row r="344" spans="2:8" ht="15" x14ac:dyDescent="0.2">
      <c r="B344" s="3" t="s">
        <v>131</v>
      </c>
      <c r="C344" s="10">
        <v>282</v>
      </c>
      <c r="D344" s="10">
        <v>176</v>
      </c>
      <c r="E344" s="12">
        <f t="shared" si="26"/>
        <v>1.4220877458396369E-2</v>
      </c>
      <c r="F344" s="12">
        <f t="shared" si="27"/>
        <v>7.0141877889367127E-3</v>
      </c>
      <c r="G344" s="13">
        <f t="shared" si="28"/>
        <v>-0.37588652482269502</v>
      </c>
      <c r="H344" s="18">
        <f t="shared" si="29"/>
        <v>-5.3454362077660113E-3</v>
      </c>
    </row>
    <row r="345" spans="2:8" ht="15" x14ac:dyDescent="0.2">
      <c r="B345" s="3" t="s">
        <v>366</v>
      </c>
      <c r="C345" s="10">
        <v>280</v>
      </c>
      <c r="D345" s="10">
        <v>348</v>
      </c>
      <c r="E345" s="12">
        <f t="shared" si="26"/>
        <v>1.4120020171457387E-2</v>
      </c>
      <c r="F345" s="12">
        <f t="shared" si="27"/>
        <v>1.3868962219033954E-2</v>
      </c>
      <c r="G345" s="13">
        <f t="shared" si="28"/>
        <v>0.24285714285714285</v>
      </c>
      <c r="H345" s="18">
        <f t="shared" si="29"/>
        <v>3.4291477559253653E-3</v>
      </c>
    </row>
    <row r="346" spans="2:8" ht="15" x14ac:dyDescent="0.2">
      <c r="B346" s="3" t="s">
        <v>122</v>
      </c>
      <c r="C346" s="10">
        <v>20</v>
      </c>
      <c r="D346" s="10">
        <v>23</v>
      </c>
      <c r="E346" s="12">
        <f t="shared" si="26"/>
        <v>1.0085728693898135E-3</v>
      </c>
      <c r="F346" s="12">
        <f t="shared" si="27"/>
        <v>9.1662681332695681E-4</v>
      </c>
      <c r="G346" s="13">
        <f t="shared" si="28"/>
        <v>0.15</v>
      </c>
      <c r="H346" s="18">
        <f t="shared" si="29"/>
        <v>1.5128593040847203E-4</v>
      </c>
    </row>
    <row r="347" spans="2:8" ht="15" x14ac:dyDescent="0.2">
      <c r="B347" s="3" t="s">
        <v>121</v>
      </c>
      <c r="C347" s="10">
        <v>187</v>
      </c>
      <c r="D347" s="10">
        <v>105</v>
      </c>
      <c r="E347" s="12">
        <f t="shared" si="26"/>
        <v>9.4301563287947556E-3</v>
      </c>
      <c r="F347" s="12">
        <f t="shared" si="27"/>
        <v>4.1846006695361072E-3</v>
      </c>
      <c r="G347" s="13">
        <f t="shared" si="28"/>
        <v>-0.43850267379679142</v>
      </c>
      <c r="H347" s="18">
        <f t="shared" si="29"/>
        <v>-4.1351487644982346E-3</v>
      </c>
    </row>
    <row r="348" spans="2:8" ht="15" x14ac:dyDescent="0.2">
      <c r="B348" s="3" t="s">
        <v>367</v>
      </c>
      <c r="C348" s="10">
        <v>0</v>
      </c>
      <c r="D348" s="10">
        <v>0</v>
      </c>
      <c r="E348" s="12" t="str">
        <f t="shared" si="26"/>
        <v/>
      </c>
      <c r="F348" s="12" t="str">
        <f t="shared" si="27"/>
        <v/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17</v>
      </c>
      <c r="D350" s="10">
        <v>4</v>
      </c>
      <c r="E350" s="12">
        <f t="shared" si="26"/>
        <v>8.5728693898134143E-4</v>
      </c>
      <c r="F350" s="12">
        <f t="shared" si="27"/>
        <v>1.5941335883947074E-4</v>
      </c>
      <c r="G350" s="13">
        <f t="shared" si="28"/>
        <v>-0.76470588235294112</v>
      </c>
      <c r="H350" s="18">
        <f t="shared" si="29"/>
        <v>-6.5557236510337873E-4</v>
      </c>
    </row>
    <row r="351" spans="2:8" ht="15" x14ac:dyDescent="0.2">
      <c r="B351" s="3" t="s">
        <v>120</v>
      </c>
      <c r="C351" s="10">
        <v>3</v>
      </c>
      <c r="D351" s="10">
        <v>4</v>
      </c>
      <c r="E351" s="12">
        <f t="shared" si="26"/>
        <v>1.51285930408472E-4</v>
      </c>
      <c r="F351" s="12">
        <f t="shared" si="27"/>
        <v>1.5941335883947074E-4</v>
      </c>
      <c r="G351" s="13">
        <f t="shared" si="28"/>
        <v>0.33333333333333331</v>
      </c>
      <c r="H351" s="18">
        <f t="shared" si="29"/>
        <v>5.0428643469490662E-5</v>
      </c>
    </row>
    <row r="352" spans="2:8" ht="15" x14ac:dyDescent="0.2">
      <c r="B352" s="3" t="s">
        <v>370</v>
      </c>
      <c r="C352" s="10">
        <v>0</v>
      </c>
      <c r="D352" s="10">
        <v>1</v>
      </c>
      <c r="E352" s="12" t="str">
        <f t="shared" si="26"/>
        <v/>
      </c>
      <c r="F352" s="12">
        <f t="shared" si="27"/>
        <v>3.9853339709867684E-5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79</v>
      </c>
      <c r="D353" s="10">
        <v>7</v>
      </c>
      <c r="E353" s="12">
        <f t="shared" si="26"/>
        <v>3.9838628340897629E-3</v>
      </c>
      <c r="F353" s="12">
        <f t="shared" si="27"/>
        <v>2.789733779690738E-4</v>
      </c>
      <c r="G353" s="13">
        <f t="shared" si="28"/>
        <v>-0.91139240506329111</v>
      </c>
      <c r="H353" s="18">
        <f t="shared" si="29"/>
        <v>-3.6308623298033282E-3</v>
      </c>
    </row>
    <row r="354" spans="2:8" ht="15" x14ac:dyDescent="0.2">
      <c r="B354" s="3" t="s">
        <v>124</v>
      </c>
      <c r="C354" s="10">
        <v>221</v>
      </c>
      <c r="D354" s="10">
        <v>186</v>
      </c>
      <c r="E354" s="12">
        <f t="shared" si="26"/>
        <v>1.1144730206757438E-2</v>
      </c>
      <c r="F354" s="12">
        <f t="shared" si="27"/>
        <v>7.4127211860353899E-3</v>
      </c>
      <c r="G354" s="13">
        <f t="shared" si="28"/>
        <v>-0.15837104072398189</v>
      </c>
      <c r="H354" s="18">
        <f t="shared" si="29"/>
        <v>-1.7650025214321734E-3</v>
      </c>
    </row>
    <row r="355" spans="2:8" ht="15" x14ac:dyDescent="0.2">
      <c r="B355" s="3" t="s">
        <v>126</v>
      </c>
      <c r="C355" s="10">
        <v>0</v>
      </c>
      <c r="D355" s="10">
        <v>1</v>
      </c>
      <c r="E355" s="12" t="str">
        <f t="shared" si="26"/>
        <v/>
      </c>
      <c r="F355" s="12">
        <f t="shared" si="27"/>
        <v>3.9853339709867684E-5</v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8</v>
      </c>
      <c r="D356" s="10">
        <v>6</v>
      </c>
      <c r="E356" s="12">
        <f t="shared" si="26"/>
        <v>4.0342914775592535E-4</v>
      </c>
      <c r="F356" s="12">
        <f t="shared" si="27"/>
        <v>2.3912003825920613E-4</v>
      </c>
      <c r="G356" s="13">
        <f t="shared" si="28"/>
        <v>-0.25</v>
      </c>
      <c r="H356" s="18">
        <f t="shared" si="29"/>
        <v>-1.0085728693898134E-4</v>
      </c>
    </row>
    <row r="357" spans="2:8" ht="15" x14ac:dyDescent="0.2">
      <c r="B357" s="3" t="s">
        <v>372</v>
      </c>
      <c r="C357" s="10">
        <v>344</v>
      </c>
      <c r="D357" s="10">
        <v>466</v>
      </c>
      <c r="E357" s="12">
        <f t="shared" si="26"/>
        <v>1.734745335350479E-2</v>
      </c>
      <c r="F357" s="12">
        <f t="shared" si="27"/>
        <v>1.8571656304798342E-2</v>
      </c>
      <c r="G357" s="13">
        <f t="shared" si="28"/>
        <v>0.35465116279069769</v>
      </c>
      <c r="H357" s="18">
        <f t="shared" si="29"/>
        <v>6.1522945032778621E-3</v>
      </c>
    </row>
    <row r="358" spans="2:8" ht="15" x14ac:dyDescent="0.2">
      <c r="B358" s="3" t="s">
        <v>127</v>
      </c>
      <c r="C358" s="10">
        <v>3366</v>
      </c>
      <c r="D358" s="10">
        <v>213</v>
      </c>
      <c r="E358" s="12">
        <f t="shared" si="26"/>
        <v>0.16974281391830559</v>
      </c>
      <c r="F358" s="12">
        <f t="shared" si="27"/>
        <v>8.4887613582018181E-3</v>
      </c>
      <c r="G358" s="13">
        <f t="shared" si="28"/>
        <v>-0.93672014260249559</v>
      </c>
      <c r="H358" s="18">
        <f t="shared" si="29"/>
        <v>-0.15900151285930408</v>
      </c>
    </row>
    <row r="359" spans="2:8" ht="15" x14ac:dyDescent="0.2">
      <c r="B359" s="3" t="s">
        <v>123</v>
      </c>
      <c r="C359" s="10">
        <v>3</v>
      </c>
      <c r="D359" s="10">
        <v>11</v>
      </c>
      <c r="E359" s="12">
        <f t="shared" si="26"/>
        <v>1.51285930408472E-4</v>
      </c>
      <c r="F359" s="12">
        <f t="shared" si="27"/>
        <v>4.3838673680854454E-4</v>
      </c>
      <c r="G359" s="13">
        <f t="shared" si="28"/>
        <v>2.6666666666666665</v>
      </c>
      <c r="H359" s="18">
        <f t="shared" si="29"/>
        <v>4.034291477559253E-4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1</v>
      </c>
      <c r="E361" s="12" t="str">
        <f t="shared" si="30"/>
        <v/>
      </c>
      <c r="F361" s="12">
        <f t="shared" si="31"/>
        <v>3.9853339709867684E-5</v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6</v>
      </c>
      <c r="D362" s="10">
        <v>4</v>
      </c>
      <c r="E362" s="12">
        <f t="shared" si="30"/>
        <v>3.02571860816944E-4</v>
      </c>
      <c r="F362" s="12">
        <f t="shared" si="31"/>
        <v>1.5941335883947074E-4</v>
      </c>
      <c r="G362" s="13">
        <f t="shared" si="32"/>
        <v>-0.33333333333333331</v>
      </c>
      <c r="H362" s="18">
        <f t="shared" si="33"/>
        <v>-1.0085728693898132E-4</v>
      </c>
    </row>
    <row r="363" spans="2:8" ht="15" x14ac:dyDescent="0.2">
      <c r="B363" s="3" t="s">
        <v>376</v>
      </c>
      <c r="C363" s="10">
        <v>78</v>
      </c>
      <c r="D363" s="10">
        <v>54</v>
      </c>
      <c r="E363" s="12">
        <f t="shared" si="30"/>
        <v>3.9334341906202726E-3</v>
      </c>
      <c r="F363" s="12">
        <f t="shared" si="31"/>
        <v>2.152080344332855E-3</v>
      </c>
      <c r="G363" s="13">
        <f t="shared" si="32"/>
        <v>-0.30769230769230771</v>
      </c>
      <c r="H363" s="18">
        <f t="shared" si="33"/>
        <v>-1.2102874432677762E-3</v>
      </c>
    </row>
    <row r="364" spans="2:8" ht="15" x14ac:dyDescent="0.2">
      <c r="B364" s="3" t="s">
        <v>377</v>
      </c>
      <c r="C364" s="10">
        <v>2</v>
      </c>
      <c r="D364" s="10">
        <v>19</v>
      </c>
      <c r="E364" s="12">
        <f t="shared" si="30"/>
        <v>1.0085728693898134E-4</v>
      </c>
      <c r="F364" s="12">
        <f t="shared" si="31"/>
        <v>7.5721345448748602E-4</v>
      </c>
      <c r="G364" s="13">
        <f t="shared" si="32"/>
        <v>8.5</v>
      </c>
      <c r="H364" s="18">
        <f t="shared" si="33"/>
        <v>8.5728693898134132E-4</v>
      </c>
    </row>
    <row r="365" spans="2:8" ht="30" x14ac:dyDescent="0.2">
      <c r="B365" s="3" t="s">
        <v>378</v>
      </c>
      <c r="C365" s="10">
        <v>1</v>
      </c>
      <c r="D365" s="10">
        <v>4</v>
      </c>
      <c r="E365" s="12">
        <f t="shared" si="30"/>
        <v>5.0428643469490669E-5</v>
      </c>
      <c r="F365" s="12">
        <f t="shared" si="31"/>
        <v>1.5941335883947074E-4</v>
      </c>
      <c r="G365" s="13">
        <f t="shared" si="32"/>
        <v>3</v>
      </c>
      <c r="H365" s="18">
        <f t="shared" si="33"/>
        <v>1.51285930408472E-4</v>
      </c>
    </row>
    <row r="366" spans="2:8" ht="15" x14ac:dyDescent="0.2">
      <c r="B366" s="3" t="s">
        <v>475</v>
      </c>
      <c r="C366" s="10">
        <v>8</v>
      </c>
      <c r="D366" s="10">
        <v>1</v>
      </c>
      <c r="E366" s="12">
        <f t="shared" si="30"/>
        <v>4.0342914775592535E-4</v>
      </c>
      <c r="F366" s="12">
        <f t="shared" si="31"/>
        <v>3.9853339709867684E-5</v>
      </c>
      <c r="G366" s="13">
        <f t="shared" si="32"/>
        <v>-0.875</v>
      </c>
      <c r="H366" s="18">
        <f t="shared" si="33"/>
        <v>-3.5300050428643467E-4</v>
      </c>
    </row>
    <row r="367" spans="2:8" ht="15" x14ac:dyDescent="0.2">
      <c r="B367" s="3" t="s">
        <v>379</v>
      </c>
      <c r="C367" s="10">
        <v>14</v>
      </c>
      <c r="D367" s="10">
        <v>1</v>
      </c>
      <c r="E367" s="12">
        <f t="shared" si="30"/>
        <v>7.0600100857286935E-4</v>
      </c>
      <c r="F367" s="12">
        <f t="shared" si="31"/>
        <v>3.9853339709867684E-5</v>
      </c>
      <c r="G367" s="13">
        <f t="shared" si="32"/>
        <v>-0.9285714285714286</v>
      </c>
      <c r="H367" s="18">
        <f t="shared" si="33"/>
        <v>-6.5557236510337873E-4</v>
      </c>
    </row>
    <row r="368" spans="2:8" ht="15" x14ac:dyDescent="0.2">
      <c r="B368" s="3" t="s">
        <v>380</v>
      </c>
      <c r="C368" s="10">
        <v>2</v>
      </c>
      <c r="D368" s="10">
        <v>0</v>
      </c>
      <c r="E368" s="12">
        <f t="shared" si="30"/>
        <v>1.0085728693898134E-4</v>
      </c>
      <c r="F368" s="12" t="str">
        <f t="shared" si="31"/>
        <v/>
      </c>
      <c r="G368" s="13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10">
        <v>69</v>
      </c>
      <c r="D369" s="10">
        <v>316</v>
      </c>
      <c r="E369" s="12">
        <f t="shared" si="30"/>
        <v>3.4795763993948564E-3</v>
      </c>
      <c r="F369" s="12">
        <f t="shared" si="31"/>
        <v>1.2593655348318189E-2</v>
      </c>
      <c r="G369" s="13">
        <f t="shared" si="32"/>
        <v>3.5797101449275361</v>
      </c>
      <c r="H369" s="18">
        <f t="shared" si="33"/>
        <v>1.2455874936964196E-2</v>
      </c>
    </row>
    <row r="370" spans="2:8" ht="15" x14ac:dyDescent="0.2">
      <c r="B370" s="3" t="s">
        <v>135</v>
      </c>
      <c r="C370" s="10">
        <v>312</v>
      </c>
      <c r="D370" s="10">
        <v>123</v>
      </c>
      <c r="E370" s="12">
        <f t="shared" si="30"/>
        <v>1.573373676248109E-2</v>
      </c>
      <c r="F370" s="12">
        <f t="shared" si="31"/>
        <v>4.9019607843137254E-3</v>
      </c>
      <c r="G370" s="13">
        <f t="shared" si="32"/>
        <v>-0.60576923076923073</v>
      </c>
      <c r="H370" s="18">
        <f t="shared" si="33"/>
        <v>-9.5310136157337362E-3</v>
      </c>
    </row>
    <row r="371" spans="2:8" ht="15" x14ac:dyDescent="0.2">
      <c r="B371" s="3" t="s">
        <v>136</v>
      </c>
      <c r="C371" s="10">
        <v>10</v>
      </c>
      <c r="D371" s="10">
        <v>16</v>
      </c>
      <c r="E371" s="12">
        <f t="shared" si="30"/>
        <v>5.0428643469490675E-4</v>
      </c>
      <c r="F371" s="12">
        <f t="shared" si="31"/>
        <v>6.3765343535788295E-4</v>
      </c>
      <c r="G371" s="13">
        <f t="shared" si="32"/>
        <v>0.6</v>
      </c>
      <c r="H371" s="18">
        <f t="shared" si="33"/>
        <v>3.0257186081694405E-4</v>
      </c>
    </row>
    <row r="372" spans="2:8" ht="15" x14ac:dyDescent="0.2">
      <c r="B372" s="3" t="s">
        <v>137</v>
      </c>
      <c r="C372" s="10">
        <v>322</v>
      </c>
      <c r="D372" s="10">
        <v>81</v>
      </c>
      <c r="E372" s="12">
        <f t="shared" si="30"/>
        <v>1.6238023197175995E-2</v>
      </c>
      <c r="F372" s="12">
        <f t="shared" si="31"/>
        <v>3.2281205164992827E-3</v>
      </c>
      <c r="G372" s="13">
        <f t="shared" si="32"/>
        <v>-0.74844720496894412</v>
      </c>
      <c r="H372" s="18">
        <f t="shared" si="33"/>
        <v>-1.2153303076147251E-2</v>
      </c>
    </row>
    <row r="373" spans="2:8" ht="15" x14ac:dyDescent="0.2">
      <c r="B373" s="3" t="s">
        <v>382</v>
      </c>
      <c r="C373" s="10">
        <v>76</v>
      </c>
      <c r="D373" s="10">
        <v>10</v>
      </c>
      <c r="E373" s="12">
        <f t="shared" si="30"/>
        <v>3.8325769036812911E-3</v>
      </c>
      <c r="F373" s="12">
        <f t="shared" si="31"/>
        <v>3.9853339709867687E-4</v>
      </c>
      <c r="G373" s="13">
        <f t="shared" si="32"/>
        <v>-0.86842105263157898</v>
      </c>
      <c r="H373" s="18">
        <f t="shared" si="33"/>
        <v>-3.3282904689863847E-3</v>
      </c>
    </row>
    <row r="374" spans="2:8" ht="15" x14ac:dyDescent="0.2">
      <c r="B374" s="3" t="s">
        <v>134</v>
      </c>
      <c r="C374" s="10">
        <v>89</v>
      </c>
      <c r="D374" s="10">
        <v>48</v>
      </c>
      <c r="E374" s="12">
        <f t="shared" si="30"/>
        <v>4.4881492687846693E-3</v>
      </c>
      <c r="F374" s="12">
        <f t="shared" si="31"/>
        <v>1.9129603060736491E-3</v>
      </c>
      <c r="G374" s="13">
        <f t="shared" si="32"/>
        <v>-0.4606741573033708</v>
      </c>
      <c r="H374" s="18">
        <f t="shared" si="33"/>
        <v>-2.0675743822491173E-3</v>
      </c>
    </row>
    <row r="375" spans="2:8" ht="15" x14ac:dyDescent="0.2">
      <c r="B375" s="3" t="s">
        <v>383</v>
      </c>
      <c r="C375" s="10">
        <v>24</v>
      </c>
      <c r="D375" s="10">
        <v>30</v>
      </c>
      <c r="E375" s="12">
        <f t="shared" si="30"/>
        <v>1.210287443267776E-3</v>
      </c>
      <c r="F375" s="12">
        <f t="shared" si="31"/>
        <v>1.1956001912960307E-3</v>
      </c>
      <c r="G375" s="13">
        <f t="shared" si="32"/>
        <v>0.25</v>
      </c>
      <c r="H375" s="18">
        <f t="shared" si="33"/>
        <v>3.02571860816944E-4</v>
      </c>
    </row>
    <row r="376" spans="2:8" ht="15" x14ac:dyDescent="0.2">
      <c r="B376" s="3" t="s">
        <v>141</v>
      </c>
      <c r="C376" s="10">
        <v>0</v>
      </c>
      <c r="D376" s="10">
        <v>2</v>
      </c>
      <c r="E376" s="12" t="str">
        <f t="shared" si="30"/>
        <v/>
      </c>
      <c r="F376" s="12">
        <f t="shared" si="31"/>
        <v>7.9706679419735369E-5</v>
      </c>
      <c r="G376" s="13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10">
        <v>37</v>
      </c>
      <c r="D377" s="10">
        <v>33</v>
      </c>
      <c r="E377" s="12">
        <f t="shared" si="30"/>
        <v>1.8658598083711548E-3</v>
      </c>
      <c r="F377" s="12">
        <f t="shared" si="31"/>
        <v>1.3151602104256336E-3</v>
      </c>
      <c r="G377" s="13">
        <f t="shared" si="32"/>
        <v>-0.10810810810810811</v>
      </c>
      <c r="H377" s="18">
        <f t="shared" si="33"/>
        <v>-2.017145738779627E-4</v>
      </c>
    </row>
    <row r="378" spans="2:8" ht="15" x14ac:dyDescent="0.2">
      <c r="B378" s="3" t="s">
        <v>149</v>
      </c>
      <c r="C378" s="10">
        <v>154</v>
      </c>
      <c r="D378" s="10">
        <v>69</v>
      </c>
      <c r="E378" s="12">
        <f t="shared" si="30"/>
        <v>7.7660110943015637E-3</v>
      </c>
      <c r="F378" s="12">
        <f t="shared" si="31"/>
        <v>2.7498804399808704E-3</v>
      </c>
      <c r="G378" s="13">
        <f t="shared" si="32"/>
        <v>-0.55194805194805197</v>
      </c>
      <c r="H378" s="18">
        <f t="shared" si="33"/>
        <v>-4.2864346949067073E-3</v>
      </c>
    </row>
    <row r="379" spans="2:8" ht="15" x14ac:dyDescent="0.2">
      <c r="B379" s="3" t="s">
        <v>384</v>
      </c>
      <c r="C379" s="10">
        <v>18</v>
      </c>
      <c r="D379" s="10">
        <v>9</v>
      </c>
      <c r="E379" s="12">
        <f t="shared" si="30"/>
        <v>9.0771558245083205E-4</v>
      </c>
      <c r="F379" s="12">
        <f t="shared" si="31"/>
        <v>3.586800573888092E-4</v>
      </c>
      <c r="G379" s="13">
        <f t="shared" si="32"/>
        <v>-0.5</v>
      </c>
      <c r="H379" s="18">
        <f t="shared" si="33"/>
        <v>-4.5385779122541603E-4</v>
      </c>
    </row>
    <row r="380" spans="2:8" ht="30" x14ac:dyDescent="0.2">
      <c r="B380" s="3" t="s">
        <v>385</v>
      </c>
      <c r="C380" s="10">
        <v>29</v>
      </c>
      <c r="D380" s="10">
        <v>9</v>
      </c>
      <c r="E380" s="12">
        <f t="shared" si="30"/>
        <v>1.4624306606152294E-3</v>
      </c>
      <c r="F380" s="12">
        <f t="shared" si="31"/>
        <v>3.586800573888092E-4</v>
      </c>
      <c r="G380" s="13">
        <f t="shared" si="32"/>
        <v>-0.68965517241379315</v>
      </c>
      <c r="H380" s="18">
        <f t="shared" si="33"/>
        <v>-1.0085728693898135E-3</v>
      </c>
    </row>
    <row r="381" spans="2:8" ht="30" x14ac:dyDescent="0.2">
      <c r="B381" s="3" t="s">
        <v>386</v>
      </c>
      <c r="C381" s="10">
        <v>4</v>
      </c>
      <c r="D381" s="10">
        <v>2</v>
      </c>
      <c r="E381" s="12">
        <f t="shared" si="30"/>
        <v>2.0171457387796267E-4</v>
      </c>
      <c r="F381" s="12">
        <f t="shared" si="31"/>
        <v>7.9706679419735369E-5</v>
      </c>
      <c r="G381" s="13">
        <f t="shared" si="32"/>
        <v>-0.5</v>
      </c>
      <c r="H381" s="18">
        <f t="shared" si="33"/>
        <v>-1.0085728693898134E-4</v>
      </c>
    </row>
    <row r="382" spans="2:8" ht="15" x14ac:dyDescent="0.2">
      <c r="B382" s="3" t="s">
        <v>387</v>
      </c>
      <c r="C382" s="10">
        <v>1</v>
      </c>
      <c r="D382" s="10">
        <v>0</v>
      </c>
      <c r="E382" s="12">
        <f t="shared" si="30"/>
        <v>5.0428643469490669E-5</v>
      </c>
      <c r="F382" s="12" t="str">
        <f t="shared" si="31"/>
        <v/>
      </c>
      <c r="G382" s="13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69</v>
      </c>
      <c r="D383" s="10">
        <v>14</v>
      </c>
      <c r="E383" s="12">
        <f t="shared" si="30"/>
        <v>3.4795763993948564E-3</v>
      </c>
      <c r="F383" s="12">
        <f t="shared" si="31"/>
        <v>5.5794675593814761E-4</v>
      </c>
      <c r="G383" s="13">
        <f t="shared" si="32"/>
        <v>-0.79710144927536231</v>
      </c>
      <c r="H383" s="18">
        <f t="shared" si="33"/>
        <v>-2.7735753908219871E-3</v>
      </c>
    </row>
    <row r="384" spans="2:8" ht="15" x14ac:dyDescent="0.2">
      <c r="B384" s="3" t="s">
        <v>388</v>
      </c>
      <c r="C384" s="10">
        <v>3</v>
      </c>
      <c r="D384" s="10">
        <v>2</v>
      </c>
      <c r="E384" s="12">
        <f t="shared" si="30"/>
        <v>1.51285930408472E-4</v>
      </c>
      <c r="F384" s="12">
        <f t="shared" si="31"/>
        <v>7.9706679419735369E-5</v>
      </c>
      <c r="G384" s="13">
        <f t="shared" si="32"/>
        <v>-0.33333333333333331</v>
      </c>
      <c r="H384" s="18">
        <f t="shared" si="33"/>
        <v>-5.0428643469490662E-5</v>
      </c>
    </row>
    <row r="385" spans="2:8" ht="15" x14ac:dyDescent="0.2">
      <c r="B385" s="3" t="s">
        <v>146</v>
      </c>
      <c r="C385" s="10">
        <v>17</v>
      </c>
      <c r="D385" s="10">
        <v>10</v>
      </c>
      <c r="E385" s="12">
        <f t="shared" si="30"/>
        <v>8.5728693898134143E-4</v>
      </c>
      <c r="F385" s="12">
        <f t="shared" si="31"/>
        <v>3.9853339709867687E-4</v>
      </c>
      <c r="G385" s="13">
        <f t="shared" si="32"/>
        <v>-0.41176470588235292</v>
      </c>
      <c r="H385" s="18">
        <f t="shared" si="33"/>
        <v>-3.5300050428643467E-4</v>
      </c>
    </row>
    <row r="386" spans="2:8" ht="15" x14ac:dyDescent="0.2">
      <c r="B386" s="3" t="s">
        <v>564</v>
      </c>
      <c r="C386" s="10">
        <v>17</v>
      </c>
      <c r="D386" s="10">
        <v>9</v>
      </c>
      <c r="E386" s="12">
        <f t="shared" si="30"/>
        <v>8.5728693898134143E-4</v>
      </c>
      <c r="F386" s="12">
        <f t="shared" si="31"/>
        <v>3.586800573888092E-4</v>
      </c>
      <c r="G386" s="13">
        <f t="shared" si="32"/>
        <v>-0.47058823529411764</v>
      </c>
      <c r="H386" s="18">
        <f t="shared" si="33"/>
        <v>-4.0342914775592535E-4</v>
      </c>
    </row>
    <row r="387" spans="2:8" ht="15" x14ac:dyDescent="0.2">
      <c r="B387" s="3" t="s">
        <v>144</v>
      </c>
      <c r="C387" s="10">
        <v>334</v>
      </c>
      <c r="D387" s="10">
        <v>231</v>
      </c>
      <c r="E387" s="12">
        <f t="shared" si="30"/>
        <v>1.6843166918809886E-2</v>
      </c>
      <c r="F387" s="12">
        <f t="shared" si="31"/>
        <v>9.2061214729794363E-3</v>
      </c>
      <c r="G387" s="13">
        <f t="shared" si="32"/>
        <v>-0.30838323353293412</v>
      </c>
      <c r="H387" s="18">
        <f t="shared" si="33"/>
        <v>-5.1941502773575395E-3</v>
      </c>
    </row>
    <row r="388" spans="2:8" ht="15" x14ac:dyDescent="0.2">
      <c r="B388" s="3" t="s">
        <v>389</v>
      </c>
      <c r="C388" s="10">
        <v>235</v>
      </c>
      <c r="D388" s="10">
        <v>178</v>
      </c>
      <c r="E388" s="12">
        <f t="shared" si="30"/>
        <v>1.1850731215330307E-2</v>
      </c>
      <c r="F388" s="12">
        <f t="shared" si="31"/>
        <v>7.0938944683564481E-3</v>
      </c>
      <c r="G388" s="13">
        <f t="shared" si="32"/>
        <v>-0.24255319148936169</v>
      </c>
      <c r="H388" s="18">
        <f t="shared" si="33"/>
        <v>-2.8744326777609681E-3</v>
      </c>
    </row>
    <row r="389" spans="2:8" ht="15" x14ac:dyDescent="0.2">
      <c r="B389" s="3" t="s">
        <v>143</v>
      </c>
      <c r="C389" s="10">
        <v>39</v>
      </c>
      <c r="D389" s="10">
        <v>84</v>
      </c>
      <c r="E389" s="12">
        <f t="shared" si="30"/>
        <v>1.9667170953101363E-3</v>
      </c>
      <c r="F389" s="12">
        <f t="shared" si="31"/>
        <v>3.3476805356288859E-3</v>
      </c>
      <c r="G389" s="13">
        <f t="shared" si="32"/>
        <v>1.1538461538461537</v>
      </c>
      <c r="H389" s="18">
        <f t="shared" si="33"/>
        <v>2.2692889561270802E-3</v>
      </c>
    </row>
    <row r="390" spans="2:8" ht="15" x14ac:dyDescent="0.2">
      <c r="B390" s="3" t="s">
        <v>476</v>
      </c>
      <c r="C390" s="10">
        <v>43</v>
      </c>
      <c r="D390" s="10">
        <v>52</v>
      </c>
      <c r="E390" s="12">
        <f t="shared" si="30"/>
        <v>2.1684316691880988E-3</v>
      </c>
      <c r="F390" s="12">
        <f t="shared" si="31"/>
        <v>2.0723736649131195E-3</v>
      </c>
      <c r="G390" s="13">
        <f t="shared" si="32"/>
        <v>0.20930232558139536</v>
      </c>
      <c r="H390" s="18">
        <f t="shared" si="33"/>
        <v>4.5385779122541603E-4</v>
      </c>
    </row>
    <row r="391" spans="2:8" ht="15" x14ac:dyDescent="0.2">
      <c r="B391" s="3" t="s">
        <v>153</v>
      </c>
      <c r="C391" s="10">
        <v>66</v>
      </c>
      <c r="D391" s="10">
        <v>82</v>
      </c>
      <c r="E391" s="12">
        <f t="shared" si="30"/>
        <v>3.3282904689863843E-3</v>
      </c>
      <c r="F391" s="12">
        <f t="shared" si="31"/>
        <v>3.2679738562091504E-3</v>
      </c>
      <c r="G391" s="13">
        <f t="shared" si="32"/>
        <v>0.24242424242424243</v>
      </c>
      <c r="H391" s="18">
        <f t="shared" si="33"/>
        <v>8.068582955118507E-4</v>
      </c>
    </row>
    <row r="392" spans="2:8" ht="15" x14ac:dyDescent="0.2">
      <c r="B392" s="3" t="s">
        <v>140</v>
      </c>
      <c r="C392" s="10">
        <v>7</v>
      </c>
      <c r="D392" s="10">
        <v>6</v>
      </c>
      <c r="E392" s="12">
        <f t="shared" si="30"/>
        <v>3.5300050428643467E-4</v>
      </c>
      <c r="F392" s="12">
        <f t="shared" si="31"/>
        <v>2.3912003825920613E-4</v>
      </c>
      <c r="G392" s="13">
        <f t="shared" si="32"/>
        <v>-0.14285714285714285</v>
      </c>
      <c r="H392" s="18">
        <f t="shared" si="33"/>
        <v>-5.0428643469490662E-5</v>
      </c>
    </row>
    <row r="393" spans="2:8" ht="15" x14ac:dyDescent="0.2">
      <c r="B393" s="3" t="s">
        <v>390</v>
      </c>
      <c r="C393" s="10">
        <v>747</v>
      </c>
      <c r="D393" s="10">
        <v>464</v>
      </c>
      <c r="E393" s="12">
        <f t="shared" si="30"/>
        <v>3.7670196671709531E-2</v>
      </c>
      <c r="F393" s="12">
        <f t="shared" si="31"/>
        <v>1.8491949625378607E-2</v>
      </c>
      <c r="G393" s="13">
        <f t="shared" si="32"/>
        <v>-0.3788487282463186</v>
      </c>
      <c r="H393" s="18">
        <f t="shared" si="33"/>
        <v>-1.427130610186586E-2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3</v>
      </c>
      <c r="D395" s="10">
        <v>4</v>
      </c>
      <c r="E395" s="12">
        <f t="shared" si="30"/>
        <v>1.51285930408472E-4</v>
      </c>
      <c r="F395" s="12">
        <f t="shared" si="31"/>
        <v>1.5941335883947074E-4</v>
      </c>
      <c r="G395" s="13">
        <f t="shared" si="32"/>
        <v>0.33333333333333331</v>
      </c>
      <c r="H395" s="18">
        <f t="shared" si="33"/>
        <v>5.0428643469490662E-5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49</v>
      </c>
      <c r="D397" s="10">
        <v>34</v>
      </c>
      <c r="E397" s="12">
        <f t="shared" si="30"/>
        <v>2.4710035300050427E-3</v>
      </c>
      <c r="F397" s="12">
        <f t="shared" si="31"/>
        <v>1.3550135501355014E-3</v>
      </c>
      <c r="G397" s="13">
        <f t="shared" si="32"/>
        <v>-0.30612244897959184</v>
      </c>
      <c r="H397" s="18">
        <f t="shared" si="33"/>
        <v>-7.5642965204236008E-4</v>
      </c>
    </row>
    <row r="398" spans="2:8" ht="15" x14ac:dyDescent="0.2">
      <c r="B398" s="3" t="s">
        <v>142</v>
      </c>
      <c r="C398" s="10">
        <v>18</v>
      </c>
      <c r="D398" s="10">
        <v>11</v>
      </c>
      <c r="E398" s="12">
        <f t="shared" si="30"/>
        <v>9.0771558245083205E-4</v>
      </c>
      <c r="F398" s="12">
        <f t="shared" si="31"/>
        <v>4.3838673680854454E-4</v>
      </c>
      <c r="G398" s="13">
        <f t="shared" si="32"/>
        <v>-0.3888888888888889</v>
      </c>
      <c r="H398" s="18">
        <f t="shared" si="33"/>
        <v>-3.5300050428643467E-4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1</v>
      </c>
      <c r="D400" s="10">
        <v>20</v>
      </c>
      <c r="E400" s="12">
        <f t="shared" si="30"/>
        <v>5.0428643469490669E-5</v>
      </c>
      <c r="F400" s="12">
        <f t="shared" si="31"/>
        <v>7.9706679419735374E-4</v>
      </c>
      <c r="G400" s="13">
        <f t="shared" si="32"/>
        <v>19</v>
      </c>
      <c r="H400" s="18">
        <f t="shared" si="33"/>
        <v>9.5814422592032267E-4</v>
      </c>
    </row>
    <row r="401" spans="2:8" ht="15" x14ac:dyDescent="0.2">
      <c r="B401" s="3" t="s">
        <v>392</v>
      </c>
      <c r="C401" s="10">
        <v>426</v>
      </c>
      <c r="D401" s="10">
        <v>124</v>
      </c>
      <c r="E401" s="12">
        <f t="shared" si="30"/>
        <v>2.1482602118003027E-2</v>
      </c>
      <c r="F401" s="12">
        <f t="shared" si="31"/>
        <v>4.9418141240235936E-3</v>
      </c>
      <c r="G401" s="13">
        <f t="shared" si="32"/>
        <v>-0.70892018779342725</v>
      </c>
      <c r="H401" s="18">
        <f t="shared" si="33"/>
        <v>-1.5229450327786184E-2</v>
      </c>
    </row>
    <row r="402" spans="2:8" ht="15" x14ac:dyDescent="0.2">
      <c r="B402" s="3" t="s">
        <v>393</v>
      </c>
      <c r="C402" s="10">
        <v>0</v>
      </c>
      <c r="D402" s="10">
        <v>0</v>
      </c>
      <c r="E402" s="12" t="str">
        <f t="shared" si="30"/>
        <v/>
      </c>
      <c r="F402" s="12" t="str">
        <f t="shared" si="31"/>
        <v/>
      </c>
      <c r="G402" s="13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10">
        <v>22</v>
      </c>
      <c r="D403" s="10">
        <v>20</v>
      </c>
      <c r="E403" s="12">
        <f t="shared" si="30"/>
        <v>1.1094301563287948E-3</v>
      </c>
      <c r="F403" s="12">
        <f t="shared" si="31"/>
        <v>7.9706679419735374E-4</v>
      </c>
      <c r="G403" s="13">
        <f t="shared" si="32"/>
        <v>-9.0909090909090912E-2</v>
      </c>
      <c r="H403" s="18">
        <f t="shared" si="33"/>
        <v>-1.0085728693898134E-4</v>
      </c>
    </row>
    <row r="404" spans="2:8" ht="15" x14ac:dyDescent="0.2">
      <c r="B404" s="3" t="s">
        <v>395</v>
      </c>
      <c r="C404" s="10">
        <v>0</v>
      </c>
      <c r="D404" s="10">
        <v>1</v>
      </c>
      <c r="E404" s="12" t="str">
        <f t="shared" si="30"/>
        <v/>
      </c>
      <c r="F404" s="12">
        <f t="shared" si="31"/>
        <v>3.9853339709867684E-5</v>
      </c>
      <c r="G404" s="13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10">
        <v>14</v>
      </c>
      <c r="D405" s="10">
        <v>4</v>
      </c>
      <c r="E405" s="12">
        <f t="shared" si="30"/>
        <v>7.0600100857286935E-4</v>
      </c>
      <c r="F405" s="12">
        <f t="shared" si="31"/>
        <v>1.5941335883947074E-4</v>
      </c>
      <c r="G405" s="13">
        <f t="shared" si="32"/>
        <v>-0.7142857142857143</v>
      </c>
      <c r="H405" s="18">
        <f t="shared" si="33"/>
        <v>-5.0428643469490665E-4</v>
      </c>
    </row>
    <row r="406" spans="2:8" ht="15" x14ac:dyDescent="0.2">
      <c r="B406" s="3" t="s">
        <v>397</v>
      </c>
      <c r="C406" s="10">
        <v>329</v>
      </c>
      <c r="D406" s="10">
        <v>113</v>
      </c>
      <c r="E406" s="12">
        <f t="shared" si="30"/>
        <v>1.659102370146243E-2</v>
      </c>
      <c r="F406" s="12">
        <f t="shared" si="31"/>
        <v>4.503427387215049E-3</v>
      </c>
      <c r="G406" s="13">
        <f t="shared" si="32"/>
        <v>-0.65653495440729481</v>
      </c>
      <c r="H406" s="18">
        <f t="shared" si="33"/>
        <v>-1.0892586989409984E-2</v>
      </c>
    </row>
    <row r="407" spans="2:8" ht="15" x14ac:dyDescent="0.2">
      <c r="B407" s="3" t="s">
        <v>398</v>
      </c>
      <c r="C407" s="10">
        <v>2</v>
      </c>
      <c r="D407" s="10">
        <v>5</v>
      </c>
      <c r="E407" s="12">
        <f t="shared" si="30"/>
        <v>1.0085728693898134E-4</v>
      </c>
      <c r="F407" s="12">
        <f t="shared" si="31"/>
        <v>1.9926669854933844E-4</v>
      </c>
      <c r="G407" s="13">
        <f t="shared" si="32"/>
        <v>1.5</v>
      </c>
      <c r="H407" s="18">
        <f t="shared" si="33"/>
        <v>1.51285930408472E-4</v>
      </c>
    </row>
    <row r="408" spans="2:8" ht="15" x14ac:dyDescent="0.2">
      <c r="B408" s="3" t="s">
        <v>399</v>
      </c>
      <c r="C408" s="10">
        <v>7</v>
      </c>
      <c r="D408" s="10">
        <v>11</v>
      </c>
      <c r="E408" s="12">
        <f t="shared" si="30"/>
        <v>3.5300050428643467E-4</v>
      </c>
      <c r="F408" s="12">
        <f t="shared" si="31"/>
        <v>4.3838673680854454E-4</v>
      </c>
      <c r="G408" s="13">
        <f t="shared" si="32"/>
        <v>0.5714285714285714</v>
      </c>
      <c r="H408" s="18">
        <f t="shared" si="33"/>
        <v>2.0171457387796265E-4</v>
      </c>
    </row>
    <row r="409" spans="2:8" ht="15" x14ac:dyDescent="0.2">
      <c r="B409" s="3" t="s">
        <v>139</v>
      </c>
      <c r="C409" s="10">
        <v>10</v>
      </c>
      <c r="D409" s="10">
        <v>10</v>
      </c>
      <c r="E409" s="12">
        <f t="shared" si="30"/>
        <v>5.0428643469490675E-4</v>
      </c>
      <c r="F409" s="12">
        <f t="shared" si="31"/>
        <v>3.9853339709867687E-4</v>
      </c>
      <c r="G409" s="13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10">
        <v>0</v>
      </c>
      <c r="D410" s="10">
        <v>3</v>
      </c>
      <c r="E410" s="12" t="str">
        <f t="shared" si="30"/>
        <v/>
      </c>
      <c r="F410" s="12">
        <f t="shared" si="31"/>
        <v>1.1956001912960307E-4</v>
      </c>
      <c r="G410" s="13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10">
        <v>45</v>
      </c>
      <c r="D411" s="10">
        <v>17</v>
      </c>
      <c r="E411" s="12">
        <f t="shared" si="30"/>
        <v>2.2692889561270802E-3</v>
      </c>
      <c r="F411" s="12">
        <f t="shared" si="31"/>
        <v>6.7750677506775068E-4</v>
      </c>
      <c r="G411" s="13">
        <f t="shared" si="32"/>
        <v>-0.62222222222222223</v>
      </c>
      <c r="H411" s="18">
        <f t="shared" si="33"/>
        <v>-1.4120020171457389E-3</v>
      </c>
    </row>
    <row r="412" spans="2:8" ht="15" x14ac:dyDescent="0.2">
      <c r="B412" s="3" t="s">
        <v>402</v>
      </c>
      <c r="C412" s="10">
        <v>151</v>
      </c>
      <c r="D412" s="10">
        <v>52</v>
      </c>
      <c r="E412" s="12">
        <f t="shared" si="30"/>
        <v>7.6147251638930911E-3</v>
      </c>
      <c r="F412" s="12">
        <f t="shared" si="31"/>
        <v>2.0723736649131195E-3</v>
      </c>
      <c r="G412" s="13">
        <f t="shared" si="32"/>
        <v>-0.6556291390728477</v>
      </c>
      <c r="H412" s="18">
        <f t="shared" si="33"/>
        <v>-4.9924357034795766E-3</v>
      </c>
    </row>
    <row r="413" spans="2:8" ht="15" x14ac:dyDescent="0.2">
      <c r="B413" s="3" t="s">
        <v>403</v>
      </c>
      <c r="C413" s="10">
        <v>5</v>
      </c>
      <c r="D413" s="10">
        <v>7</v>
      </c>
      <c r="E413" s="12">
        <f t="shared" si="30"/>
        <v>2.5214321734745338E-4</v>
      </c>
      <c r="F413" s="12">
        <f t="shared" si="31"/>
        <v>2.789733779690738E-4</v>
      </c>
      <c r="G413" s="13">
        <f t="shared" si="32"/>
        <v>0.4</v>
      </c>
      <c r="H413" s="18">
        <f t="shared" si="33"/>
        <v>1.0085728693898135E-4</v>
      </c>
    </row>
    <row r="414" spans="2:8" ht="15" x14ac:dyDescent="0.2">
      <c r="B414" s="3" t="s">
        <v>404</v>
      </c>
      <c r="C414" s="10">
        <v>3</v>
      </c>
      <c r="D414" s="10">
        <v>3</v>
      </c>
      <c r="E414" s="12">
        <f t="shared" si="30"/>
        <v>1.51285930408472E-4</v>
      </c>
      <c r="F414" s="12">
        <f t="shared" si="31"/>
        <v>1.1956001912960307E-4</v>
      </c>
      <c r="G414" s="13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10">
        <v>1</v>
      </c>
      <c r="D415" s="10">
        <v>0</v>
      </c>
      <c r="E415" s="12">
        <f t="shared" si="30"/>
        <v>5.0428643469490669E-5</v>
      </c>
      <c r="F415" s="12" t="str">
        <f t="shared" si="31"/>
        <v/>
      </c>
      <c r="G415" s="13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10">
        <v>3</v>
      </c>
      <c r="D416" s="10">
        <v>4</v>
      </c>
      <c r="E416" s="12">
        <f t="shared" si="30"/>
        <v>1.51285930408472E-4</v>
      </c>
      <c r="F416" s="12">
        <f t="shared" si="31"/>
        <v>1.5941335883947074E-4</v>
      </c>
      <c r="G416" s="13">
        <f t="shared" si="32"/>
        <v>0.33333333333333331</v>
      </c>
      <c r="H416" s="18">
        <f t="shared" si="33"/>
        <v>5.0428643469490662E-5</v>
      </c>
    </row>
    <row r="417" spans="2:8" ht="15" x14ac:dyDescent="0.2">
      <c r="B417" s="3" t="s">
        <v>165</v>
      </c>
      <c r="C417" s="10">
        <v>9</v>
      </c>
      <c r="D417" s="10">
        <v>4</v>
      </c>
      <c r="E417" s="12">
        <f t="shared" si="30"/>
        <v>4.5385779122541603E-4</v>
      </c>
      <c r="F417" s="12">
        <f t="shared" si="31"/>
        <v>1.5941335883947074E-4</v>
      </c>
      <c r="G417" s="13">
        <f t="shared" si="32"/>
        <v>-0.55555555555555558</v>
      </c>
      <c r="H417" s="18">
        <f t="shared" si="33"/>
        <v>-2.5214321734745338E-4</v>
      </c>
    </row>
    <row r="418" spans="2:8" ht="30" x14ac:dyDescent="0.2">
      <c r="B418" s="3" t="s">
        <v>166</v>
      </c>
      <c r="C418" s="10">
        <v>1</v>
      </c>
      <c r="D418" s="10">
        <v>5</v>
      </c>
      <c r="E418" s="12">
        <f t="shared" si="30"/>
        <v>5.0428643469490669E-5</v>
      </c>
      <c r="F418" s="12">
        <f t="shared" si="31"/>
        <v>1.9926669854933844E-4</v>
      </c>
      <c r="G418" s="13">
        <f t="shared" si="32"/>
        <v>4</v>
      </c>
      <c r="H418" s="18">
        <f t="shared" si="33"/>
        <v>2.0171457387796267E-4</v>
      </c>
    </row>
    <row r="419" spans="2:8" ht="15" x14ac:dyDescent="0.2">
      <c r="B419" s="3" t="s">
        <v>407</v>
      </c>
      <c r="C419" s="10">
        <v>28</v>
      </c>
      <c r="D419" s="10">
        <v>10</v>
      </c>
      <c r="E419" s="12">
        <f t="shared" si="30"/>
        <v>1.4120020171457387E-3</v>
      </c>
      <c r="F419" s="12">
        <f t="shared" si="31"/>
        <v>3.9853339709867687E-4</v>
      </c>
      <c r="G419" s="13">
        <f t="shared" si="32"/>
        <v>-0.6428571428571429</v>
      </c>
      <c r="H419" s="18">
        <f t="shared" si="33"/>
        <v>-9.0771558245083205E-4</v>
      </c>
    </row>
    <row r="420" spans="2:8" ht="15" x14ac:dyDescent="0.2">
      <c r="B420" s="3" t="s">
        <v>408</v>
      </c>
      <c r="C420" s="10">
        <v>3</v>
      </c>
      <c r="D420" s="10">
        <v>10</v>
      </c>
      <c r="E420" s="12">
        <f t="shared" si="30"/>
        <v>1.51285930408472E-4</v>
      </c>
      <c r="F420" s="12">
        <f t="shared" si="31"/>
        <v>3.9853339709867687E-4</v>
      </c>
      <c r="G420" s="13">
        <f t="shared" si="32"/>
        <v>2.3333333333333335</v>
      </c>
      <c r="H420" s="18">
        <f t="shared" si="33"/>
        <v>3.5300050428643467E-4</v>
      </c>
    </row>
    <row r="421" spans="2:8" ht="30" x14ac:dyDescent="0.2">
      <c r="B421" s="3" t="s">
        <v>409</v>
      </c>
      <c r="C421" s="10">
        <v>0</v>
      </c>
      <c r="D421" s="10">
        <v>1</v>
      </c>
      <c r="E421" s="12" t="str">
        <f t="shared" si="30"/>
        <v/>
      </c>
      <c r="F421" s="12">
        <f t="shared" si="31"/>
        <v>3.9853339709867684E-5</v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14</v>
      </c>
      <c r="D422" s="10">
        <v>21</v>
      </c>
      <c r="E422" s="12">
        <f t="shared" si="30"/>
        <v>7.0600100857286935E-4</v>
      </c>
      <c r="F422" s="12">
        <f t="shared" si="31"/>
        <v>8.3692013390722147E-4</v>
      </c>
      <c r="G422" s="13">
        <f t="shared" si="32"/>
        <v>0.5</v>
      </c>
      <c r="H422" s="18">
        <f t="shared" si="33"/>
        <v>3.5300050428643467E-4</v>
      </c>
    </row>
    <row r="423" spans="2:8" ht="15" x14ac:dyDescent="0.2">
      <c r="B423" s="3" t="s">
        <v>410</v>
      </c>
      <c r="C423" s="10">
        <v>4</v>
      </c>
      <c r="D423" s="10">
        <v>2</v>
      </c>
      <c r="E423" s="12">
        <f t="shared" si="30"/>
        <v>2.0171457387796267E-4</v>
      </c>
      <c r="F423" s="12">
        <f t="shared" si="31"/>
        <v>7.9706679419735369E-5</v>
      </c>
      <c r="G423" s="13">
        <f t="shared" si="32"/>
        <v>-0.5</v>
      </c>
      <c r="H423" s="18">
        <f t="shared" si="33"/>
        <v>-1.0085728693898134E-4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16</v>
      </c>
      <c r="E426" s="12" t="str">
        <f t="shared" si="34"/>
        <v/>
      </c>
      <c r="F426" s="12">
        <f t="shared" si="35"/>
        <v>6.3765343535788295E-4</v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1</v>
      </c>
      <c r="D427" s="10">
        <v>0</v>
      </c>
      <c r="E427" s="12">
        <f t="shared" si="34"/>
        <v>5.0428643469490669E-5</v>
      </c>
      <c r="F427" s="12" t="str">
        <f t="shared" si="35"/>
        <v/>
      </c>
      <c r="G427" s="13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10">
        <v>3</v>
      </c>
      <c r="D428" s="10">
        <v>5</v>
      </c>
      <c r="E428" s="12">
        <f t="shared" si="34"/>
        <v>1.51285930408472E-4</v>
      </c>
      <c r="F428" s="12">
        <f t="shared" si="35"/>
        <v>1.9926669854933844E-4</v>
      </c>
      <c r="G428" s="13">
        <f t="shared" si="36"/>
        <v>0.66666666666666663</v>
      </c>
      <c r="H428" s="18">
        <f t="shared" si="37"/>
        <v>1.0085728693898132E-4</v>
      </c>
    </row>
    <row r="429" spans="2:8" ht="15" x14ac:dyDescent="0.2">
      <c r="B429" s="3" t="s">
        <v>415</v>
      </c>
      <c r="C429" s="10">
        <v>0</v>
      </c>
      <c r="D429" s="10">
        <v>3</v>
      </c>
      <c r="E429" s="12" t="str">
        <f t="shared" si="34"/>
        <v/>
      </c>
      <c r="F429" s="12">
        <f t="shared" si="35"/>
        <v>1.1956001912960307E-4</v>
      </c>
      <c r="G429" s="13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10">
        <v>1</v>
      </c>
      <c r="D430" s="10">
        <v>2</v>
      </c>
      <c r="E430" s="12">
        <f t="shared" si="34"/>
        <v>5.0428643469490669E-5</v>
      </c>
      <c r="F430" s="12">
        <f t="shared" si="35"/>
        <v>7.9706679419735369E-5</v>
      </c>
      <c r="G430" s="13">
        <f t="shared" si="36"/>
        <v>1</v>
      </c>
      <c r="H430" s="18">
        <f t="shared" si="37"/>
        <v>5.0428643469490669E-5</v>
      </c>
    </row>
    <row r="431" spans="2:8" ht="15" x14ac:dyDescent="0.2">
      <c r="B431" s="3" t="s">
        <v>169</v>
      </c>
      <c r="C431" s="10">
        <v>13</v>
      </c>
      <c r="D431" s="10">
        <v>24</v>
      </c>
      <c r="E431" s="12">
        <f t="shared" si="34"/>
        <v>6.5557236510337873E-4</v>
      </c>
      <c r="F431" s="12">
        <f t="shared" si="35"/>
        <v>9.5648015303682454E-4</v>
      </c>
      <c r="G431" s="13">
        <f t="shared" si="36"/>
        <v>0.84615384615384615</v>
      </c>
      <c r="H431" s="18">
        <f t="shared" si="37"/>
        <v>5.5471507816439738E-4</v>
      </c>
    </row>
    <row r="432" spans="2:8" ht="15" x14ac:dyDescent="0.2">
      <c r="B432" s="3" t="s">
        <v>417</v>
      </c>
      <c r="C432" s="10">
        <v>7</v>
      </c>
      <c r="D432" s="10">
        <v>23</v>
      </c>
      <c r="E432" s="12">
        <f t="shared" si="34"/>
        <v>3.5300050428643467E-4</v>
      </c>
      <c r="F432" s="12">
        <f t="shared" si="35"/>
        <v>9.1662681332695681E-4</v>
      </c>
      <c r="G432" s="13">
        <f t="shared" si="36"/>
        <v>2.2857142857142856</v>
      </c>
      <c r="H432" s="18">
        <f t="shared" si="37"/>
        <v>8.0685829551185059E-4</v>
      </c>
    </row>
    <row r="433" spans="2:8" ht="15" x14ac:dyDescent="0.2">
      <c r="B433" s="3" t="s">
        <v>162</v>
      </c>
      <c r="C433" s="10">
        <v>92</v>
      </c>
      <c r="D433" s="10">
        <v>107</v>
      </c>
      <c r="E433" s="12">
        <f t="shared" si="34"/>
        <v>4.6394351991931419E-3</v>
      </c>
      <c r="F433" s="12">
        <f t="shared" si="35"/>
        <v>4.2643073489558427E-3</v>
      </c>
      <c r="G433" s="13">
        <f t="shared" si="36"/>
        <v>0.16304347826086957</v>
      </c>
      <c r="H433" s="18">
        <f t="shared" si="37"/>
        <v>7.5642965204236008E-4</v>
      </c>
    </row>
    <row r="434" spans="2:8" ht="30" x14ac:dyDescent="0.2">
      <c r="B434" s="3" t="s">
        <v>418</v>
      </c>
      <c r="C434" s="10">
        <v>1</v>
      </c>
      <c r="D434" s="10">
        <v>3</v>
      </c>
      <c r="E434" s="12">
        <f t="shared" si="34"/>
        <v>5.0428643469490669E-5</v>
      </c>
      <c r="F434" s="12">
        <f t="shared" si="35"/>
        <v>1.1956001912960307E-4</v>
      </c>
      <c r="G434" s="13">
        <f t="shared" si="36"/>
        <v>2</v>
      </c>
      <c r="H434" s="18">
        <f t="shared" si="37"/>
        <v>1.0085728693898134E-4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5.0428643469490669E-5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1</v>
      </c>
      <c r="D436" s="10">
        <v>1</v>
      </c>
      <c r="E436" s="12">
        <f t="shared" si="34"/>
        <v>5.0428643469490669E-5</v>
      </c>
      <c r="F436" s="12">
        <f t="shared" si="35"/>
        <v>3.9853339709867684E-5</v>
      </c>
      <c r="G436" s="13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475</v>
      </c>
      <c r="D437" s="10">
        <v>187</v>
      </c>
      <c r="E437" s="12">
        <f t="shared" si="34"/>
        <v>2.395360564800807E-2</v>
      </c>
      <c r="F437" s="12">
        <f t="shared" si="35"/>
        <v>7.4525745257452572E-3</v>
      </c>
      <c r="G437" s="13">
        <f t="shared" si="36"/>
        <v>-0.60631578947368425</v>
      </c>
      <c r="H437" s="18">
        <f t="shared" si="37"/>
        <v>-1.4523449319213315E-2</v>
      </c>
    </row>
    <row r="438" spans="2:8" ht="15" x14ac:dyDescent="0.2">
      <c r="B438" s="3" t="s">
        <v>155</v>
      </c>
      <c r="C438" s="10">
        <v>20</v>
      </c>
      <c r="D438" s="10">
        <v>0</v>
      </c>
      <c r="E438" s="12">
        <f t="shared" si="34"/>
        <v>1.0085728693898135E-3</v>
      </c>
      <c r="F438" s="12" t="str">
        <f t="shared" si="35"/>
        <v/>
      </c>
      <c r="G438" s="13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10">
        <v>6</v>
      </c>
      <c r="D439" s="10">
        <v>5</v>
      </c>
      <c r="E439" s="12">
        <f t="shared" si="34"/>
        <v>3.02571860816944E-4</v>
      </c>
      <c r="F439" s="12">
        <f t="shared" si="35"/>
        <v>1.9926669854933844E-4</v>
      </c>
      <c r="G439" s="13">
        <f t="shared" si="36"/>
        <v>-0.16666666666666666</v>
      </c>
      <c r="H439" s="18">
        <f t="shared" si="37"/>
        <v>-5.0428643469490662E-5</v>
      </c>
    </row>
    <row r="440" spans="2:8" ht="30" x14ac:dyDescent="0.2">
      <c r="B440" s="3" t="s">
        <v>421</v>
      </c>
      <c r="C440" s="10">
        <v>1</v>
      </c>
      <c r="D440" s="10">
        <v>36</v>
      </c>
      <c r="E440" s="12">
        <f t="shared" si="34"/>
        <v>5.0428643469490669E-5</v>
      </c>
      <c r="F440" s="12">
        <f t="shared" si="35"/>
        <v>1.4347202295552368E-3</v>
      </c>
      <c r="G440" s="13">
        <f t="shared" si="36"/>
        <v>35</v>
      </c>
      <c r="H440" s="18">
        <f t="shared" si="37"/>
        <v>1.7650025214321734E-3</v>
      </c>
    </row>
    <row r="441" spans="2:8" ht="30" x14ac:dyDescent="0.2">
      <c r="B441" s="3" t="s">
        <v>159</v>
      </c>
      <c r="C441" s="10">
        <v>113</v>
      </c>
      <c r="D441" s="10">
        <v>10</v>
      </c>
      <c r="E441" s="12">
        <f t="shared" si="34"/>
        <v>5.698436712052446E-3</v>
      </c>
      <c r="F441" s="12">
        <f t="shared" si="35"/>
        <v>3.9853339709867687E-4</v>
      </c>
      <c r="G441" s="13">
        <f t="shared" si="36"/>
        <v>-0.91150442477876104</v>
      </c>
      <c r="H441" s="18">
        <f t="shared" si="37"/>
        <v>-5.1941502773575387E-3</v>
      </c>
    </row>
    <row r="442" spans="2:8" ht="15" x14ac:dyDescent="0.2">
      <c r="B442" s="3" t="s">
        <v>422</v>
      </c>
      <c r="C442" s="10">
        <v>24</v>
      </c>
      <c r="D442" s="10">
        <v>5</v>
      </c>
      <c r="E442" s="12">
        <f t="shared" si="34"/>
        <v>1.210287443267776E-3</v>
      </c>
      <c r="F442" s="12">
        <f t="shared" si="35"/>
        <v>1.9926669854933844E-4</v>
      </c>
      <c r="G442" s="13">
        <f t="shared" si="36"/>
        <v>-0.79166666666666663</v>
      </c>
      <c r="H442" s="18">
        <f t="shared" si="37"/>
        <v>-9.5814422592032267E-4</v>
      </c>
    </row>
    <row r="443" spans="2:8" ht="15" x14ac:dyDescent="0.2">
      <c r="B443" s="3" t="s">
        <v>423</v>
      </c>
      <c r="C443" s="10">
        <v>2</v>
      </c>
      <c r="D443" s="10">
        <v>3</v>
      </c>
      <c r="E443" s="12">
        <f t="shared" si="34"/>
        <v>1.0085728693898134E-4</v>
      </c>
      <c r="F443" s="12">
        <f t="shared" si="35"/>
        <v>1.1956001912960307E-4</v>
      </c>
      <c r="G443" s="13">
        <f t="shared" si="36"/>
        <v>0.5</v>
      </c>
      <c r="H443" s="18">
        <f t="shared" si="37"/>
        <v>5.0428643469490669E-5</v>
      </c>
    </row>
    <row r="444" spans="2:8" ht="15" x14ac:dyDescent="0.2">
      <c r="B444" s="3" t="s">
        <v>424</v>
      </c>
      <c r="C444" s="10">
        <v>0</v>
      </c>
      <c r="D444" s="10">
        <v>5</v>
      </c>
      <c r="E444" s="12" t="str">
        <f t="shared" si="34"/>
        <v/>
      </c>
      <c r="F444" s="12">
        <f t="shared" si="35"/>
        <v>1.9926669854933844E-4</v>
      </c>
      <c r="G444" s="13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10">
        <v>0</v>
      </c>
      <c r="D445" s="10">
        <v>0</v>
      </c>
      <c r="E445" s="12" t="str">
        <f t="shared" si="34"/>
        <v/>
      </c>
      <c r="F445" s="12" t="str">
        <f t="shared" si="35"/>
        <v/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4</v>
      </c>
      <c r="E446" s="12">
        <f t="shared" si="34"/>
        <v>5.0428643469490669E-5</v>
      </c>
      <c r="F446" s="12">
        <f t="shared" si="35"/>
        <v>1.5941335883947074E-4</v>
      </c>
      <c r="G446" s="13">
        <f t="shared" si="36"/>
        <v>3</v>
      </c>
      <c r="H446" s="18">
        <f t="shared" si="37"/>
        <v>1.51285930408472E-4</v>
      </c>
    </row>
    <row r="447" spans="2:8" ht="30" x14ac:dyDescent="0.2">
      <c r="B447" s="3" t="s">
        <v>427</v>
      </c>
      <c r="C447" s="10">
        <v>1</v>
      </c>
      <c r="D447" s="10">
        <v>2</v>
      </c>
      <c r="E447" s="12">
        <f t="shared" si="34"/>
        <v>5.0428643469490669E-5</v>
      </c>
      <c r="F447" s="12">
        <f t="shared" si="35"/>
        <v>7.9706679419735369E-5</v>
      </c>
      <c r="G447" s="13">
        <f t="shared" si="36"/>
        <v>1</v>
      </c>
      <c r="H447" s="18">
        <f t="shared" si="37"/>
        <v>5.0428643469490669E-5</v>
      </c>
    </row>
    <row r="448" spans="2:8" ht="15" x14ac:dyDescent="0.2">
      <c r="B448" s="3" t="s">
        <v>428</v>
      </c>
      <c r="C448" s="10">
        <v>5</v>
      </c>
      <c r="D448" s="10">
        <v>9</v>
      </c>
      <c r="E448" s="12">
        <f t="shared" si="34"/>
        <v>2.5214321734745338E-4</v>
      </c>
      <c r="F448" s="12">
        <f t="shared" si="35"/>
        <v>3.586800573888092E-4</v>
      </c>
      <c r="G448" s="13">
        <f t="shared" si="36"/>
        <v>0.8</v>
      </c>
      <c r="H448" s="18">
        <f t="shared" si="37"/>
        <v>2.017145738779627E-4</v>
      </c>
    </row>
    <row r="449" spans="2:8" ht="30" x14ac:dyDescent="0.2">
      <c r="B449" s="3" t="s">
        <v>429</v>
      </c>
      <c r="C449" s="10">
        <v>24</v>
      </c>
      <c r="D449" s="10">
        <v>10</v>
      </c>
      <c r="E449" s="12">
        <f t="shared" si="34"/>
        <v>1.210287443267776E-3</v>
      </c>
      <c r="F449" s="12">
        <f t="shared" si="35"/>
        <v>3.9853339709867687E-4</v>
      </c>
      <c r="G449" s="13">
        <f t="shared" si="36"/>
        <v>-0.58333333333333337</v>
      </c>
      <c r="H449" s="18">
        <f t="shared" si="37"/>
        <v>-7.0600100857286935E-4</v>
      </c>
    </row>
    <row r="450" spans="2:8" ht="15" x14ac:dyDescent="0.2">
      <c r="B450" s="3" t="s">
        <v>430</v>
      </c>
      <c r="C450" s="10">
        <v>26</v>
      </c>
      <c r="D450" s="10">
        <v>21</v>
      </c>
      <c r="E450" s="12">
        <f t="shared" si="34"/>
        <v>1.3111447302067575E-3</v>
      </c>
      <c r="F450" s="12">
        <f t="shared" si="35"/>
        <v>8.3692013390722147E-4</v>
      </c>
      <c r="G450" s="13">
        <f t="shared" si="36"/>
        <v>-0.19230769230769232</v>
      </c>
      <c r="H450" s="18">
        <f t="shared" si="37"/>
        <v>-2.5214321734745338E-4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2</v>
      </c>
      <c r="D452" s="10">
        <v>0</v>
      </c>
      <c r="E452" s="12">
        <f t="shared" si="34"/>
        <v>1.0085728693898134E-4</v>
      </c>
      <c r="F452" s="12" t="str">
        <f t="shared" si="35"/>
        <v/>
      </c>
      <c r="G452" s="13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4</v>
      </c>
      <c r="E453" s="12" t="str">
        <f t="shared" si="34"/>
        <v/>
      </c>
      <c r="F453" s="12">
        <f t="shared" si="35"/>
        <v>1.5941335883947074E-4</v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0</v>
      </c>
      <c r="D454" s="10">
        <v>3</v>
      </c>
      <c r="E454" s="12" t="str">
        <f t="shared" si="34"/>
        <v/>
      </c>
      <c r="F454" s="12">
        <f t="shared" si="35"/>
        <v>1.1956001912960307E-4</v>
      </c>
      <c r="G454" s="13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10">
        <v>1</v>
      </c>
      <c r="D455" s="10">
        <v>1</v>
      </c>
      <c r="E455" s="12">
        <f t="shared" si="34"/>
        <v>5.0428643469490669E-5</v>
      </c>
      <c r="F455" s="12">
        <f t="shared" si="35"/>
        <v>3.9853339709867684E-5</v>
      </c>
      <c r="G455" s="13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10">
        <v>7</v>
      </c>
      <c r="D456" s="10">
        <v>3</v>
      </c>
      <c r="E456" s="12">
        <f t="shared" si="34"/>
        <v>3.5300050428643467E-4</v>
      </c>
      <c r="F456" s="12">
        <f t="shared" si="35"/>
        <v>1.1956001912960307E-4</v>
      </c>
      <c r="G456" s="13">
        <f t="shared" si="36"/>
        <v>-0.5714285714285714</v>
      </c>
      <c r="H456" s="18">
        <f t="shared" si="37"/>
        <v>-2.0171457387796265E-4</v>
      </c>
    </row>
    <row r="457" spans="2:8" ht="15" x14ac:dyDescent="0.2">
      <c r="B457" s="3" t="s">
        <v>433</v>
      </c>
      <c r="C457" s="10">
        <v>6</v>
      </c>
      <c r="D457" s="10">
        <v>1</v>
      </c>
      <c r="E457" s="12">
        <f t="shared" si="34"/>
        <v>3.02571860816944E-4</v>
      </c>
      <c r="F457" s="12">
        <f t="shared" si="35"/>
        <v>3.9853339709867684E-5</v>
      </c>
      <c r="G457" s="13">
        <f t="shared" si="36"/>
        <v>-0.83333333333333337</v>
      </c>
      <c r="H457" s="18">
        <f t="shared" si="37"/>
        <v>-2.5214321734745332E-4</v>
      </c>
    </row>
    <row r="458" spans="2:8" ht="15" x14ac:dyDescent="0.2">
      <c r="B458" s="3" t="s">
        <v>168</v>
      </c>
      <c r="C458" s="10">
        <v>36</v>
      </c>
      <c r="D458" s="10">
        <v>31</v>
      </c>
      <c r="E458" s="12">
        <f t="shared" si="34"/>
        <v>1.8154311649016641E-3</v>
      </c>
      <c r="F458" s="12">
        <f t="shared" si="35"/>
        <v>1.2354535310058984E-3</v>
      </c>
      <c r="G458" s="13">
        <f t="shared" si="36"/>
        <v>-0.1388888888888889</v>
      </c>
      <c r="H458" s="18">
        <f t="shared" si="37"/>
        <v>-2.5214321734745338E-4</v>
      </c>
    </row>
    <row r="459" spans="2:8" ht="15" x14ac:dyDescent="0.2">
      <c r="B459" s="3" t="s">
        <v>161</v>
      </c>
      <c r="C459" s="10">
        <v>66</v>
      </c>
      <c r="D459" s="10">
        <v>3</v>
      </c>
      <c r="E459" s="12">
        <f t="shared" si="34"/>
        <v>3.3282904689863843E-3</v>
      </c>
      <c r="F459" s="12">
        <f t="shared" si="35"/>
        <v>1.1956001912960307E-4</v>
      </c>
      <c r="G459" s="13">
        <f t="shared" si="36"/>
        <v>-0.95454545454545459</v>
      </c>
      <c r="H459" s="18">
        <f t="shared" si="37"/>
        <v>-3.1770045385779125E-3</v>
      </c>
    </row>
    <row r="460" spans="2:8" ht="15" x14ac:dyDescent="0.2">
      <c r="B460" s="3" t="s">
        <v>176</v>
      </c>
      <c r="C460" s="10">
        <v>35</v>
      </c>
      <c r="D460" s="10">
        <v>48</v>
      </c>
      <c r="E460" s="12">
        <f t="shared" si="34"/>
        <v>1.7650025214321734E-3</v>
      </c>
      <c r="F460" s="12">
        <f t="shared" si="35"/>
        <v>1.9129603060736491E-3</v>
      </c>
      <c r="G460" s="13">
        <f t="shared" si="36"/>
        <v>0.37142857142857144</v>
      </c>
      <c r="H460" s="18">
        <f t="shared" si="37"/>
        <v>6.5557236510337873E-4</v>
      </c>
    </row>
    <row r="461" spans="2:8" ht="30" x14ac:dyDescent="0.2">
      <c r="B461" s="3" t="s">
        <v>173</v>
      </c>
      <c r="C461" s="10">
        <v>6</v>
      </c>
      <c r="D461" s="10">
        <v>2</v>
      </c>
      <c r="E461" s="12">
        <f t="shared" si="34"/>
        <v>3.02571860816944E-4</v>
      </c>
      <c r="F461" s="12">
        <f t="shared" si="35"/>
        <v>7.9706679419735369E-5</v>
      </c>
      <c r="G461" s="13">
        <f t="shared" si="36"/>
        <v>-0.66666666666666663</v>
      </c>
      <c r="H461" s="18">
        <f t="shared" si="37"/>
        <v>-2.0171457387796265E-4</v>
      </c>
    </row>
    <row r="462" spans="2:8" ht="15" x14ac:dyDescent="0.2">
      <c r="B462" s="3" t="s">
        <v>174</v>
      </c>
      <c r="C462" s="10">
        <v>0</v>
      </c>
      <c r="D462" s="10">
        <v>0</v>
      </c>
      <c r="E462" s="12" t="str">
        <f t="shared" si="34"/>
        <v/>
      </c>
      <c r="F462" s="12" t="str">
        <f t="shared" si="35"/>
        <v/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165</v>
      </c>
      <c r="D463" s="10">
        <v>274</v>
      </c>
      <c r="E463" s="12">
        <f t="shared" si="34"/>
        <v>8.3207261724659604E-3</v>
      </c>
      <c r="F463" s="12">
        <f t="shared" si="35"/>
        <v>1.0919815080503745E-2</v>
      </c>
      <c r="G463" s="13">
        <f t="shared" si="36"/>
        <v>0.66060606060606064</v>
      </c>
      <c r="H463" s="18">
        <f t="shared" si="37"/>
        <v>5.496722138174483E-3</v>
      </c>
    </row>
    <row r="464" spans="2:8" ht="15" x14ac:dyDescent="0.2">
      <c r="B464" s="3" t="s">
        <v>478</v>
      </c>
      <c r="C464" s="10">
        <v>74</v>
      </c>
      <c r="D464" s="10">
        <v>40</v>
      </c>
      <c r="E464" s="12">
        <f t="shared" si="34"/>
        <v>3.7317196167423097E-3</v>
      </c>
      <c r="F464" s="12">
        <f t="shared" si="35"/>
        <v>1.5941335883947075E-3</v>
      </c>
      <c r="G464" s="13">
        <f t="shared" si="36"/>
        <v>-0.45945945945945948</v>
      </c>
      <c r="H464" s="18">
        <f t="shared" si="37"/>
        <v>-1.7145738779626829E-3</v>
      </c>
    </row>
    <row r="465" spans="2:8" ht="15" x14ac:dyDescent="0.2">
      <c r="B465" s="3" t="s">
        <v>183</v>
      </c>
      <c r="C465" s="10">
        <v>4</v>
      </c>
      <c r="D465" s="10">
        <v>2</v>
      </c>
      <c r="E465" s="12">
        <f t="shared" si="34"/>
        <v>2.0171457387796267E-4</v>
      </c>
      <c r="F465" s="12">
        <f t="shared" si="35"/>
        <v>7.9706679419735369E-5</v>
      </c>
      <c r="G465" s="13">
        <f t="shared" si="36"/>
        <v>-0.5</v>
      </c>
      <c r="H465" s="18">
        <f t="shared" si="37"/>
        <v>-1.0085728693898134E-4</v>
      </c>
    </row>
    <row r="466" spans="2:8" ht="15" x14ac:dyDescent="0.2">
      <c r="B466" s="3" t="s">
        <v>178</v>
      </c>
      <c r="C466" s="10">
        <v>0</v>
      </c>
      <c r="D466" s="10">
        <v>4</v>
      </c>
      <c r="E466" s="12" t="str">
        <f t="shared" si="34"/>
        <v/>
      </c>
      <c r="F466" s="12">
        <f t="shared" si="35"/>
        <v>1.5941335883947074E-4</v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87</v>
      </c>
      <c r="D467" s="10">
        <v>37</v>
      </c>
      <c r="E467" s="12">
        <f t="shared" si="34"/>
        <v>4.3872919818456887E-3</v>
      </c>
      <c r="F467" s="12">
        <f t="shared" si="35"/>
        <v>1.4745735692651043E-3</v>
      </c>
      <c r="G467" s="13">
        <f t="shared" si="36"/>
        <v>-0.57471264367816088</v>
      </c>
      <c r="H467" s="18">
        <f t="shared" si="37"/>
        <v>-2.5214321734745334E-3</v>
      </c>
    </row>
    <row r="468" spans="2:8" ht="15" x14ac:dyDescent="0.2">
      <c r="B468" s="3" t="s">
        <v>182</v>
      </c>
      <c r="C468" s="10">
        <v>5</v>
      </c>
      <c r="D468" s="10">
        <v>4</v>
      </c>
      <c r="E468" s="12">
        <f t="shared" si="34"/>
        <v>2.5214321734745338E-4</v>
      </c>
      <c r="F468" s="12">
        <f t="shared" si="35"/>
        <v>1.5941335883947074E-4</v>
      </c>
      <c r="G468" s="13">
        <f t="shared" si="36"/>
        <v>-0.2</v>
      </c>
      <c r="H468" s="18">
        <f t="shared" si="37"/>
        <v>-5.0428643469490675E-5</v>
      </c>
    </row>
    <row r="469" spans="2:8" ht="15" x14ac:dyDescent="0.2">
      <c r="B469" s="3" t="s">
        <v>175</v>
      </c>
      <c r="C469" s="10">
        <v>38</v>
      </c>
      <c r="D469" s="10">
        <v>5</v>
      </c>
      <c r="E469" s="12">
        <f t="shared" si="34"/>
        <v>1.9162884518406456E-3</v>
      </c>
      <c r="F469" s="12">
        <f t="shared" si="35"/>
        <v>1.9926669854933844E-4</v>
      </c>
      <c r="G469" s="13">
        <f t="shared" si="36"/>
        <v>-0.86842105263157898</v>
      </c>
      <c r="H469" s="18">
        <f t="shared" si="37"/>
        <v>-1.6641452344931923E-3</v>
      </c>
    </row>
    <row r="470" spans="2:8" ht="15" x14ac:dyDescent="0.2">
      <c r="B470" s="3" t="s">
        <v>434</v>
      </c>
      <c r="C470" s="10">
        <v>0</v>
      </c>
      <c r="D470" s="10">
        <v>0</v>
      </c>
      <c r="E470" s="12" t="str">
        <f t="shared" si="34"/>
        <v/>
      </c>
      <c r="F470" s="12" t="str">
        <f t="shared" si="35"/>
        <v/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1</v>
      </c>
      <c r="E471" s="12" t="str">
        <f t="shared" si="34"/>
        <v/>
      </c>
      <c r="F471" s="12">
        <f t="shared" si="35"/>
        <v>3.9853339709867684E-5</v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2</v>
      </c>
      <c r="E472" s="12" t="str">
        <f t="shared" si="34"/>
        <v/>
      </c>
      <c r="F472" s="12">
        <f t="shared" si="35"/>
        <v>7.9706679419735369E-5</v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13</v>
      </c>
      <c r="D473" s="10">
        <v>12</v>
      </c>
      <c r="E473" s="12">
        <f t="shared" si="34"/>
        <v>6.5557236510337873E-4</v>
      </c>
      <c r="F473" s="12">
        <f t="shared" si="35"/>
        <v>4.7824007651841227E-4</v>
      </c>
      <c r="G473" s="13">
        <f t="shared" si="36"/>
        <v>-7.6923076923076927E-2</v>
      </c>
      <c r="H473" s="18">
        <f t="shared" si="37"/>
        <v>-5.0428643469490675E-5</v>
      </c>
    </row>
    <row r="474" spans="2:8" ht="15" x14ac:dyDescent="0.2">
      <c r="B474" s="3" t="s">
        <v>436</v>
      </c>
      <c r="C474" s="10">
        <v>13</v>
      </c>
      <c r="D474" s="10">
        <v>1</v>
      </c>
      <c r="E474" s="12">
        <f t="shared" si="34"/>
        <v>6.5557236510337873E-4</v>
      </c>
      <c r="F474" s="12">
        <f t="shared" si="35"/>
        <v>3.9853339709867684E-5</v>
      </c>
      <c r="G474" s="13">
        <f t="shared" si="36"/>
        <v>-0.92307692307692313</v>
      </c>
      <c r="H474" s="18">
        <f t="shared" si="37"/>
        <v>-6.0514372163388811E-4</v>
      </c>
    </row>
    <row r="475" spans="2:8" ht="15" x14ac:dyDescent="0.2">
      <c r="B475" s="3" t="s">
        <v>437</v>
      </c>
      <c r="C475" s="10">
        <v>7</v>
      </c>
      <c r="D475" s="10">
        <v>7</v>
      </c>
      <c r="E475" s="12">
        <f t="shared" si="34"/>
        <v>3.5300050428643467E-4</v>
      </c>
      <c r="F475" s="12">
        <f t="shared" si="35"/>
        <v>2.789733779690738E-4</v>
      </c>
      <c r="G475" s="13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10">
        <v>1</v>
      </c>
      <c r="D476" s="10">
        <v>0</v>
      </c>
      <c r="E476" s="12">
        <f t="shared" si="34"/>
        <v>5.0428643469490669E-5</v>
      </c>
      <c r="F476" s="12" t="str">
        <f t="shared" si="35"/>
        <v/>
      </c>
      <c r="G476" s="13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10">
        <v>4</v>
      </c>
      <c r="D477" s="10">
        <v>1</v>
      </c>
      <c r="E477" s="12">
        <f t="shared" si="34"/>
        <v>2.0171457387796267E-4</v>
      </c>
      <c r="F477" s="12">
        <f t="shared" si="35"/>
        <v>3.9853339709867684E-5</v>
      </c>
      <c r="G477" s="13">
        <f t="shared" si="36"/>
        <v>-0.75</v>
      </c>
      <c r="H477" s="18">
        <f t="shared" si="37"/>
        <v>-1.51285930408472E-4</v>
      </c>
    </row>
    <row r="478" spans="2:8" ht="15" x14ac:dyDescent="0.2">
      <c r="B478" s="3" t="s">
        <v>439</v>
      </c>
      <c r="C478" s="10">
        <v>24</v>
      </c>
      <c r="D478" s="10">
        <v>42</v>
      </c>
      <c r="E478" s="12">
        <f t="shared" si="34"/>
        <v>1.210287443267776E-3</v>
      </c>
      <c r="F478" s="12">
        <f t="shared" si="35"/>
        <v>1.6738402678144429E-3</v>
      </c>
      <c r="G478" s="13">
        <f t="shared" si="36"/>
        <v>0.75</v>
      </c>
      <c r="H478" s="18">
        <f t="shared" si="37"/>
        <v>9.0771558245083205E-4</v>
      </c>
    </row>
    <row r="479" spans="2:8" ht="15" x14ac:dyDescent="0.2">
      <c r="B479" s="3" t="s">
        <v>440</v>
      </c>
      <c r="C479" s="10">
        <v>1</v>
      </c>
      <c r="D479" s="10">
        <v>1</v>
      </c>
      <c r="E479" s="12">
        <f t="shared" si="34"/>
        <v>5.0428643469490669E-5</v>
      </c>
      <c r="F479" s="12">
        <f t="shared" si="35"/>
        <v>3.9853339709867684E-5</v>
      </c>
      <c r="G479" s="13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10">
        <v>1</v>
      </c>
      <c r="D480" s="10">
        <v>8</v>
      </c>
      <c r="E480" s="12">
        <f t="shared" si="34"/>
        <v>5.0428643469490669E-5</v>
      </c>
      <c r="F480" s="12">
        <f t="shared" si="35"/>
        <v>3.1882671767894148E-4</v>
      </c>
      <c r="G480" s="13">
        <f t="shared" si="36"/>
        <v>7</v>
      </c>
      <c r="H480" s="18">
        <f t="shared" si="37"/>
        <v>3.5300050428643467E-4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84</v>
      </c>
      <c r="D483" s="10">
        <v>65</v>
      </c>
      <c r="E483" s="12">
        <f t="shared" si="34"/>
        <v>4.2360060514372161E-3</v>
      </c>
      <c r="F483" s="12">
        <f t="shared" si="35"/>
        <v>2.5904670811413995E-3</v>
      </c>
      <c r="G483" s="13">
        <f t="shared" si="36"/>
        <v>-0.22619047619047619</v>
      </c>
      <c r="H483" s="18">
        <f t="shared" si="37"/>
        <v>-9.5814422592032267E-4</v>
      </c>
    </row>
    <row r="484" spans="2:8" ht="30" x14ac:dyDescent="0.2">
      <c r="B484" s="3" t="s">
        <v>184</v>
      </c>
      <c r="C484" s="10">
        <v>561</v>
      </c>
      <c r="D484" s="10">
        <v>77</v>
      </c>
      <c r="E484" s="12">
        <f t="shared" si="34"/>
        <v>2.8290468986384265E-2</v>
      </c>
      <c r="F484" s="12">
        <f t="shared" si="35"/>
        <v>3.0687071576598118E-3</v>
      </c>
      <c r="G484" s="13">
        <f t="shared" si="36"/>
        <v>-0.86274509803921573</v>
      </c>
      <c r="H484" s="18">
        <f t="shared" si="37"/>
        <v>-2.4407463439233484E-2</v>
      </c>
    </row>
    <row r="485" spans="2:8" ht="15" x14ac:dyDescent="0.2">
      <c r="B485" s="3" t="s">
        <v>443</v>
      </c>
      <c r="C485" s="10">
        <v>143</v>
      </c>
      <c r="D485" s="10">
        <v>173</v>
      </c>
      <c r="E485" s="12">
        <f t="shared" si="34"/>
        <v>7.2112960161371661E-3</v>
      </c>
      <c r="F485" s="12">
        <f t="shared" si="35"/>
        <v>6.8946277698071099E-3</v>
      </c>
      <c r="G485" s="13">
        <f t="shared" si="36"/>
        <v>0.20979020979020979</v>
      </c>
      <c r="H485" s="18">
        <f t="shared" si="37"/>
        <v>1.5128593040847202E-3</v>
      </c>
    </row>
    <row r="486" spans="2:8" ht="15" x14ac:dyDescent="0.2">
      <c r="B486" s="3" t="s">
        <v>171</v>
      </c>
      <c r="C486" s="10">
        <v>39</v>
      </c>
      <c r="D486" s="10">
        <v>68</v>
      </c>
      <c r="E486" s="12">
        <f t="shared" si="34"/>
        <v>1.9667170953101363E-3</v>
      </c>
      <c r="F486" s="12">
        <f t="shared" si="35"/>
        <v>2.7100271002710027E-3</v>
      </c>
      <c r="G486" s="13">
        <f t="shared" si="36"/>
        <v>0.74358974358974361</v>
      </c>
      <c r="H486" s="18">
        <f t="shared" si="37"/>
        <v>1.4624306606152296E-3</v>
      </c>
    </row>
    <row r="487" spans="2:8" ht="15" x14ac:dyDescent="0.2">
      <c r="B487" s="3" t="s">
        <v>444</v>
      </c>
      <c r="C487" s="10">
        <v>5</v>
      </c>
      <c r="D487" s="10">
        <v>33</v>
      </c>
      <c r="E487" s="12">
        <f t="shared" si="34"/>
        <v>2.5214321734745338E-4</v>
      </c>
      <c r="F487" s="12">
        <f t="shared" si="35"/>
        <v>1.3151602104256336E-3</v>
      </c>
      <c r="G487" s="13">
        <f t="shared" si="36"/>
        <v>5.6</v>
      </c>
      <c r="H487" s="18">
        <f t="shared" si="37"/>
        <v>1.4120020171457389E-3</v>
      </c>
    </row>
    <row r="488" spans="2:8" ht="13.5" customHeight="1" x14ac:dyDescent="0.2">
      <c r="B488" s="3" t="s">
        <v>445</v>
      </c>
      <c r="C488" s="10">
        <v>11</v>
      </c>
      <c r="D488" s="10">
        <v>38</v>
      </c>
      <c r="E488" s="12">
        <f t="shared" ref="E488:E499" si="38">+IF(C488=0,"",C488/C$294)</f>
        <v>5.5471507816439738E-4</v>
      </c>
      <c r="F488" s="12">
        <f t="shared" ref="F488:F499" si="39">+IF(D488=0,"",D488/D$294)</f>
        <v>1.514426908974972E-3</v>
      </c>
      <c r="G488" s="13">
        <f t="shared" ref="G488:G499" si="40">+IF(OR(AND(D488=0),(C488=0)),"0",((D488-C488)/C488))</f>
        <v>2.4545454545454546</v>
      </c>
      <c r="H488" s="18">
        <f t="shared" ref="H488:H499" si="41">+IF(OR(AND(E488=""),(G488="")),"",E488*G488)</f>
        <v>1.3615733736762482E-3</v>
      </c>
    </row>
    <row r="489" spans="2:8" ht="13.5" customHeight="1" x14ac:dyDescent="0.2">
      <c r="B489" s="3" t="s">
        <v>446</v>
      </c>
      <c r="C489" s="10">
        <v>2</v>
      </c>
      <c r="D489" s="10">
        <v>0</v>
      </c>
      <c r="E489" s="12">
        <f t="shared" si="38"/>
        <v>1.0085728693898134E-4</v>
      </c>
      <c r="F489" s="12" t="str">
        <f t="shared" si="39"/>
        <v/>
      </c>
      <c r="G489" s="13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54</v>
      </c>
      <c r="D490" s="10">
        <v>38</v>
      </c>
      <c r="E490" s="12">
        <f t="shared" si="38"/>
        <v>2.7231467473524964E-3</v>
      </c>
      <c r="F490" s="12">
        <f t="shared" si="39"/>
        <v>1.514426908974972E-3</v>
      </c>
      <c r="G490" s="13">
        <f t="shared" si="40"/>
        <v>-0.29629629629629628</v>
      </c>
      <c r="H490" s="18">
        <f t="shared" si="41"/>
        <v>-8.068582955118507E-4</v>
      </c>
    </row>
    <row r="491" spans="2:8" ht="13.5" customHeight="1" x14ac:dyDescent="0.2">
      <c r="B491" s="3" t="s">
        <v>180</v>
      </c>
      <c r="C491" s="10">
        <v>89</v>
      </c>
      <c r="D491" s="10">
        <v>142</v>
      </c>
      <c r="E491" s="12">
        <f t="shared" si="38"/>
        <v>4.4881492687846693E-3</v>
      </c>
      <c r="F491" s="12">
        <f t="shared" si="39"/>
        <v>5.6591742388012118E-3</v>
      </c>
      <c r="G491" s="13">
        <f t="shared" si="40"/>
        <v>0.5955056179775281</v>
      </c>
      <c r="H491" s="18">
        <f t="shared" si="41"/>
        <v>2.6727181038830052E-3</v>
      </c>
    </row>
    <row r="492" spans="2:8" ht="15" x14ac:dyDescent="0.2">
      <c r="B492" s="3" t="s">
        <v>480</v>
      </c>
      <c r="C492" s="10">
        <v>5</v>
      </c>
      <c r="D492" s="10">
        <v>10</v>
      </c>
      <c r="E492" s="12">
        <f t="shared" si="38"/>
        <v>2.5214321734745338E-4</v>
      </c>
      <c r="F492" s="12">
        <f t="shared" si="39"/>
        <v>3.9853339709867687E-4</v>
      </c>
      <c r="G492" s="13">
        <f t="shared" si="40"/>
        <v>1</v>
      </c>
      <c r="H492" s="18">
        <f t="shared" si="41"/>
        <v>2.5214321734745338E-4</v>
      </c>
    </row>
    <row r="493" spans="2:8" ht="15" x14ac:dyDescent="0.2">
      <c r="B493" s="3" t="s">
        <v>447</v>
      </c>
      <c r="C493" s="10">
        <v>38</v>
      </c>
      <c r="D493" s="10">
        <v>26</v>
      </c>
      <c r="E493" s="12">
        <f t="shared" si="38"/>
        <v>1.9162884518406456E-3</v>
      </c>
      <c r="F493" s="12">
        <f t="shared" si="39"/>
        <v>1.0361868324565598E-3</v>
      </c>
      <c r="G493" s="13">
        <f t="shared" si="40"/>
        <v>-0.31578947368421051</v>
      </c>
      <c r="H493" s="18">
        <f t="shared" si="41"/>
        <v>-6.05143721633888E-4</v>
      </c>
    </row>
    <row r="494" spans="2:8" ht="15" x14ac:dyDescent="0.2">
      <c r="B494" s="3" t="s">
        <v>448</v>
      </c>
      <c r="C494" s="10">
        <v>3</v>
      </c>
      <c r="D494" s="10">
        <v>35</v>
      </c>
      <c r="E494" s="12">
        <f t="shared" si="38"/>
        <v>1.51285930408472E-4</v>
      </c>
      <c r="F494" s="12">
        <f t="shared" si="39"/>
        <v>1.3948668898453691E-3</v>
      </c>
      <c r="G494" s="13">
        <f t="shared" si="40"/>
        <v>10.666666666666666</v>
      </c>
      <c r="H494" s="18">
        <f t="shared" si="41"/>
        <v>1.6137165910237012E-3</v>
      </c>
    </row>
    <row r="495" spans="2:8" ht="13.5" customHeight="1" x14ac:dyDescent="0.2">
      <c r="B495" s="3" t="s">
        <v>449</v>
      </c>
      <c r="C495" s="10">
        <v>15</v>
      </c>
      <c r="D495" s="10">
        <v>7</v>
      </c>
      <c r="E495" s="12">
        <f t="shared" si="38"/>
        <v>7.5642965204236008E-4</v>
      </c>
      <c r="F495" s="12">
        <f t="shared" si="39"/>
        <v>2.789733779690738E-4</v>
      </c>
      <c r="G495" s="13">
        <f t="shared" si="40"/>
        <v>-0.53333333333333333</v>
      </c>
      <c r="H495" s="18">
        <f t="shared" si="41"/>
        <v>-4.0342914775592535E-4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22</v>
      </c>
      <c r="D497" s="10">
        <v>8</v>
      </c>
      <c r="E497" s="12">
        <f t="shared" si="38"/>
        <v>1.1094301563287948E-3</v>
      </c>
      <c r="F497" s="12">
        <f t="shared" si="39"/>
        <v>3.1882671767894148E-4</v>
      </c>
      <c r="G497" s="13">
        <f t="shared" si="40"/>
        <v>-0.63636363636363635</v>
      </c>
      <c r="H497" s="18">
        <f t="shared" si="41"/>
        <v>-7.0600100857286935E-4</v>
      </c>
    </row>
    <row r="498" spans="2:8" ht="30" x14ac:dyDescent="0.2">
      <c r="B498" s="3" t="s">
        <v>452</v>
      </c>
      <c r="C498" s="10">
        <v>0</v>
      </c>
      <c r="D498" s="10">
        <v>2</v>
      </c>
      <c r="E498" s="12" t="str">
        <f t="shared" si="38"/>
        <v/>
      </c>
      <c r="F498" s="12">
        <f t="shared" si="39"/>
        <v>7.9706679419735369E-5</v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1</v>
      </c>
      <c r="D499" s="10">
        <v>5</v>
      </c>
      <c r="E499" s="12">
        <f t="shared" si="38"/>
        <v>5.0428643469490669E-5</v>
      </c>
      <c r="F499" s="12">
        <f t="shared" si="39"/>
        <v>1.9926669854933844E-4</v>
      </c>
      <c r="G499" s="13">
        <f t="shared" si="40"/>
        <v>4</v>
      </c>
      <c r="H499" s="18">
        <f t="shared" si="41"/>
        <v>2.0171457387796267E-4</v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9460</v>
      </c>
      <c r="D505" s="40">
        <f>SUM(D506:D530)</f>
        <v>9486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2.7484143763213532E-3</v>
      </c>
      <c r="H505" s="41">
        <f>+IF(OR(AND(E505=""),(G505="")),"",E505*G505)</f>
        <v>2.7484143763213532E-3</v>
      </c>
    </row>
    <row r="506" spans="2:8" ht="15" x14ac:dyDescent="0.2">
      <c r="B506" s="3" t="s">
        <v>454</v>
      </c>
      <c r="C506" s="10">
        <v>6</v>
      </c>
      <c r="D506" s="10">
        <v>46</v>
      </c>
      <c r="E506" s="12">
        <f>+IF(C506=0,"",C506/C$505)</f>
        <v>6.3424947145877375E-4</v>
      </c>
      <c r="F506" s="12">
        <f>+IF(D506=0,"",D506/D$505)</f>
        <v>4.8492515285684162E-3</v>
      </c>
      <c r="G506" s="13">
        <f>+IF(OR(AND(D506=0),(C506=0)),"0",((D506-C506)/C506))</f>
        <v>6.666666666666667</v>
      </c>
      <c r="H506" s="18">
        <f>+IF(OR(AND(E506=""),(G506="")),"",E506*G506)</f>
        <v>4.2283298097251587E-3</v>
      </c>
    </row>
    <row r="507" spans="2:8" ht="15" x14ac:dyDescent="0.2">
      <c r="B507" s="3" t="s">
        <v>187</v>
      </c>
      <c r="C507" s="10">
        <v>310</v>
      </c>
      <c r="D507" s="10">
        <v>1013</v>
      </c>
      <c r="E507" s="12">
        <f t="shared" ref="E507:E529" si="42">+IF(C507=0,"",C507/C$505)</f>
        <v>3.2769556025369982E-2</v>
      </c>
      <c r="F507" s="12">
        <f t="shared" ref="F507:F529" si="43">+IF(D507=0,"",D507/D$505)</f>
        <v>0.10678895213999579</v>
      </c>
      <c r="G507" s="13">
        <f t="shared" ref="G507:G529" si="44">+IF(OR(AND(D507=0),(C507=0)),"0",((D507-C507)/C507))</f>
        <v>2.2677419354838708</v>
      </c>
      <c r="H507" s="18">
        <f t="shared" ref="H507:H530" si="45">+IF(OR(AND(E507=""),(G507="")),"",E507*G507)</f>
        <v>7.4312896405919662E-2</v>
      </c>
    </row>
    <row r="508" spans="2:8" ht="15" x14ac:dyDescent="0.2">
      <c r="B508" s="3" t="s">
        <v>455</v>
      </c>
      <c r="C508" s="10">
        <v>1519</v>
      </c>
      <c r="D508" s="10">
        <v>926</v>
      </c>
      <c r="E508" s="12">
        <f t="shared" si="42"/>
        <v>0.1605708245243129</v>
      </c>
      <c r="F508" s="12">
        <f t="shared" si="43"/>
        <v>9.7617541640312042E-2</v>
      </c>
      <c r="G508" s="13">
        <f t="shared" si="44"/>
        <v>-0.39038841342988806</v>
      </c>
      <c r="H508" s="18">
        <f t="shared" si="45"/>
        <v>-6.2684989429175469E-2</v>
      </c>
    </row>
    <row r="509" spans="2:8" ht="15" x14ac:dyDescent="0.2">
      <c r="B509" s="3" t="s">
        <v>456</v>
      </c>
      <c r="C509" s="10">
        <v>2082</v>
      </c>
      <c r="D509" s="10">
        <v>2835</v>
      </c>
      <c r="E509" s="12">
        <f t="shared" si="42"/>
        <v>0.22008456659619449</v>
      </c>
      <c r="F509" s="12">
        <f t="shared" si="43"/>
        <v>0.29886148007590135</v>
      </c>
      <c r="G509" s="13">
        <f t="shared" si="44"/>
        <v>0.36167146974063402</v>
      </c>
      <c r="H509" s="18">
        <f t="shared" si="45"/>
        <v>7.9598308668076115E-2</v>
      </c>
    </row>
    <row r="510" spans="2:8" ht="15" x14ac:dyDescent="0.2">
      <c r="B510" s="3" t="s">
        <v>188</v>
      </c>
      <c r="C510" s="10">
        <v>58</v>
      </c>
      <c r="D510" s="10">
        <v>64</v>
      </c>
      <c r="E510" s="12">
        <f t="shared" si="42"/>
        <v>6.1310782241014803E-3</v>
      </c>
      <c r="F510" s="12">
        <f t="shared" si="43"/>
        <v>6.746784735399536E-3</v>
      </c>
      <c r="G510" s="13">
        <f t="shared" si="44"/>
        <v>0.10344827586206896</v>
      </c>
      <c r="H510" s="18">
        <f t="shared" si="45"/>
        <v>6.3424947145877385E-4</v>
      </c>
    </row>
    <row r="511" spans="2:8" ht="15" x14ac:dyDescent="0.2">
      <c r="B511" s="3" t="s">
        <v>186</v>
      </c>
      <c r="C511" s="10">
        <v>3</v>
      </c>
      <c r="D511" s="10">
        <v>0</v>
      </c>
      <c r="E511" s="12">
        <f t="shared" si="42"/>
        <v>3.1712473572938687E-4</v>
      </c>
      <c r="F511" s="12" t="str">
        <f t="shared" si="43"/>
        <v/>
      </c>
      <c r="G511" s="13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10">
        <v>6</v>
      </c>
      <c r="D512" s="10">
        <v>14</v>
      </c>
      <c r="E512" s="12">
        <f t="shared" si="42"/>
        <v>6.3424947145877375E-4</v>
      </c>
      <c r="F512" s="12">
        <f t="shared" si="43"/>
        <v>1.4758591608686486E-3</v>
      </c>
      <c r="G512" s="13">
        <f t="shared" si="44"/>
        <v>1.3333333333333333</v>
      </c>
      <c r="H512" s="18">
        <f t="shared" si="45"/>
        <v>8.4566596194503166E-4</v>
      </c>
    </row>
    <row r="513" spans="2:8" ht="15" x14ac:dyDescent="0.2">
      <c r="B513" s="3" t="s">
        <v>457</v>
      </c>
      <c r="C513" s="10">
        <v>14</v>
      </c>
      <c r="D513" s="10">
        <v>2</v>
      </c>
      <c r="E513" s="12">
        <f t="shared" si="42"/>
        <v>1.4799154334038055E-3</v>
      </c>
      <c r="F513" s="12">
        <f t="shared" si="43"/>
        <v>2.108370229812355E-4</v>
      </c>
      <c r="G513" s="13">
        <f t="shared" si="44"/>
        <v>-0.8571428571428571</v>
      </c>
      <c r="H513" s="18">
        <f t="shared" si="45"/>
        <v>-1.2684989429175475E-3</v>
      </c>
    </row>
    <row r="514" spans="2:8" ht="15" x14ac:dyDescent="0.2">
      <c r="B514" s="3" t="s">
        <v>458</v>
      </c>
      <c r="C514" s="10">
        <v>2</v>
      </c>
      <c r="D514" s="10">
        <v>7</v>
      </c>
      <c r="E514" s="12">
        <f t="shared" si="42"/>
        <v>2.1141649048625792E-4</v>
      </c>
      <c r="F514" s="12">
        <f t="shared" si="43"/>
        <v>7.3792958043432432E-4</v>
      </c>
      <c r="G514" s="13">
        <f t="shared" si="44"/>
        <v>2.5</v>
      </c>
      <c r="H514" s="18">
        <f t="shared" si="45"/>
        <v>5.2854122621564473E-4</v>
      </c>
    </row>
    <row r="515" spans="2:8" ht="15" x14ac:dyDescent="0.2">
      <c r="B515" s="3" t="s">
        <v>565</v>
      </c>
      <c r="C515" s="10">
        <v>21</v>
      </c>
      <c r="D515" s="10">
        <v>34</v>
      </c>
      <c r="E515" s="12">
        <f t="shared" si="42"/>
        <v>2.2198731501057081E-3</v>
      </c>
      <c r="F515" s="12">
        <f t="shared" si="43"/>
        <v>3.5842293906810036E-3</v>
      </c>
      <c r="G515" s="13">
        <f t="shared" si="44"/>
        <v>0.61904761904761907</v>
      </c>
      <c r="H515" s="18">
        <f t="shared" si="45"/>
        <v>1.3742071881606764E-3</v>
      </c>
    </row>
    <row r="516" spans="2:8" ht="15" x14ac:dyDescent="0.2">
      <c r="B516" s="3" t="s">
        <v>459</v>
      </c>
      <c r="C516" s="10">
        <v>2</v>
      </c>
      <c r="D516" s="10">
        <v>23</v>
      </c>
      <c r="E516" s="12">
        <f t="shared" si="42"/>
        <v>2.1141649048625792E-4</v>
      </c>
      <c r="F516" s="12">
        <f t="shared" si="43"/>
        <v>2.4246257642842081E-3</v>
      </c>
      <c r="G516" s="13">
        <f t="shared" si="44"/>
        <v>10.5</v>
      </c>
      <c r="H516" s="18">
        <f t="shared" si="45"/>
        <v>2.2198731501057081E-3</v>
      </c>
    </row>
    <row r="517" spans="2:8" ht="15" x14ac:dyDescent="0.2">
      <c r="B517" s="3" t="s">
        <v>460</v>
      </c>
      <c r="C517" s="10">
        <v>138</v>
      </c>
      <c r="D517" s="10">
        <v>283</v>
      </c>
      <c r="E517" s="12">
        <f t="shared" si="42"/>
        <v>1.4587737843551798E-2</v>
      </c>
      <c r="F517" s="12">
        <f t="shared" si="43"/>
        <v>2.9833438751844823E-2</v>
      </c>
      <c r="G517" s="13">
        <f t="shared" si="44"/>
        <v>1.0507246376811594</v>
      </c>
      <c r="H517" s="18">
        <f t="shared" si="45"/>
        <v>1.53276955602537E-2</v>
      </c>
    </row>
    <row r="518" spans="2:8" ht="15" x14ac:dyDescent="0.2">
      <c r="B518" s="3" t="s">
        <v>190</v>
      </c>
      <c r="C518" s="10">
        <v>873</v>
      </c>
      <c r="D518" s="10">
        <v>273</v>
      </c>
      <c r="E518" s="12">
        <f t="shared" si="42"/>
        <v>9.2283298097251582E-2</v>
      </c>
      <c r="F518" s="12">
        <f t="shared" si="43"/>
        <v>2.8779253636938645E-2</v>
      </c>
      <c r="G518" s="13">
        <f t="shared" si="44"/>
        <v>-0.6872852233676976</v>
      </c>
      <c r="H518" s="18">
        <f t="shared" si="45"/>
        <v>-6.3424947145877375E-2</v>
      </c>
    </row>
    <row r="519" spans="2:8" ht="15" x14ac:dyDescent="0.2">
      <c r="B519" s="3" t="s">
        <v>192</v>
      </c>
      <c r="C519" s="10">
        <v>71</v>
      </c>
      <c r="D519" s="10">
        <v>74</v>
      </c>
      <c r="E519" s="12">
        <f t="shared" si="42"/>
        <v>7.5052854122621563E-3</v>
      </c>
      <c r="F519" s="12">
        <f t="shared" si="43"/>
        <v>7.8009698503057135E-3</v>
      </c>
      <c r="G519" s="13">
        <f t="shared" si="44"/>
        <v>4.2253521126760563E-2</v>
      </c>
      <c r="H519" s="18">
        <f t="shared" si="45"/>
        <v>3.1712473572938687E-4</v>
      </c>
    </row>
    <row r="520" spans="2:8" ht="13.5" customHeight="1" x14ac:dyDescent="0.2">
      <c r="B520" s="3" t="s">
        <v>191</v>
      </c>
      <c r="C520" s="10">
        <v>214</v>
      </c>
      <c r="D520" s="10">
        <v>54</v>
      </c>
      <c r="E520" s="12">
        <f t="shared" si="42"/>
        <v>2.2621564482029597E-2</v>
      </c>
      <c r="F520" s="12">
        <f t="shared" si="43"/>
        <v>5.6925996204933585E-3</v>
      </c>
      <c r="G520" s="13">
        <f t="shared" si="44"/>
        <v>-0.74766355140186913</v>
      </c>
      <c r="H520" s="18">
        <f t="shared" si="45"/>
        <v>-1.6913319238900631E-2</v>
      </c>
    </row>
    <row r="521" spans="2:8" ht="13.5" customHeight="1" x14ac:dyDescent="0.2">
      <c r="B521" s="3" t="s">
        <v>461</v>
      </c>
      <c r="C521" s="10">
        <v>2215</v>
      </c>
      <c r="D521" s="10">
        <v>2321</v>
      </c>
      <c r="E521" s="12">
        <f t="shared" si="42"/>
        <v>0.23414376321353064</v>
      </c>
      <c r="F521" s="12">
        <f t="shared" si="43"/>
        <v>0.2446763651697238</v>
      </c>
      <c r="G521" s="13">
        <f t="shared" si="44"/>
        <v>4.7855530474040633E-2</v>
      </c>
      <c r="H521" s="18">
        <f t="shared" si="45"/>
        <v>1.1205073995771669E-2</v>
      </c>
    </row>
    <row r="522" spans="2:8" ht="25.5" customHeight="1" x14ac:dyDescent="0.2">
      <c r="B522" s="3" t="s">
        <v>193</v>
      </c>
      <c r="C522" s="10">
        <v>918</v>
      </c>
      <c r="D522" s="10">
        <v>515</v>
      </c>
      <c r="E522" s="12">
        <f t="shared" si="42"/>
        <v>9.7040169133192383E-2</v>
      </c>
      <c r="F522" s="12">
        <f t="shared" si="43"/>
        <v>5.4290533417668145E-2</v>
      </c>
      <c r="G522" s="13">
        <f t="shared" si="44"/>
        <v>-0.43899782135076254</v>
      </c>
      <c r="H522" s="18">
        <f t="shared" si="45"/>
        <v>-4.2600422832980968E-2</v>
      </c>
    </row>
    <row r="523" spans="2:8" ht="13.5" customHeight="1" x14ac:dyDescent="0.2">
      <c r="B523" s="3" t="s">
        <v>462</v>
      </c>
      <c r="C523" s="10">
        <v>10</v>
      </c>
      <c r="D523" s="10">
        <v>29</v>
      </c>
      <c r="E523" s="12">
        <f t="shared" si="42"/>
        <v>1.0570824524312897E-3</v>
      </c>
      <c r="F523" s="12">
        <f t="shared" si="43"/>
        <v>3.0571368332279148E-3</v>
      </c>
      <c r="G523" s="13">
        <f t="shared" si="44"/>
        <v>1.9</v>
      </c>
      <c r="H523" s="18">
        <f t="shared" si="45"/>
        <v>2.0084566596194502E-3</v>
      </c>
    </row>
    <row r="524" spans="2:8" ht="12" customHeight="1" x14ac:dyDescent="0.2">
      <c r="B524" s="3" t="s">
        <v>194</v>
      </c>
      <c r="C524" s="10">
        <v>47</v>
      </c>
      <c r="D524" s="10">
        <v>66</v>
      </c>
      <c r="E524" s="12">
        <f t="shared" si="42"/>
        <v>4.9682875264270617E-3</v>
      </c>
      <c r="F524" s="12">
        <f t="shared" si="43"/>
        <v>6.957621758380772E-3</v>
      </c>
      <c r="G524" s="13">
        <f t="shared" si="44"/>
        <v>0.40425531914893614</v>
      </c>
      <c r="H524" s="18">
        <f t="shared" si="45"/>
        <v>2.0084566596194502E-3</v>
      </c>
    </row>
    <row r="525" spans="2:8" ht="13.5" customHeight="1" x14ac:dyDescent="0.2">
      <c r="B525" s="3" t="s">
        <v>195</v>
      </c>
      <c r="C525" s="10">
        <v>10</v>
      </c>
      <c r="D525" s="10">
        <v>35</v>
      </c>
      <c r="E525" s="12">
        <f t="shared" si="42"/>
        <v>1.0570824524312897E-3</v>
      </c>
      <c r="F525" s="12">
        <f t="shared" si="43"/>
        <v>3.6896479021716212E-3</v>
      </c>
      <c r="G525" s="13">
        <f t="shared" si="44"/>
        <v>2.5</v>
      </c>
      <c r="H525" s="18">
        <f t="shared" si="45"/>
        <v>2.6427061310782241E-3</v>
      </c>
    </row>
    <row r="526" spans="2:8" ht="13.5" customHeight="1" x14ac:dyDescent="0.2">
      <c r="B526" s="3" t="s">
        <v>463</v>
      </c>
      <c r="C526" s="10">
        <v>283</v>
      </c>
      <c r="D526" s="10">
        <v>224</v>
      </c>
      <c r="E526" s="12">
        <f t="shared" si="42"/>
        <v>2.9915433403805498E-2</v>
      </c>
      <c r="F526" s="12">
        <f t="shared" si="43"/>
        <v>2.3613746573898378E-2</v>
      </c>
      <c r="G526" s="13">
        <f t="shared" si="44"/>
        <v>-0.20848056537102475</v>
      </c>
      <c r="H526" s="18">
        <f t="shared" si="45"/>
        <v>-6.2367864693446094E-3</v>
      </c>
    </row>
    <row r="527" spans="2:8" ht="15" x14ac:dyDescent="0.2">
      <c r="B527" s="3" t="s">
        <v>464</v>
      </c>
      <c r="C527" s="10">
        <v>9</v>
      </c>
      <c r="D527" s="10">
        <v>15</v>
      </c>
      <c r="E527" s="12">
        <f t="shared" si="42"/>
        <v>9.5137420718816067E-4</v>
      </c>
      <c r="F527" s="12">
        <f t="shared" si="43"/>
        <v>1.5812776723592662E-3</v>
      </c>
      <c r="G527" s="13">
        <f t="shared" si="44"/>
        <v>0.66666666666666663</v>
      </c>
      <c r="H527" s="18">
        <f t="shared" si="45"/>
        <v>6.3424947145877375E-4</v>
      </c>
    </row>
    <row r="528" spans="2:8" ht="30" x14ac:dyDescent="0.2">
      <c r="B528" s="3" t="s">
        <v>465</v>
      </c>
      <c r="C528" s="10">
        <v>4</v>
      </c>
      <c r="D528" s="10">
        <v>11</v>
      </c>
      <c r="E528" s="12">
        <f t="shared" si="42"/>
        <v>4.2283298097251583E-4</v>
      </c>
      <c r="F528" s="12">
        <f t="shared" si="43"/>
        <v>1.1596036263967953E-3</v>
      </c>
      <c r="G528" s="13">
        <f t="shared" si="44"/>
        <v>1.75</v>
      </c>
      <c r="H528" s="18">
        <f t="shared" si="45"/>
        <v>7.3995771670190276E-4</v>
      </c>
    </row>
    <row r="529" spans="2:8" ht="15" x14ac:dyDescent="0.2">
      <c r="B529" s="3" t="s">
        <v>466</v>
      </c>
      <c r="C529" s="10">
        <v>574</v>
      </c>
      <c r="D529" s="10">
        <v>239</v>
      </c>
      <c r="E529" s="12">
        <f t="shared" si="42"/>
        <v>6.0676532769556028E-2</v>
      </c>
      <c r="F529" s="12">
        <f t="shared" si="43"/>
        <v>2.5195024246257643E-2</v>
      </c>
      <c r="G529" s="13">
        <f t="shared" si="44"/>
        <v>-0.58362369337979092</v>
      </c>
      <c r="H529" s="18">
        <f t="shared" si="45"/>
        <v>-3.5412262156448202E-2</v>
      </c>
    </row>
    <row r="530" spans="2:8" ht="15" x14ac:dyDescent="0.2">
      <c r="B530" s="3" t="s">
        <v>467</v>
      </c>
      <c r="C530" s="10">
        <v>71</v>
      </c>
      <c r="D530" s="10">
        <v>383</v>
      </c>
      <c r="E530" s="12">
        <f>+IF(C530=0,"",C530/C$505)</f>
        <v>7.5052854122621563E-3</v>
      </c>
      <c r="F530" s="12">
        <f>+IF(D530=0,"",D530/D$505)</f>
        <v>4.0375289900906601E-2</v>
      </c>
      <c r="G530" s="13">
        <f>+IF(OR(AND(D530=0),(C530=0)),"0",((D530-C530)/C530))</f>
        <v>4.394366197183099</v>
      </c>
      <c r="H530" s="18">
        <f t="shared" si="45"/>
        <v>3.2980972515856237E-2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533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517</v>
      </c>
      <c r="C8" s="45">
        <f>+C18+C70+C151+C294+C505</f>
        <v>27822</v>
      </c>
      <c r="D8" s="46">
        <f>+D18+D70+D151+D294+D505</f>
        <v>32569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0.17062037236719144</v>
      </c>
      <c r="H8" s="47">
        <f>+E8*G8</f>
        <v>0.17062037236719144</v>
      </c>
    </row>
    <row r="9" spans="2:8" ht="20.100000000000001" customHeight="1" x14ac:dyDescent="0.2">
      <c r="B9" s="33" t="s">
        <v>486</v>
      </c>
      <c r="C9" s="34">
        <v>433</v>
      </c>
      <c r="D9" s="34">
        <f>D18</f>
        <v>519</v>
      </c>
      <c r="E9" s="35">
        <f t="shared" si="0"/>
        <v>1.55632233484293E-2</v>
      </c>
      <c r="F9" s="35">
        <f t="shared" si="0"/>
        <v>1.5935398692007736E-2</v>
      </c>
      <c r="G9" s="35">
        <f t="shared" si="1"/>
        <v>0.19861431870669746</v>
      </c>
      <c r="H9" s="35">
        <f>+IF(OR(AND(E9=""),(G9="")),"",E9*G9)</f>
        <v>3.0910790022284523E-3</v>
      </c>
    </row>
    <row r="10" spans="2:8" ht="20.100000000000001" customHeight="1" x14ac:dyDescent="0.2">
      <c r="B10" s="33" t="s">
        <v>487</v>
      </c>
      <c r="C10" s="36">
        <v>2886</v>
      </c>
      <c r="D10" s="36">
        <f>D70</f>
        <v>4518</v>
      </c>
      <c r="E10" s="35">
        <f t="shared" si="0"/>
        <v>0.10373086047013155</v>
      </c>
      <c r="F10" s="35">
        <f t="shared" si="0"/>
        <v>0.13872086953851823</v>
      </c>
      <c r="G10" s="35">
        <f t="shared" si="1"/>
        <v>0.56548856548856552</v>
      </c>
      <c r="H10" s="35">
        <f>+IF(OR(AND(E10=""),(G10="")),"",E10*G10)</f>
        <v>5.8658615484149239E-2</v>
      </c>
    </row>
    <row r="11" spans="2:8" ht="20.100000000000001" customHeight="1" x14ac:dyDescent="0.2">
      <c r="B11" s="33" t="s">
        <v>488</v>
      </c>
      <c r="C11" s="36">
        <v>5040</v>
      </c>
      <c r="D11" s="36">
        <f>D151</f>
        <v>8473</v>
      </c>
      <c r="E11" s="35">
        <f t="shared" si="0"/>
        <v>0.18115160664222557</v>
      </c>
      <c r="F11" s="35">
        <f t="shared" si="0"/>
        <v>0.26015536246123616</v>
      </c>
      <c r="G11" s="35">
        <f t="shared" si="1"/>
        <v>0.68115079365079367</v>
      </c>
      <c r="H11" s="35">
        <f>+IF(OR(AND(E11=""),(G11="")),"",E11*G11)</f>
        <v>0.12339156063546833</v>
      </c>
    </row>
    <row r="12" spans="2:8" ht="20.100000000000001" customHeight="1" x14ac:dyDescent="0.2">
      <c r="B12" s="33" t="s">
        <v>489</v>
      </c>
      <c r="C12" s="36">
        <v>10962</v>
      </c>
      <c r="D12" s="36">
        <f>D294</f>
        <v>14086</v>
      </c>
      <c r="E12" s="35">
        <f t="shared" si="0"/>
        <v>0.39400474444684064</v>
      </c>
      <c r="F12" s="35">
        <f t="shared" si="0"/>
        <v>0.43249715987595566</v>
      </c>
      <c r="G12" s="35">
        <f t="shared" si="1"/>
        <v>0.28498449188104358</v>
      </c>
      <c r="H12" s="35">
        <f>+IF(OR(AND(E12=""),(G12="")),"",E12*G12)</f>
        <v>0.11228524189490331</v>
      </c>
    </row>
    <row r="13" spans="2:8" ht="20.100000000000001" customHeight="1" x14ac:dyDescent="0.2">
      <c r="B13" s="33" t="s">
        <v>490</v>
      </c>
      <c r="C13" s="36">
        <v>2710</v>
      </c>
      <c r="D13" s="36">
        <f>D505</f>
        <v>4973</v>
      </c>
      <c r="E13" s="35">
        <f t="shared" si="0"/>
        <v>9.7404931349291929E-2</v>
      </c>
      <c r="F13" s="35">
        <f t="shared" si="0"/>
        <v>0.15269120943228223</v>
      </c>
      <c r="G13" s="35">
        <f t="shared" si="1"/>
        <v>0.83505535055350555</v>
      </c>
      <c r="H13" s="35">
        <f>+IF(OR(AND(E13=""),(G13="")),"",E13*G13)</f>
        <v>8.1338509093523109E-2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716</v>
      </c>
      <c r="D18" s="40">
        <f>SUM(D19:D64)</f>
        <v>519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-0.27513966480446927</v>
      </c>
      <c r="H18" s="41">
        <f>+IF(OR(AND(E18=""),(G18="")),"",E18*G18)</f>
        <v>-0.27513966480446927</v>
      </c>
    </row>
    <row r="19" spans="2:8" ht="15" x14ac:dyDescent="0.2">
      <c r="B19" s="3" t="s">
        <v>0</v>
      </c>
      <c r="C19" s="10">
        <v>5</v>
      </c>
      <c r="D19" s="10">
        <v>10</v>
      </c>
      <c r="E19" s="8">
        <f>+IF(C19=0,"",C19/C$18)</f>
        <v>6.9832402234636867E-3</v>
      </c>
      <c r="F19" s="8">
        <f>+IF(D19=0,"",D19/D$18)</f>
        <v>1.9267822736030827E-2</v>
      </c>
      <c r="G19" s="13">
        <f>+IF(OR(AND(D19=0),(C19=0)),"0",((D19-C19)/C19))</f>
        <v>1</v>
      </c>
      <c r="H19" s="18">
        <f>+IF(OR(AND(E19=""),(G19="")),"",E19*G19)</f>
        <v>6.9832402234636867E-3</v>
      </c>
    </row>
    <row r="20" spans="2:8" ht="15" x14ac:dyDescent="0.2">
      <c r="B20" s="3" t="s">
        <v>196</v>
      </c>
      <c r="C20" s="10">
        <v>48</v>
      </c>
      <c r="D20" s="10">
        <v>33</v>
      </c>
      <c r="E20" s="8">
        <f t="shared" ref="E20:E64" si="2">+IF(C20=0,"",C20/C$18)</f>
        <v>6.7039106145251395E-2</v>
      </c>
      <c r="F20" s="8">
        <f t="shared" ref="F20:F64" si="3">+IF(D20=0,"",D20/D$18)</f>
        <v>6.358381502890173E-2</v>
      </c>
      <c r="G20" s="13">
        <f t="shared" ref="G20:G64" si="4">+IF(OR(AND(D20=0),(C20=0)),"0",((D20-C20)/C20))</f>
        <v>-0.3125</v>
      </c>
      <c r="H20" s="18">
        <f t="shared" ref="H20:H64" si="5">+IF(OR(AND(E20=""),(G20="")),"",E20*G20)</f>
        <v>-2.094972067039106E-2</v>
      </c>
    </row>
    <row r="21" spans="2:8" ht="25.5" customHeight="1" x14ac:dyDescent="0.2">
      <c r="B21" s="3" t="s">
        <v>1</v>
      </c>
      <c r="C21" s="10">
        <v>1</v>
      </c>
      <c r="D21" s="10">
        <v>3</v>
      </c>
      <c r="E21" s="8">
        <f t="shared" si="2"/>
        <v>1.3966480446927375E-3</v>
      </c>
      <c r="F21" s="8">
        <f t="shared" si="3"/>
        <v>5.7803468208092483E-3</v>
      </c>
      <c r="G21" s="13">
        <f t="shared" si="4"/>
        <v>2</v>
      </c>
      <c r="H21" s="18">
        <f t="shared" si="5"/>
        <v>2.7932960893854749E-3</v>
      </c>
    </row>
    <row r="22" spans="2:8" ht="30" x14ac:dyDescent="0.2">
      <c r="B22" s="3" t="s">
        <v>197</v>
      </c>
      <c r="C22" s="10">
        <v>2</v>
      </c>
      <c r="D22" s="10">
        <v>6</v>
      </c>
      <c r="E22" s="8">
        <f t="shared" si="2"/>
        <v>2.7932960893854749E-3</v>
      </c>
      <c r="F22" s="8">
        <f t="shared" si="3"/>
        <v>1.1560693641618497E-2</v>
      </c>
      <c r="G22" s="13">
        <f t="shared" si="4"/>
        <v>2</v>
      </c>
      <c r="H22" s="18">
        <f t="shared" si="5"/>
        <v>5.5865921787709499E-3</v>
      </c>
    </row>
    <row r="23" spans="2:8" ht="30" x14ac:dyDescent="0.2">
      <c r="B23" s="3" t="s">
        <v>198</v>
      </c>
      <c r="C23" s="10">
        <v>5</v>
      </c>
      <c r="D23" s="10">
        <v>2</v>
      </c>
      <c r="E23" s="8">
        <f t="shared" si="2"/>
        <v>6.9832402234636867E-3</v>
      </c>
      <c r="F23" s="8">
        <f t="shared" si="3"/>
        <v>3.8535645472061657E-3</v>
      </c>
      <c r="G23" s="13">
        <f t="shared" si="4"/>
        <v>-0.6</v>
      </c>
      <c r="H23" s="18">
        <f t="shared" si="5"/>
        <v>-4.1899441340782122E-3</v>
      </c>
    </row>
    <row r="24" spans="2:8" ht="37.5" customHeight="1" x14ac:dyDescent="0.2">
      <c r="B24" s="3" t="s">
        <v>199</v>
      </c>
      <c r="C24" s="10">
        <v>1</v>
      </c>
      <c r="D24" s="10">
        <v>7</v>
      </c>
      <c r="E24" s="8">
        <f t="shared" si="2"/>
        <v>1.3966480446927375E-3</v>
      </c>
      <c r="F24" s="8">
        <f t="shared" si="3"/>
        <v>1.348747591522158E-2</v>
      </c>
      <c r="G24" s="13">
        <f t="shared" si="4"/>
        <v>6</v>
      </c>
      <c r="H24" s="18">
        <f t="shared" si="5"/>
        <v>8.3798882681564244E-3</v>
      </c>
    </row>
    <row r="25" spans="2:8" ht="15" x14ac:dyDescent="0.2">
      <c r="B25" s="3" t="s">
        <v>2</v>
      </c>
      <c r="C25" s="10">
        <v>7</v>
      </c>
      <c r="D25" s="10">
        <v>13</v>
      </c>
      <c r="E25" s="8">
        <f t="shared" si="2"/>
        <v>9.7765363128491621E-3</v>
      </c>
      <c r="F25" s="8">
        <f t="shared" si="3"/>
        <v>2.5048169556840076E-2</v>
      </c>
      <c r="G25" s="13">
        <f t="shared" si="4"/>
        <v>0.8571428571428571</v>
      </c>
      <c r="H25" s="18">
        <f t="shared" si="5"/>
        <v>8.3798882681564244E-3</v>
      </c>
    </row>
    <row r="26" spans="2:8" ht="15" x14ac:dyDescent="0.2">
      <c r="B26" s="3" t="s">
        <v>6</v>
      </c>
      <c r="C26" s="10">
        <v>20</v>
      </c>
      <c r="D26" s="10">
        <v>19</v>
      </c>
      <c r="E26" s="8">
        <f t="shared" si="2"/>
        <v>2.7932960893854747E-2</v>
      </c>
      <c r="F26" s="8">
        <f t="shared" si="3"/>
        <v>3.6608863198458574E-2</v>
      </c>
      <c r="G26" s="13">
        <f t="shared" si="4"/>
        <v>-0.05</v>
      </c>
      <c r="H26" s="18">
        <f t="shared" si="5"/>
        <v>-1.3966480446927375E-3</v>
      </c>
    </row>
    <row r="27" spans="2:8" ht="15" x14ac:dyDescent="0.2">
      <c r="B27" s="3" t="s">
        <v>3</v>
      </c>
      <c r="C27" s="10">
        <v>2</v>
      </c>
      <c r="D27" s="10">
        <v>2</v>
      </c>
      <c r="E27" s="8">
        <f t="shared" si="2"/>
        <v>2.7932960893854749E-3</v>
      </c>
      <c r="F27" s="8">
        <f t="shared" si="3"/>
        <v>3.8535645472061657E-3</v>
      </c>
      <c r="G27" s="13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51</v>
      </c>
      <c r="D28" s="10">
        <v>44</v>
      </c>
      <c r="E28" s="8">
        <f t="shared" si="2"/>
        <v>7.1229050279329603E-2</v>
      </c>
      <c r="F28" s="8">
        <f t="shared" si="3"/>
        <v>8.477842003853564E-2</v>
      </c>
      <c r="G28" s="13">
        <f t="shared" si="4"/>
        <v>-0.13725490196078433</v>
      </c>
      <c r="H28" s="18">
        <f t="shared" si="5"/>
        <v>-9.7765363128491621E-3</v>
      </c>
    </row>
    <row r="29" spans="2:8" ht="15" x14ac:dyDescent="0.2">
      <c r="B29" s="3" t="s">
        <v>200</v>
      </c>
      <c r="C29" s="10">
        <v>1</v>
      </c>
      <c r="D29" s="10">
        <v>1</v>
      </c>
      <c r="E29" s="8">
        <f t="shared" si="2"/>
        <v>1.3966480446927375E-3</v>
      </c>
      <c r="F29" s="8">
        <f t="shared" si="3"/>
        <v>1.9267822736030828E-3</v>
      </c>
      <c r="G29" s="13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4</v>
      </c>
      <c r="D30" s="10">
        <v>8</v>
      </c>
      <c r="E30" s="8">
        <f t="shared" si="2"/>
        <v>5.5865921787709499E-3</v>
      </c>
      <c r="F30" s="8">
        <f t="shared" si="3"/>
        <v>1.5414258188824663E-2</v>
      </c>
      <c r="G30" s="13">
        <f t="shared" si="4"/>
        <v>1</v>
      </c>
      <c r="H30" s="18">
        <f t="shared" si="5"/>
        <v>5.5865921787709499E-3</v>
      </c>
    </row>
    <row r="31" spans="2:8" ht="15" x14ac:dyDescent="0.2">
      <c r="B31" s="3" t="s">
        <v>4</v>
      </c>
      <c r="C31" s="10">
        <v>3</v>
      </c>
      <c r="D31" s="10">
        <v>2</v>
      </c>
      <c r="E31" s="8">
        <f t="shared" si="2"/>
        <v>4.1899441340782122E-3</v>
      </c>
      <c r="F31" s="8">
        <f t="shared" si="3"/>
        <v>3.8535645472061657E-3</v>
      </c>
      <c r="G31" s="13">
        <f t="shared" si="4"/>
        <v>-0.33333333333333331</v>
      </c>
      <c r="H31" s="18">
        <f t="shared" si="5"/>
        <v>-1.3966480446927373E-3</v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1</v>
      </c>
      <c r="E33" s="8" t="str">
        <f t="shared" si="2"/>
        <v/>
      </c>
      <c r="F33" s="8">
        <f t="shared" si="3"/>
        <v>1.9267822736030828E-3</v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12</v>
      </c>
      <c r="D34" s="10">
        <v>15</v>
      </c>
      <c r="E34" s="8">
        <f t="shared" si="2"/>
        <v>1.6759776536312849E-2</v>
      </c>
      <c r="F34" s="8">
        <f t="shared" si="3"/>
        <v>2.8901734104046242E-2</v>
      </c>
      <c r="G34" s="13">
        <f t="shared" si="4"/>
        <v>0.25</v>
      </c>
      <c r="H34" s="18">
        <f t="shared" si="5"/>
        <v>4.1899441340782122E-3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0</v>
      </c>
      <c r="D36" s="10">
        <v>3</v>
      </c>
      <c r="E36" s="8" t="str">
        <f t="shared" si="2"/>
        <v/>
      </c>
      <c r="F36" s="8">
        <f t="shared" si="3"/>
        <v>5.7803468208092483E-3</v>
      </c>
      <c r="G36" s="13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10">
        <v>5</v>
      </c>
      <c r="D37" s="10">
        <v>2</v>
      </c>
      <c r="E37" s="8">
        <f t="shared" si="2"/>
        <v>6.9832402234636867E-3</v>
      </c>
      <c r="F37" s="8">
        <f t="shared" si="3"/>
        <v>3.8535645472061657E-3</v>
      </c>
      <c r="G37" s="13">
        <f t="shared" si="4"/>
        <v>-0.6</v>
      </c>
      <c r="H37" s="18">
        <f t="shared" si="5"/>
        <v>-4.1899441340782122E-3</v>
      </c>
    </row>
    <row r="38" spans="2:8" ht="15" x14ac:dyDescent="0.2">
      <c r="B38" s="3" t="s">
        <v>206</v>
      </c>
      <c r="C38" s="10">
        <v>3</v>
      </c>
      <c r="D38" s="10">
        <v>0</v>
      </c>
      <c r="E38" s="8">
        <f t="shared" si="2"/>
        <v>4.1899441340782122E-3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0</v>
      </c>
      <c r="D39" s="10">
        <v>0</v>
      </c>
      <c r="E39" s="8" t="str">
        <f t="shared" si="2"/>
        <v/>
      </c>
      <c r="F39" s="8" t="str">
        <f t="shared" si="3"/>
        <v/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1</v>
      </c>
      <c r="D40" s="10">
        <v>0</v>
      </c>
      <c r="E40" s="8">
        <f t="shared" si="2"/>
        <v>1.3966480446927375E-3</v>
      </c>
      <c r="F40" s="8" t="str">
        <f t="shared" si="3"/>
        <v/>
      </c>
      <c r="G40" s="13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10">
        <v>1</v>
      </c>
      <c r="D41" s="10">
        <v>0</v>
      </c>
      <c r="E41" s="8">
        <f t="shared" si="2"/>
        <v>1.3966480446927375E-3</v>
      </c>
      <c r="F41" s="8" t="str">
        <f t="shared" si="3"/>
        <v/>
      </c>
      <c r="G41" s="13" t="str">
        <f t="shared" si="4"/>
        <v>0</v>
      </c>
      <c r="H41" s="18">
        <f t="shared" si="5"/>
        <v>0</v>
      </c>
    </row>
    <row r="42" spans="2:8" ht="30" x14ac:dyDescent="0.2">
      <c r="B42" s="3" t="s">
        <v>210</v>
      </c>
      <c r="C42" s="10">
        <v>5</v>
      </c>
      <c r="D42" s="10">
        <v>3</v>
      </c>
      <c r="E42" s="8">
        <f t="shared" si="2"/>
        <v>6.9832402234636867E-3</v>
      </c>
      <c r="F42" s="8">
        <f t="shared" si="3"/>
        <v>5.7803468208092483E-3</v>
      </c>
      <c r="G42" s="13">
        <f t="shared" si="4"/>
        <v>-0.4</v>
      </c>
      <c r="H42" s="18">
        <f t="shared" si="5"/>
        <v>-2.7932960893854749E-3</v>
      </c>
    </row>
    <row r="43" spans="2:8" ht="15" x14ac:dyDescent="0.2">
      <c r="B43" s="3" t="s">
        <v>211</v>
      </c>
      <c r="C43" s="10">
        <v>1</v>
      </c>
      <c r="D43" s="10">
        <v>4</v>
      </c>
      <c r="E43" s="8">
        <f t="shared" si="2"/>
        <v>1.3966480446927375E-3</v>
      </c>
      <c r="F43" s="8">
        <f t="shared" si="3"/>
        <v>7.7071290944123313E-3</v>
      </c>
      <c r="G43" s="13">
        <f t="shared" si="4"/>
        <v>3</v>
      </c>
      <c r="H43" s="18">
        <f t="shared" si="5"/>
        <v>4.1899441340782122E-3</v>
      </c>
    </row>
    <row r="44" spans="2:8" ht="15" x14ac:dyDescent="0.2">
      <c r="B44" s="3" t="s">
        <v>9</v>
      </c>
      <c r="C44" s="10">
        <v>0</v>
      </c>
      <c r="D44" s="10">
        <v>1</v>
      </c>
      <c r="E44" s="8" t="str">
        <f t="shared" si="2"/>
        <v/>
      </c>
      <c r="F44" s="8">
        <f t="shared" si="3"/>
        <v>1.9267822736030828E-3</v>
      </c>
      <c r="G44" s="13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10">
        <v>0</v>
      </c>
      <c r="D45" s="10">
        <v>0</v>
      </c>
      <c r="E45" s="8" t="str">
        <f t="shared" si="2"/>
        <v/>
      </c>
      <c r="F45" s="8" t="str">
        <f t="shared" si="3"/>
        <v/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1</v>
      </c>
      <c r="D46" s="10">
        <v>0</v>
      </c>
      <c r="E46" s="8">
        <f t="shared" si="2"/>
        <v>1.3966480446927375E-3</v>
      </c>
      <c r="F46" s="8" t="str">
        <f t="shared" si="3"/>
        <v/>
      </c>
      <c r="G46" s="13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10">
        <v>1</v>
      </c>
      <c r="D47" s="10">
        <v>3</v>
      </c>
      <c r="E47" s="8">
        <f t="shared" si="2"/>
        <v>1.3966480446927375E-3</v>
      </c>
      <c r="F47" s="8">
        <f t="shared" si="3"/>
        <v>5.7803468208092483E-3</v>
      </c>
      <c r="G47" s="13">
        <f t="shared" si="4"/>
        <v>2</v>
      </c>
      <c r="H47" s="18">
        <f t="shared" si="5"/>
        <v>2.7932960893854749E-3</v>
      </c>
    </row>
    <row r="48" spans="2:8" ht="15" x14ac:dyDescent="0.2">
      <c r="B48" s="3" t="s">
        <v>11</v>
      </c>
      <c r="C48" s="10">
        <v>41</v>
      </c>
      <c r="D48" s="10">
        <v>32</v>
      </c>
      <c r="E48" s="8">
        <f t="shared" si="2"/>
        <v>5.7262569832402237E-2</v>
      </c>
      <c r="F48" s="8">
        <f t="shared" si="3"/>
        <v>6.1657032755298651E-2</v>
      </c>
      <c r="G48" s="13">
        <f t="shared" si="4"/>
        <v>-0.21951219512195122</v>
      </c>
      <c r="H48" s="18">
        <f t="shared" si="5"/>
        <v>-1.2569832402234637E-2</v>
      </c>
    </row>
    <row r="49" spans="2:8" ht="15" x14ac:dyDescent="0.2">
      <c r="B49" s="3" t="s">
        <v>16</v>
      </c>
      <c r="C49" s="10">
        <v>4</v>
      </c>
      <c r="D49" s="10">
        <v>17</v>
      </c>
      <c r="E49" s="8">
        <f t="shared" si="2"/>
        <v>5.5865921787709499E-3</v>
      </c>
      <c r="F49" s="8">
        <f t="shared" si="3"/>
        <v>3.2755298651252408E-2</v>
      </c>
      <c r="G49" s="13">
        <f t="shared" si="4"/>
        <v>3.25</v>
      </c>
      <c r="H49" s="18">
        <f t="shared" si="5"/>
        <v>1.8156424581005588E-2</v>
      </c>
    </row>
    <row r="50" spans="2:8" ht="15" x14ac:dyDescent="0.2">
      <c r="B50" s="3" t="s">
        <v>15</v>
      </c>
      <c r="C50" s="10">
        <v>346</v>
      </c>
      <c r="D50" s="10">
        <v>144</v>
      </c>
      <c r="E50" s="8">
        <f t="shared" si="2"/>
        <v>0.48324022346368717</v>
      </c>
      <c r="F50" s="8">
        <f t="shared" si="3"/>
        <v>0.2774566473988439</v>
      </c>
      <c r="G50" s="13">
        <f t="shared" si="4"/>
        <v>-0.58381502890173409</v>
      </c>
      <c r="H50" s="18">
        <f t="shared" si="5"/>
        <v>-0.28212290502793297</v>
      </c>
    </row>
    <row r="51" spans="2:8" ht="15" x14ac:dyDescent="0.2">
      <c r="B51" s="3" t="s">
        <v>13</v>
      </c>
      <c r="C51" s="10">
        <v>5</v>
      </c>
      <c r="D51" s="10">
        <v>1</v>
      </c>
      <c r="E51" s="8">
        <f t="shared" si="2"/>
        <v>6.9832402234636867E-3</v>
      </c>
      <c r="F51" s="8">
        <f t="shared" si="3"/>
        <v>1.9267822736030828E-3</v>
      </c>
      <c r="G51" s="13">
        <f t="shared" si="4"/>
        <v>-0.8</v>
      </c>
      <c r="H51" s="18">
        <f t="shared" si="5"/>
        <v>-5.5865921787709499E-3</v>
      </c>
    </row>
    <row r="52" spans="2:8" ht="15" x14ac:dyDescent="0.2">
      <c r="B52" s="3" t="s">
        <v>14</v>
      </c>
      <c r="C52" s="10">
        <v>29</v>
      </c>
      <c r="D52" s="10">
        <v>24</v>
      </c>
      <c r="E52" s="8">
        <f t="shared" si="2"/>
        <v>4.0502793296089384E-2</v>
      </c>
      <c r="F52" s="8">
        <f t="shared" si="3"/>
        <v>4.6242774566473986E-2</v>
      </c>
      <c r="G52" s="13">
        <f t="shared" si="4"/>
        <v>-0.17241379310344829</v>
      </c>
      <c r="H52" s="18">
        <f t="shared" si="5"/>
        <v>-6.9832402234636876E-3</v>
      </c>
    </row>
    <row r="53" spans="2:8" ht="15" x14ac:dyDescent="0.2">
      <c r="B53" s="3" t="s">
        <v>12</v>
      </c>
      <c r="C53" s="10">
        <v>2</v>
      </c>
      <c r="D53" s="10">
        <v>7</v>
      </c>
      <c r="E53" s="8">
        <f t="shared" si="2"/>
        <v>2.7932960893854749E-3</v>
      </c>
      <c r="F53" s="8">
        <f t="shared" si="3"/>
        <v>1.348747591522158E-2</v>
      </c>
      <c r="G53" s="13">
        <f t="shared" si="4"/>
        <v>2.5</v>
      </c>
      <c r="H53" s="18">
        <f t="shared" si="5"/>
        <v>6.9832402234636876E-3</v>
      </c>
    </row>
    <row r="54" spans="2:8" ht="15" x14ac:dyDescent="0.2">
      <c r="B54" s="3" t="s">
        <v>214</v>
      </c>
      <c r="C54" s="10">
        <v>2</v>
      </c>
      <c r="D54" s="10">
        <v>0</v>
      </c>
      <c r="E54" s="8">
        <f t="shared" si="2"/>
        <v>2.7932960893854749E-3</v>
      </c>
      <c r="F54" s="8" t="str">
        <f t="shared" si="3"/>
        <v/>
      </c>
      <c r="G54" s="13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0</v>
      </c>
      <c r="E56" s="8">
        <f t="shared" si="2"/>
        <v>1.3966480446927375E-3</v>
      </c>
      <c r="F56" s="8" t="str">
        <f t="shared" si="3"/>
        <v/>
      </c>
      <c r="G56" s="13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4</v>
      </c>
      <c r="D57" s="10">
        <v>3</v>
      </c>
      <c r="E57" s="8">
        <f t="shared" si="2"/>
        <v>5.5865921787709499E-3</v>
      </c>
      <c r="F57" s="8">
        <f t="shared" si="3"/>
        <v>5.7803468208092483E-3</v>
      </c>
      <c r="G57" s="13">
        <f t="shared" si="4"/>
        <v>-0.25</v>
      </c>
      <c r="H57" s="18">
        <f t="shared" si="5"/>
        <v>-1.3966480446927375E-3</v>
      </c>
    </row>
    <row r="58" spans="2:8" ht="15" x14ac:dyDescent="0.2">
      <c r="B58" s="3" t="s">
        <v>216</v>
      </c>
      <c r="C58" s="10">
        <v>46</v>
      </c>
      <c r="D58" s="10">
        <v>42</v>
      </c>
      <c r="E58" s="8">
        <f t="shared" si="2"/>
        <v>6.4245810055865923E-2</v>
      </c>
      <c r="F58" s="8">
        <f t="shared" si="3"/>
        <v>8.0924855491329481E-2</v>
      </c>
      <c r="G58" s="13">
        <f t="shared" si="4"/>
        <v>-8.6956521739130432E-2</v>
      </c>
      <c r="H58" s="18">
        <f t="shared" si="5"/>
        <v>-5.5865921787709499E-3</v>
      </c>
    </row>
    <row r="59" spans="2:8" ht="15" x14ac:dyDescent="0.2">
      <c r="B59" s="3" t="s">
        <v>217</v>
      </c>
      <c r="C59" s="10">
        <v>1</v>
      </c>
      <c r="D59" s="10">
        <v>8</v>
      </c>
      <c r="E59" s="8">
        <f t="shared" si="2"/>
        <v>1.3966480446927375E-3</v>
      </c>
      <c r="F59" s="8">
        <f t="shared" si="3"/>
        <v>1.5414258188824663E-2</v>
      </c>
      <c r="G59" s="13">
        <f t="shared" si="4"/>
        <v>7</v>
      </c>
      <c r="H59" s="18">
        <f t="shared" si="5"/>
        <v>9.7765363128491621E-3</v>
      </c>
    </row>
    <row r="60" spans="2:8" ht="15" x14ac:dyDescent="0.2">
      <c r="B60" s="3" t="s">
        <v>218</v>
      </c>
      <c r="C60" s="10">
        <v>12</v>
      </c>
      <c r="D60" s="10">
        <v>14</v>
      </c>
      <c r="E60" s="8">
        <f t="shared" si="2"/>
        <v>1.6759776536312849E-2</v>
      </c>
      <c r="F60" s="8">
        <f t="shared" si="3"/>
        <v>2.6974951830443159E-2</v>
      </c>
      <c r="G60" s="13">
        <f t="shared" si="4"/>
        <v>0.16666666666666666</v>
      </c>
      <c r="H60" s="18">
        <f t="shared" si="5"/>
        <v>2.7932960893854745E-3</v>
      </c>
    </row>
    <row r="61" spans="2:8" ht="15" x14ac:dyDescent="0.2">
      <c r="B61" s="3" t="s">
        <v>219</v>
      </c>
      <c r="C61" s="10">
        <v>1</v>
      </c>
      <c r="D61" s="10">
        <v>5</v>
      </c>
      <c r="E61" s="8">
        <f t="shared" si="2"/>
        <v>1.3966480446927375E-3</v>
      </c>
      <c r="F61" s="8">
        <f t="shared" si="3"/>
        <v>9.6339113680154135E-3</v>
      </c>
      <c r="G61" s="13">
        <f t="shared" si="4"/>
        <v>4</v>
      </c>
      <c r="H61" s="18">
        <f t="shared" si="5"/>
        <v>5.5865921787709499E-3</v>
      </c>
    </row>
    <row r="62" spans="2:8" ht="15" x14ac:dyDescent="0.2">
      <c r="B62" s="3" t="s">
        <v>19</v>
      </c>
      <c r="C62" s="10">
        <v>13</v>
      </c>
      <c r="D62" s="10">
        <v>24</v>
      </c>
      <c r="E62" s="8">
        <f t="shared" si="2"/>
        <v>1.8156424581005588E-2</v>
      </c>
      <c r="F62" s="8">
        <f t="shared" si="3"/>
        <v>4.6242774566473986E-2</v>
      </c>
      <c r="G62" s="13">
        <f t="shared" si="4"/>
        <v>0.84615384615384615</v>
      </c>
      <c r="H62" s="18">
        <f t="shared" si="5"/>
        <v>1.5363128491620113E-2</v>
      </c>
    </row>
    <row r="63" spans="2:8" ht="15" x14ac:dyDescent="0.2">
      <c r="B63" s="3" t="s">
        <v>220</v>
      </c>
      <c r="C63" s="10">
        <v>22</v>
      </c>
      <c r="D63" s="10">
        <v>3</v>
      </c>
      <c r="E63" s="8">
        <f t="shared" si="2"/>
        <v>3.0726256983240222E-2</v>
      </c>
      <c r="F63" s="8">
        <f t="shared" si="3"/>
        <v>5.7803468208092483E-3</v>
      </c>
      <c r="G63" s="13">
        <f t="shared" si="4"/>
        <v>-0.86363636363636365</v>
      </c>
      <c r="H63" s="18">
        <f t="shared" si="5"/>
        <v>-2.6536312849162011E-2</v>
      </c>
    </row>
    <row r="64" spans="2:8" ht="13.5" customHeight="1" x14ac:dyDescent="0.2">
      <c r="B64" s="3" t="s">
        <v>221</v>
      </c>
      <c r="C64" s="10">
        <v>7</v>
      </c>
      <c r="D64" s="10">
        <v>13</v>
      </c>
      <c r="E64" s="8">
        <f t="shared" si="2"/>
        <v>9.7765363128491621E-3</v>
      </c>
      <c r="F64" s="8">
        <f t="shared" si="3"/>
        <v>2.5048169556840076E-2</v>
      </c>
      <c r="G64" s="13">
        <f t="shared" si="4"/>
        <v>0.8571428571428571</v>
      </c>
      <c r="H64" s="18">
        <f t="shared" si="5"/>
        <v>8.3798882681564244E-3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3421</v>
      </c>
      <c r="D70" s="40">
        <f>SUM(D71:D145)</f>
        <v>4518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0.32066647179187374</v>
      </c>
      <c r="H70" s="41">
        <f>+IF(OR(AND(E70=""),(G70="")),"",E70*G70)</f>
        <v>0.32066647179187374</v>
      </c>
    </row>
    <row r="71" spans="2:8" ht="15" x14ac:dyDescent="0.2">
      <c r="B71" s="3" t="s">
        <v>20</v>
      </c>
      <c r="C71" s="10">
        <v>103</v>
      </c>
      <c r="D71" s="10">
        <v>141</v>
      </c>
      <c r="E71" s="12">
        <f>+IF(C71=0,"",C71/C$70)</f>
        <v>3.0108155510084771E-2</v>
      </c>
      <c r="F71" s="12">
        <f>+IF(D71=0,"",D71/D$70)</f>
        <v>3.1208499335989376E-2</v>
      </c>
      <c r="G71" s="13">
        <f>+IF(OR(AND(D71=0),(C71=0)),"0",((D71-C71)/C71))</f>
        <v>0.36893203883495146</v>
      </c>
      <c r="H71" s="18">
        <f>+IF(OR(AND(E71=""),(G71="")),"",E71*G71)</f>
        <v>1.1107863197895352E-2</v>
      </c>
    </row>
    <row r="72" spans="2:8" ht="15" x14ac:dyDescent="0.2">
      <c r="B72" s="3" t="s">
        <v>21</v>
      </c>
      <c r="C72" s="10">
        <v>27</v>
      </c>
      <c r="D72" s="10">
        <v>11</v>
      </c>
      <c r="E72" s="12">
        <f t="shared" ref="E72:E135" si="6">+IF(C72=0,"",C72/C$70)</f>
        <v>7.8924291142940667E-3</v>
      </c>
      <c r="F72" s="12">
        <f t="shared" ref="F72:F135" si="7">+IF(D72=0,"",D72/D$70)</f>
        <v>2.4347056219566178E-3</v>
      </c>
      <c r="G72" s="13">
        <f t="shared" ref="G72:G135" si="8">+IF(OR(AND(D72=0),(C72=0)),"0",((D72-C72)/C72))</f>
        <v>-0.59259259259259256</v>
      </c>
      <c r="H72" s="18">
        <f t="shared" ref="H72:H135" si="9">+IF(OR(AND(E72=""),(G72="")),"",E72*G72)</f>
        <v>-4.6769950306927797E-3</v>
      </c>
    </row>
    <row r="73" spans="2:8" ht="15" x14ac:dyDescent="0.2">
      <c r="B73" s="3" t="s">
        <v>22</v>
      </c>
      <c r="C73" s="10">
        <v>122</v>
      </c>
      <c r="D73" s="10">
        <v>102</v>
      </c>
      <c r="E73" s="12">
        <f t="shared" si="6"/>
        <v>3.5662087109032445E-2</v>
      </c>
      <c r="F73" s="12">
        <f t="shared" si="7"/>
        <v>2.2576361221779549E-2</v>
      </c>
      <c r="G73" s="13">
        <f t="shared" si="8"/>
        <v>-0.16393442622950818</v>
      </c>
      <c r="H73" s="18">
        <f t="shared" si="9"/>
        <v>-5.8462437883659742E-3</v>
      </c>
    </row>
    <row r="74" spans="2:8" ht="15" x14ac:dyDescent="0.2">
      <c r="B74" s="3" t="s">
        <v>222</v>
      </c>
      <c r="C74" s="10">
        <v>215</v>
      </c>
      <c r="D74" s="10">
        <v>274</v>
      </c>
      <c r="E74" s="12">
        <f t="shared" si="6"/>
        <v>6.284712072493423E-2</v>
      </c>
      <c r="F74" s="12">
        <f t="shared" si="7"/>
        <v>6.0646303674192117E-2</v>
      </c>
      <c r="G74" s="13">
        <f t="shared" si="8"/>
        <v>0.2744186046511628</v>
      </c>
      <c r="H74" s="18">
        <f t="shared" si="9"/>
        <v>1.7246419175679626E-2</v>
      </c>
    </row>
    <row r="75" spans="2:8" ht="15" x14ac:dyDescent="0.2">
      <c r="B75" s="3" t="s">
        <v>23</v>
      </c>
      <c r="C75" s="10">
        <v>1</v>
      </c>
      <c r="D75" s="10">
        <v>2</v>
      </c>
      <c r="E75" s="12">
        <f t="shared" si="6"/>
        <v>2.9231218941829873E-4</v>
      </c>
      <c r="F75" s="12">
        <f t="shared" si="7"/>
        <v>4.4267374944665782E-4</v>
      </c>
      <c r="G75" s="13">
        <f t="shared" si="8"/>
        <v>1</v>
      </c>
      <c r="H75" s="18">
        <f t="shared" si="9"/>
        <v>2.9231218941829873E-4</v>
      </c>
    </row>
    <row r="76" spans="2:8" ht="15" x14ac:dyDescent="0.2">
      <c r="B76" s="3" t="s">
        <v>223</v>
      </c>
      <c r="C76" s="10">
        <v>3</v>
      </c>
      <c r="D76" s="10">
        <v>8</v>
      </c>
      <c r="E76" s="12">
        <f t="shared" si="6"/>
        <v>8.7693656825489619E-4</v>
      </c>
      <c r="F76" s="12">
        <f t="shared" si="7"/>
        <v>1.7706949977866313E-3</v>
      </c>
      <c r="G76" s="13">
        <f t="shared" si="8"/>
        <v>1.6666666666666667</v>
      </c>
      <c r="H76" s="18">
        <f t="shared" si="9"/>
        <v>1.4615609470914938E-3</v>
      </c>
    </row>
    <row r="77" spans="2:8" ht="15" x14ac:dyDescent="0.2">
      <c r="B77" s="3" t="s">
        <v>224</v>
      </c>
      <c r="C77" s="10">
        <v>20</v>
      </c>
      <c r="D77" s="10">
        <v>17</v>
      </c>
      <c r="E77" s="12">
        <f t="shared" si="6"/>
        <v>5.846243788365975E-3</v>
      </c>
      <c r="F77" s="12">
        <f t="shared" si="7"/>
        <v>3.7627268702965914E-3</v>
      </c>
      <c r="G77" s="13">
        <f t="shared" si="8"/>
        <v>-0.15</v>
      </c>
      <c r="H77" s="18">
        <f t="shared" si="9"/>
        <v>-8.7693656825489619E-4</v>
      </c>
    </row>
    <row r="78" spans="2:8" ht="15" x14ac:dyDescent="0.2">
      <c r="B78" s="3" t="s">
        <v>225</v>
      </c>
      <c r="C78" s="10">
        <v>34</v>
      </c>
      <c r="D78" s="10">
        <v>52</v>
      </c>
      <c r="E78" s="12">
        <f t="shared" si="6"/>
        <v>9.9386144402221575E-3</v>
      </c>
      <c r="F78" s="12">
        <f t="shared" si="7"/>
        <v>1.1509517485613104E-2</v>
      </c>
      <c r="G78" s="13">
        <f t="shared" si="8"/>
        <v>0.52941176470588236</v>
      </c>
      <c r="H78" s="18">
        <f t="shared" si="9"/>
        <v>5.2616194095293778E-3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35</v>
      </c>
      <c r="D80" s="10">
        <v>50</v>
      </c>
      <c r="E80" s="12">
        <f t="shared" si="6"/>
        <v>1.0230926629640456E-2</v>
      </c>
      <c r="F80" s="12">
        <f t="shared" si="7"/>
        <v>1.1066843736166445E-2</v>
      </c>
      <c r="G80" s="13">
        <f t="shared" si="8"/>
        <v>0.42857142857142855</v>
      </c>
      <c r="H80" s="18">
        <f t="shared" si="9"/>
        <v>4.3846828412744806E-3</v>
      </c>
    </row>
    <row r="81" spans="2:8" ht="15" x14ac:dyDescent="0.2">
      <c r="B81" s="3" t="s">
        <v>24</v>
      </c>
      <c r="C81" s="10">
        <v>1</v>
      </c>
      <c r="D81" s="10">
        <v>6</v>
      </c>
      <c r="E81" s="12">
        <f t="shared" si="6"/>
        <v>2.9231218941829873E-4</v>
      </c>
      <c r="F81" s="12">
        <f t="shared" si="7"/>
        <v>1.3280212483399733E-3</v>
      </c>
      <c r="G81" s="13">
        <f t="shared" si="8"/>
        <v>5</v>
      </c>
      <c r="H81" s="18">
        <f t="shared" si="9"/>
        <v>1.4615609470914935E-3</v>
      </c>
    </row>
    <row r="82" spans="2:8" ht="15" x14ac:dyDescent="0.2">
      <c r="B82" s="3" t="s">
        <v>228</v>
      </c>
      <c r="C82" s="10">
        <v>313</v>
      </c>
      <c r="D82" s="10">
        <v>479</v>
      </c>
      <c r="E82" s="12">
        <f t="shared" si="6"/>
        <v>9.1493715287927505E-2</v>
      </c>
      <c r="F82" s="12">
        <f t="shared" si="7"/>
        <v>0.10602036299247454</v>
      </c>
      <c r="G82" s="13">
        <f t="shared" si="8"/>
        <v>0.53035143769968052</v>
      </c>
      <c r="H82" s="18">
        <f t="shared" si="9"/>
        <v>4.8523823443437593E-2</v>
      </c>
    </row>
    <row r="83" spans="2:8" ht="15" x14ac:dyDescent="0.2">
      <c r="B83" s="3" t="s">
        <v>229</v>
      </c>
      <c r="C83" s="10">
        <v>105</v>
      </c>
      <c r="D83" s="10">
        <v>182</v>
      </c>
      <c r="E83" s="12">
        <f t="shared" si="6"/>
        <v>3.0692779888921367E-2</v>
      </c>
      <c r="F83" s="12">
        <f t="shared" si="7"/>
        <v>4.0283311199645858E-2</v>
      </c>
      <c r="G83" s="13">
        <f t="shared" si="8"/>
        <v>0.73333333333333328</v>
      </c>
      <c r="H83" s="18">
        <f t="shared" si="9"/>
        <v>2.2508038585209E-2</v>
      </c>
    </row>
    <row r="84" spans="2:8" ht="15" x14ac:dyDescent="0.2">
      <c r="B84" s="3" t="s">
        <v>230</v>
      </c>
      <c r="C84" s="10">
        <v>16</v>
      </c>
      <c r="D84" s="10">
        <v>50</v>
      </c>
      <c r="E84" s="12">
        <f t="shared" si="6"/>
        <v>4.6769950306927797E-3</v>
      </c>
      <c r="F84" s="12">
        <f t="shared" si="7"/>
        <v>1.1066843736166445E-2</v>
      </c>
      <c r="G84" s="13">
        <f t="shared" si="8"/>
        <v>2.125</v>
      </c>
      <c r="H84" s="18">
        <f t="shared" si="9"/>
        <v>9.9386144402221575E-3</v>
      </c>
    </row>
    <row r="85" spans="2:8" ht="15" x14ac:dyDescent="0.2">
      <c r="B85" s="3" t="s">
        <v>28</v>
      </c>
      <c r="C85" s="10">
        <v>31</v>
      </c>
      <c r="D85" s="10">
        <v>39</v>
      </c>
      <c r="E85" s="12">
        <f t="shared" si="6"/>
        <v>9.0616778719672612E-3</v>
      </c>
      <c r="F85" s="12">
        <f t="shared" si="7"/>
        <v>8.6321381142098266E-3</v>
      </c>
      <c r="G85" s="13">
        <f t="shared" si="8"/>
        <v>0.25806451612903225</v>
      </c>
      <c r="H85" s="18">
        <f t="shared" si="9"/>
        <v>2.3384975153463898E-3</v>
      </c>
    </row>
    <row r="86" spans="2:8" ht="15" x14ac:dyDescent="0.2">
      <c r="B86" s="3" t="s">
        <v>231</v>
      </c>
      <c r="C86" s="10">
        <v>37</v>
      </c>
      <c r="D86" s="10">
        <v>70</v>
      </c>
      <c r="E86" s="12">
        <f t="shared" si="6"/>
        <v>1.0815551008477054E-2</v>
      </c>
      <c r="F86" s="12">
        <f t="shared" si="7"/>
        <v>1.5493581230633024E-2</v>
      </c>
      <c r="G86" s="13">
        <f t="shared" si="8"/>
        <v>0.89189189189189189</v>
      </c>
      <c r="H86" s="18">
        <f t="shared" si="9"/>
        <v>9.6463022508038593E-3</v>
      </c>
    </row>
    <row r="87" spans="2:8" ht="15" x14ac:dyDescent="0.2">
      <c r="B87" s="3" t="s">
        <v>232</v>
      </c>
      <c r="C87" s="10">
        <v>11</v>
      </c>
      <c r="D87" s="10">
        <v>19</v>
      </c>
      <c r="E87" s="12">
        <f t="shared" si="6"/>
        <v>3.2154340836012861E-3</v>
      </c>
      <c r="F87" s="12">
        <f t="shared" si="7"/>
        <v>4.2054006197432495E-3</v>
      </c>
      <c r="G87" s="13">
        <f t="shared" si="8"/>
        <v>0.72727272727272729</v>
      </c>
      <c r="H87" s="18">
        <f t="shared" si="9"/>
        <v>2.3384975153463898E-3</v>
      </c>
    </row>
    <row r="88" spans="2:8" ht="15" x14ac:dyDescent="0.2">
      <c r="B88" s="3" t="s">
        <v>233</v>
      </c>
      <c r="C88" s="10">
        <v>70</v>
      </c>
      <c r="D88" s="10">
        <v>123</v>
      </c>
      <c r="E88" s="12">
        <f t="shared" si="6"/>
        <v>2.0461853259280911E-2</v>
      </c>
      <c r="F88" s="12">
        <f t="shared" si="7"/>
        <v>2.7224435590969456E-2</v>
      </c>
      <c r="G88" s="13">
        <f t="shared" si="8"/>
        <v>0.75714285714285712</v>
      </c>
      <c r="H88" s="18">
        <f t="shared" si="9"/>
        <v>1.5492546039169832E-2</v>
      </c>
    </row>
    <row r="89" spans="2:8" ht="15" x14ac:dyDescent="0.2">
      <c r="B89" s="3" t="s">
        <v>26</v>
      </c>
      <c r="C89" s="10">
        <v>24</v>
      </c>
      <c r="D89" s="10">
        <v>44</v>
      </c>
      <c r="E89" s="12">
        <f t="shared" si="6"/>
        <v>7.0154925460391695E-3</v>
      </c>
      <c r="F89" s="12">
        <f t="shared" si="7"/>
        <v>9.7388224878264713E-3</v>
      </c>
      <c r="G89" s="13">
        <f t="shared" si="8"/>
        <v>0.83333333333333337</v>
      </c>
      <c r="H89" s="18">
        <f t="shared" si="9"/>
        <v>5.846243788365975E-3</v>
      </c>
    </row>
    <row r="90" spans="2:8" ht="15" x14ac:dyDescent="0.2">
      <c r="B90" s="3" t="s">
        <v>29</v>
      </c>
      <c r="C90" s="10">
        <v>25</v>
      </c>
      <c r="D90" s="10">
        <v>32</v>
      </c>
      <c r="E90" s="12">
        <f t="shared" si="6"/>
        <v>7.3078047354574686E-3</v>
      </c>
      <c r="F90" s="12">
        <f t="shared" si="7"/>
        <v>7.0827799911465251E-3</v>
      </c>
      <c r="G90" s="13">
        <f t="shared" si="8"/>
        <v>0.28000000000000003</v>
      </c>
      <c r="H90" s="18">
        <f t="shared" si="9"/>
        <v>2.0461853259280912E-3</v>
      </c>
    </row>
    <row r="91" spans="2:8" ht="15" x14ac:dyDescent="0.2">
      <c r="B91" s="3" t="s">
        <v>234</v>
      </c>
      <c r="C91" s="10">
        <v>7</v>
      </c>
      <c r="D91" s="10">
        <v>14</v>
      </c>
      <c r="E91" s="12">
        <f t="shared" si="6"/>
        <v>2.0461853259280912E-3</v>
      </c>
      <c r="F91" s="12">
        <f t="shared" si="7"/>
        <v>3.0987162461266048E-3</v>
      </c>
      <c r="G91" s="13">
        <f t="shared" si="8"/>
        <v>1</v>
      </c>
      <c r="H91" s="18">
        <f t="shared" si="9"/>
        <v>2.0461853259280912E-3</v>
      </c>
    </row>
    <row r="92" spans="2:8" ht="15" x14ac:dyDescent="0.2">
      <c r="B92" s="3" t="s">
        <v>235</v>
      </c>
      <c r="C92" s="10">
        <v>55</v>
      </c>
      <c r="D92" s="10">
        <v>90</v>
      </c>
      <c r="E92" s="12">
        <f t="shared" si="6"/>
        <v>1.607717041800643E-2</v>
      </c>
      <c r="F92" s="12">
        <f t="shared" si="7"/>
        <v>1.9920318725099601E-2</v>
      </c>
      <c r="G92" s="13">
        <f t="shared" si="8"/>
        <v>0.63636363636363635</v>
      </c>
      <c r="H92" s="18">
        <f t="shared" si="9"/>
        <v>1.0230926629640456E-2</v>
      </c>
    </row>
    <row r="93" spans="2:8" ht="15" x14ac:dyDescent="0.2">
      <c r="B93" s="3" t="s">
        <v>560</v>
      </c>
      <c r="C93" s="10">
        <v>76</v>
      </c>
      <c r="D93" s="10">
        <v>145</v>
      </c>
      <c r="E93" s="12">
        <f t="shared" si="6"/>
        <v>2.2215726395790704E-2</v>
      </c>
      <c r="F93" s="12">
        <f t="shared" si="7"/>
        <v>3.2093846834882693E-2</v>
      </c>
      <c r="G93" s="13">
        <f t="shared" si="8"/>
        <v>0.90789473684210531</v>
      </c>
      <c r="H93" s="18">
        <f t="shared" si="9"/>
        <v>2.0169541069862615E-2</v>
      </c>
    </row>
    <row r="94" spans="2:8" ht="15" x14ac:dyDescent="0.2">
      <c r="B94" s="3" t="s">
        <v>25</v>
      </c>
      <c r="C94" s="10">
        <v>38</v>
      </c>
      <c r="D94" s="10">
        <v>70</v>
      </c>
      <c r="E94" s="12">
        <f t="shared" si="6"/>
        <v>1.1107863197895352E-2</v>
      </c>
      <c r="F94" s="12">
        <f t="shared" si="7"/>
        <v>1.5493581230633024E-2</v>
      </c>
      <c r="G94" s="13">
        <f t="shared" si="8"/>
        <v>0.84210526315789469</v>
      </c>
      <c r="H94" s="18">
        <f t="shared" si="9"/>
        <v>9.3539900613855594E-3</v>
      </c>
    </row>
    <row r="95" spans="2:8" ht="15" x14ac:dyDescent="0.2">
      <c r="B95" s="3" t="s">
        <v>27</v>
      </c>
      <c r="C95" s="10">
        <v>2</v>
      </c>
      <c r="D95" s="10">
        <v>3</v>
      </c>
      <c r="E95" s="12">
        <f t="shared" si="6"/>
        <v>5.8462437883659746E-4</v>
      </c>
      <c r="F95" s="12">
        <f t="shared" si="7"/>
        <v>6.6401062416998667E-4</v>
      </c>
      <c r="G95" s="13">
        <f t="shared" si="8"/>
        <v>0.5</v>
      </c>
      <c r="H95" s="18">
        <f t="shared" si="9"/>
        <v>2.9231218941829873E-4</v>
      </c>
    </row>
    <row r="96" spans="2:8" ht="15" x14ac:dyDescent="0.2">
      <c r="B96" s="3" t="s">
        <v>236</v>
      </c>
      <c r="C96" s="10">
        <v>1</v>
      </c>
      <c r="D96" s="10">
        <v>1</v>
      </c>
      <c r="E96" s="12">
        <f t="shared" si="6"/>
        <v>2.9231218941829873E-4</v>
      </c>
      <c r="F96" s="12">
        <f t="shared" si="7"/>
        <v>2.2133687472332891E-4</v>
      </c>
      <c r="G96" s="13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10">
        <v>8</v>
      </c>
      <c r="D97" s="10">
        <v>6</v>
      </c>
      <c r="E97" s="12">
        <f t="shared" si="6"/>
        <v>2.3384975153463898E-3</v>
      </c>
      <c r="F97" s="12">
        <f t="shared" si="7"/>
        <v>1.3280212483399733E-3</v>
      </c>
      <c r="G97" s="13">
        <f t="shared" si="8"/>
        <v>-0.25</v>
      </c>
      <c r="H97" s="18">
        <f t="shared" si="9"/>
        <v>-5.8462437883659746E-4</v>
      </c>
    </row>
    <row r="98" spans="2:8" ht="15" x14ac:dyDescent="0.2">
      <c r="B98" s="3" t="s">
        <v>238</v>
      </c>
      <c r="C98" s="10">
        <v>478</v>
      </c>
      <c r="D98" s="10">
        <v>418</v>
      </c>
      <c r="E98" s="12">
        <f t="shared" si="6"/>
        <v>0.1397252265419468</v>
      </c>
      <c r="F98" s="12">
        <f t="shared" si="7"/>
        <v>9.2518813634351479E-2</v>
      </c>
      <c r="G98" s="13">
        <f t="shared" si="8"/>
        <v>-0.12552301255230125</v>
      </c>
      <c r="H98" s="18">
        <f t="shared" si="9"/>
        <v>-1.7538731365097922E-2</v>
      </c>
    </row>
    <row r="99" spans="2:8" ht="15" x14ac:dyDescent="0.2">
      <c r="B99" s="3" t="s">
        <v>239</v>
      </c>
      <c r="C99" s="10">
        <v>136</v>
      </c>
      <c r="D99" s="10">
        <v>185</v>
      </c>
      <c r="E99" s="12">
        <f t="shared" si="6"/>
        <v>3.975445776088863E-2</v>
      </c>
      <c r="F99" s="12">
        <f t="shared" si="7"/>
        <v>4.0947321823815851E-2</v>
      </c>
      <c r="G99" s="13">
        <f t="shared" si="8"/>
        <v>0.36029411764705882</v>
      </c>
      <c r="H99" s="18">
        <f t="shared" si="9"/>
        <v>1.4323297281496639E-2</v>
      </c>
    </row>
    <row r="100" spans="2:8" ht="15" x14ac:dyDescent="0.2">
      <c r="B100" s="3" t="s">
        <v>240</v>
      </c>
      <c r="C100" s="10">
        <v>15</v>
      </c>
      <c r="D100" s="10">
        <v>13</v>
      </c>
      <c r="E100" s="12">
        <f t="shared" si="6"/>
        <v>4.3846828412744815E-3</v>
      </c>
      <c r="F100" s="12">
        <f t="shared" si="7"/>
        <v>2.877379371403276E-3</v>
      </c>
      <c r="G100" s="13">
        <f t="shared" si="8"/>
        <v>-0.13333333333333333</v>
      </c>
      <c r="H100" s="18">
        <f t="shared" si="9"/>
        <v>-5.8462437883659757E-4</v>
      </c>
    </row>
    <row r="101" spans="2:8" ht="15" x14ac:dyDescent="0.2">
      <c r="B101" s="3" t="s">
        <v>241</v>
      </c>
      <c r="C101" s="10">
        <v>13</v>
      </c>
      <c r="D101" s="10">
        <v>23</v>
      </c>
      <c r="E101" s="12">
        <f t="shared" si="6"/>
        <v>3.8000584624378838E-3</v>
      </c>
      <c r="F101" s="12">
        <f t="shared" si="7"/>
        <v>5.090748118636565E-3</v>
      </c>
      <c r="G101" s="13">
        <f t="shared" si="8"/>
        <v>0.76923076923076927</v>
      </c>
      <c r="H101" s="18">
        <f t="shared" si="9"/>
        <v>2.9231218941829875E-3</v>
      </c>
    </row>
    <row r="102" spans="2:8" ht="15" x14ac:dyDescent="0.2">
      <c r="B102" s="3" t="s">
        <v>242</v>
      </c>
      <c r="C102" s="10">
        <v>16</v>
      </c>
      <c r="D102" s="10">
        <v>32</v>
      </c>
      <c r="E102" s="12">
        <f t="shared" si="6"/>
        <v>4.6769950306927797E-3</v>
      </c>
      <c r="F102" s="12">
        <f t="shared" si="7"/>
        <v>7.0827799911465251E-3</v>
      </c>
      <c r="G102" s="13">
        <f t="shared" si="8"/>
        <v>1</v>
      </c>
      <c r="H102" s="18">
        <f t="shared" si="9"/>
        <v>4.6769950306927797E-3</v>
      </c>
    </row>
    <row r="103" spans="2:8" ht="15" x14ac:dyDescent="0.2">
      <c r="B103" s="3" t="s">
        <v>243</v>
      </c>
      <c r="C103" s="10">
        <v>7</v>
      </c>
      <c r="D103" s="10">
        <v>28</v>
      </c>
      <c r="E103" s="12">
        <f t="shared" si="6"/>
        <v>2.0461853259280912E-3</v>
      </c>
      <c r="F103" s="12">
        <f t="shared" si="7"/>
        <v>6.1974324922532097E-3</v>
      </c>
      <c r="G103" s="13">
        <f t="shared" si="8"/>
        <v>3</v>
      </c>
      <c r="H103" s="18">
        <f t="shared" si="9"/>
        <v>6.1385559777842741E-3</v>
      </c>
    </row>
    <row r="104" spans="2:8" ht="15" x14ac:dyDescent="0.2">
      <c r="B104" s="3" t="s">
        <v>34</v>
      </c>
      <c r="C104" s="10">
        <v>42</v>
      </c>
      <c r="D104" s="10">
        <v>56</v>
      </c>
      <c r="E104" s="12">
        <f t="shared" si="6"/>
        <v>1.2277111955568546E-2</v>
      </c>
      <c r="F104" s="12">
        <f t="shared" si="7"/>
        <v>1.2394864984506419E-2</v>
      </c>
      <c r="G104" s="13">
        <f t="shared" si="8"/>
        <v>0.33333333333333331</v>
      </c>
      <c r="H104" s="18">
        <f t="shared" si="9"/>
        <v>4.0923706518561816E-3</v>
      </c>
    </row>
    <row r="105" spans="2:8" ht="15" x14ac:dyDescent="0.2">
      <c r="B105" s="3" t="s">
        <v>244</v>
      </c>
      <c r="C105" s="10">
        <v>2</v>
      </c>
      <c r="D105" s="10">
        <v>0</v>
      </c>
      <c r="E105" s="12">
        <f t="shared" si="6"/>
        <v>5.8462437883659746E-4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23</v>
      </c>
      <c r="D107" s="10">
        <v>38</v>
      </c>
      <c r="E107" s="12">
        <f t="shared" si="6"/>
        <v>6.7231803566208713E-3</v>
      </c>
      <c r="F107" s="12">
        <f t="shared" si="7"/>
        <v>8.4108012394864991E-3</v>
      </c>
      <c r="G107" s="13">
        <f t="shared" si="8"/>
        <v>0.65217391304347827</v>
      </c>
      <c r="H107" s="18">
        <f t="shared" si="9"/>
        <v>4.3846828412744815E-3</v>
      </c>
    </row>
    <row r="108" spans="2:8" ht="15" x14ac:dyDescent="0.2">
      <c r="B108" s="3" t="s">
        <v>31</v>
      </c>
      <c r="C108" s="10">
        <v>7</v>
      </c>
      <c r="D108" s="10">
        <v>5</v>
      </c>
      <c r="E108" s="12">
        <f t="shared" si="6"/>
        <v>2.0461853259280912E-3</v>
      </c>
      <c r="F108" s="12">
        <f t="shared" si="7"/>
        <v>1.1066843736166445E-3</v>
      </c>
      <c r="G108" s="13">
        <f t="shared" si="8"/>
        <v>-0.2857142857142857</v>
      </c>
      <c r="H108" s="18">
        <f t="shared" si="9"/>
        <v>-5.8462437883659746E-4</v>
      </c>
    </row>
    <row r="109" spans="2:8" ht="15" x14ac:dyDescent="0.2">
      <c r="B109" s="3" t="s">
        <v>247</v>
      </c>
      <c r="C109" s="10">
        <v>3</v>
      </c>
      <c r="D109" s="10">
        <v>5</v>
      </c>
      <c r="E109" s="12">
        <f t="shared" si="6"/>
        <v>8.7693656825489619E-4</v>
      </c>
      <c r="F109" s="12">
        <f t="shared" si="7"/>
        <v>1.1066843736166445E-3</v>
      </c>
      <c r="G109" s="13">
        <f t="shared" si="8"/>
        <v>0.66666666666666663</v>
      </c>
      <c r="H109" s="18">
        <f t="shared" si="9"/>
        <v>5.8462437883659746E-4</v>
      </c>
    </row>
    <row r="110" spans="2:8" ht="15" x14ac:dyDescent="0.2">
      <c r="B110" s="3" t="s">
        <v>32</v>
      </c>
      <c r="C110" s="10">
        <v>11</v>
      </c>
      <c r="D110" s="10">
        <v>44</v>
      </c>
      <c r="E110" s="12">
        <f t="shared" si="6"/>
        <v>3.2154340836012861E-3</v>
      </c>
      <c r="F110" s="12">
        <f t="shared" si="7"/>
        <v>9.7388224878264713E-3</v>
      </c>
      <c r="G110" s="13">
        <f t="shared" si="8"/>
        <v>3</v>
      </c>
      <c r="H110" s="18">
        <f t="shared" si="9"/>
        <v>9.6463022508038593E-3</v>
      </c>
    </row>
    <row r="111" spans="2:8" ht="15" x14ac:dyDescent="0.2">
      <c r="B111" s="3" t="s">
        <v>30</v>
      </c>
      <c r="C111" s="10">
        <v>3</v>
      </c>
      <c r="D111" s="10">
        <v>4</v>
      </c>
      <c r="E111" s="12">
        <f t="shared" si="6"/>
        <v>8.7693656825489619E-4</v>
      </c>
      <c r="F111" s="12">
        <f t="shared" si="7"/>
        <v>8.8534749889331564E-4</v>
      </c>
      <c r="G111" s="13">
        <f t="shared" si="8"/>
        <v>0.33333333333333331</v>
      </c>
      <c r="H111" s="18">
        <f t="shared" si="9"/>
        <v>2.9231218941829873E-4</v>
      </c>
    </row>
    <row r="112" spans="2:8" ht="15" x14ac:dyDescent="0.2">
      <c r="B112" s="3" t="s">
        <v>33</v>
      </c>
      <c r="C112" s="10">
        <v>47</v>
      </c>
      <c r="D112" s="10">
        <v>110</v>
      </c>
      <c r="E112" s="12">
        <f t="shared" si="6"/>
        <v>1.3738672902660041E-2</v>
      </c>
      <c r="F112" s="12">
        <f t="shared" si="7"/>
        <v>2.434705621956618E-2</v>
      </c>
      <c r="G112" s="13">
        <f t="shared" si="8"/>
        <v>1.3404255319148937</v>
      </c>
      <c r="H112" s="18">
        <f t="shared" si="9"/>
        <v>1.8415667933352822E-2</v>
      </c>
    </row>
    <row r="113" spans="2:8" ht="15" x14ac:dyDescent="0.2">
      <c r="B113" s="3" t="s">
        <v>248</v>
      </c>
      <c r="C113" s="10">
        <v>100</v>
      </c>
      <c r="D113" s="10">
        <v>148</v>
      </c>
      <c r="E113" s="12">
        <f t="shared" si="6"/>
        <v>2.9231218941829874E-2</v>
      </c>
      <c r="F113" s="12">
        <f t="shared" si="7"/>
        <v>3.2757857459052679E-2</v>
      </c>
      <c r="G113" s="13">
        <f t="shared" si="8"/>
        <v>0.48</v>
      </c>
      <c r="H113" s="18">
        <f t="shared" si="9"/>
        <v>1.4030985092078339E-2</v>
      </c>
    </row>
    <row r="114" spans="2:8" ht="15" x14ac:dyDescent="0.2">
      <c r="B114" s="3" t="s">
        <v>38</v>
      </c>
      <c r="C114" s="10">
        <v>4</v>
      </c>
      <c r="D114" s="10">
        <v>0</v>
      </c>
      <c r="E114" s="12">
        <f t="shared" si="6"/>
        <v>1.1692487576731949E-3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180</v>
      </c>
      <c r="D115" s="10">
        <v>291</v>
      </c>
      <c r="E115" s="12">
        <f t="shared" si="6"/>
        <v>5.2616194095293771E-2</v>
      </c>
      <c r="F115" s="12">
        <f t="shared" si="7"/>
        <v>6.440903054448871E-2</v>
      </c>
      <c r="G115" s="13">
        <f t="shared" si="8"/>
        <v>0.6166666666666667</v>
      </c>
      <c r="H115" s="18">
        <f t="shared" si="9"/>
        <v>3.2446653025431163E-2</v>
      </c>
    </row>
    <row r="116" spans="2:8" ht="15" x14ac:dyDescent="0.2">
      <c r="B116" s="3" t="s">
        <v>249</v>
      </c>
      <c r="C116" s="10">
        <v>80</v>
      </c>
      <c r="D116" s="10">
        <v>91</v>
      </c>
      <c r="E116" s="12">
        <f t="shared" si="6"/>
        <v>2.33849751534639E-2</v>
      </c>
      <c r="F116" s="12">
        <f t="shared" si="7"/>
        <v>2.0141655599822929E-2</v>
      </c>
      <c r="G116" s="13">
        <f t="shared" si="8"/>
        <v>0.13750000000000001</v>
      </c>
      <c r="H116" s="18">
        <f t="shared" si="9"/>
        <v>3.2154340836012866E-3</v>
      </c>
    </row>
    <row r="117" spans="2:8" ht="15" x14ac:dyDescent="0.2">
      <c r="B117" s="3" t="s">
        <v>250</v>
      </c>
      <c r="C117" s="10">
        <v>7</v>
      </c>
      <c r="D117" s="10">
        <v>10</v>
      </c>
      <c r="E117" s="12">
        <f t="shared" si="6"/>
        <v>2.0461853259280912E-3</v>
      </c>
      <c r="F117" s="12">
        <f t="shared" si="7"/>
        <v>2.213368747233289E-3</v>
      </c>
      <c r="G117" s="13">
        <f t="shared" si="8"/>
        <v>0.42857142857142855</v>
      </c>
      <c r="H117" s="18">
        <f t="shared" si="9"/>
        <v>8.7693656825489619E-4</v>
      </c>
    </row>
    <row r="118" spans="2:8" ht="15" x14ac:dyDescent="0.2">
      <c r="B118" s="3" t="s">
        <v>251</v>
      </c>
      <c r="C118" s="10">
        <v>119</v>
      </c>
      <c r="D118" s="10">
        <v>128</v>
      </c>
      <c r="E118" s="12">
        <f t="shared" si="6"/>
        <v>3.4785150540777549E-2</v>
      </c>
      <c r="F118" s="12">
        <f t="shared" si="7"/>
        <v>2.83311199645861E-2</v>
      </c>
      <c r="G118" s="13">
        <f t="shared" si="8"/>
        <v>7.5630252100840331E-2</v>
      </c>
      <c r="H118" s="18">
        <f t="shared" si="9"/>
        <v>2.6308097047646885E-3</v>
      </c>
    </row>
    <row r="119" spans="2:8" ht="15" x14ac:dyDescent="0.2">
      <c r="B119" s="3" t="s">
        <v>252</v>
      </c>
      <c r="C119" s="10">
        <v>164</v>
      </c>
      <c r="D119" s="10">
        <v>193</v>
      </c>
      <c r="E119" s="12">
        <f t="shared" si="6"/>
        <v>4.7939199064600993E-2</v>
      </c>
      <c r="F119" s="12">
        <f t="shared" si="7"/>
        <v>4.2718016821602478E-2</v>
      </c>
      <c r="G119" s="13">
        <f t="shared" si="8"/>
        <v>0.17682926829268292</v>
      </c>
      <c r="H119" s="18">
        <f t="shared" si="9"/>
        <v>8.4770534931306631E-3</v>
      </c>
    </row>
    <row r="120" spans="2:8" ht="15" x14ac:dyDescent="0.2">
      <c r="B120" s="3" t="s">
        <v>253</v>
      </c>
      <c r="C120" s="10">
        <v>117</v>
      </c>
      <c r="D120" s="10">
        <v>173</v>
      </c>
      <c r="E120" s="12">
        <f t="shared" si="6"/>
        <v>3.4200526161940956E-2</v>
      </c>
      <c r="F120" s="12">
        <f t="shared" si="7"/>
        <v>3.8291279327135899E-2</v>
      </c>
      <c r="G120" s="13">
        <f t="shared" si="8"/>
        <v>0.47863247863247865</v>
      </c>
      <c r="H120" s="18">
        <f t="shared" si="9"/>
        <v>1.6369482607424733E-2</v>
      </c>
    </row>
    <row r="121" spans="2:8" ht="15" x14ac:dyDescent="0.2">
      <c r="B121" s="3" t="s">
        <v>35</v>
      </c>
      <c r="C121" s="10">
        <v>64</v>
      </c>
      <c r="D121" s="10">
        <v>72</v>
      </c>
      <c r="E121" s="12">
        <f t="shared" si="6"/>
        <v>1.8707980122771119E-2</v>
      </c>
      <c r="F121" s="12">
        <f t="shared" si="7"/>
        <v>1.5936254980079681E-2</v>
      </c>
      <c r="G121" s="13">
        <f t="shared" si="8"/>
        <v>0.125</v>
      </c>
      <c r="H121" s="18">
        <f t="shared" si="9"/>
        <v>2.3384975153463898E-3</v>
      </c>
    </row>
    <row r="122" spans="2:8" ht="15" x14ac:dyDescent="0.2">
      <c r="B122" s="3" t="s">
        <v>39</v>
      </c>
      <c r="C122" s="10">
        <v>13</v>
      </c>
      <c r="D122" s="10">
        <v>21</v>
      </c>
      <c r="E122" s="12">
        <f t="shared" si="6"/>
        <v>3.8000584624378838E-3</v>
      </c>
      <c r="F122" s="12">
        <f t="shared" si="7"/>
        <v>4.6480743691899072E-3</v>
      </c>
      <c r="G122" s="13">
        <f t="shared" si="8"/>
        <v>0.61538461538461542</v>
      </c>
      <c r="H122" s="18">
        <f t="shared" si="9"/>
        <v>2.3384975153463903E-3</v>
      </c>
    </row>
    <row r="123" spans="2:8" ht="15" x14ac:dyDescent="0.2">
      <c r="B123" s="3" t="s">
        <v>37</v>
      </c>
      <c r="C123" s="10">
        <v>28</v>
      </c>
      <c r="D123" s="10">
        <v>36</v>
      </c>
      <c r="E123" s="12">
        <f t="shared" si="6"/>
        <v>8.1847413037123649E-3</v>
      </c>
      <c r="F123" s="12">
        <f t="shared" si="7"/>
        <v>7.9681274900398405E-3</v>
      </c>
      <c r="G123" s="13">
        <f t="shared" si="8"/>
        <v>0.2857142857142857</v>
      </c>
      <c r="H123" s="18">
        <f t="shared" si="9"/>
        <v>2.3384975153463898E-3</v>
      </c>
    </row>
    <row r="124" spans="2:8" ht="15" x14ac:dyDescent="0.2">
      <c r="B124" s="3" t="s">
        <v>36</v>
      </c>
      <c r="C124" s="10">
        <v>2</v>
      </c>
      <c r="D124" s="10">
        <v>4</v>
      </c>
      <c r="E124" s="12">
        <f t="shared" si="6"/>
        <v>5.8462437883659746E-4</v>
      </c>
      <c r="F124" s="12">
        <f t="shared" si="7"/>
        <v>8.8534749889331564E-4</v>
      </c>
      <c r="G124" s="13">
        <f t="shared" si="8"/>
        <v>1</v>
      </c>
      <c r="H124" s="18">
        <f t="shared" si="9"/>
        <v>5.8462437883659746E-4</v>
      </c>
    </row>
    <row r="125" spans="2:8" ht="15" x14ac:dyDescent="0.2">
      <c r="B125" s="3" t="s">
        <v>254</v>
      </c>
      <c r="C125" s="10">
        <v>0</v>
      </c>
      <c r="D125" s="10">
        <v>1</v>
      </c>
      <c r="E125" s="12" t="str">
        <f t="shared" si="6"/>
        <v/>
      </c>
      <c r="F125" s="12">
        <f t="shared" si="7"/>
        <v>2.2133687472332891E-4</v>
      </c>
      <c r="G125" s="13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10">
        <v>1</v>
      </c>
      <c r="D126" s="10">
        <v>4</v>
      </c>
      <c r="E126" s="12">
        <f t="shared" si="6"/>
        <v>2.9231218941829873E-4</v>
      </c>
      <c r="F126" s="12">
        <f t="shared" si="7"/>
        <v>8.8534749889331564E-4</v>
      </c>
      <c r="G126" s="13">
        <f t="shared" si="8"/>
        <v>3</v>
      </c>
      <c r="H126" s="18">
        <f t="shared" si="9"/>
        <v>8.7693656825489619E-4</v>
      </c>
    </row>
    <row r="127" spans="2:8" ht="15" x14ac:dyDescent="0.2">
      <c r="B127" s="3" t="s">
        <v>256</v>
      </c>
      <c r="C127" s="10">
        <v>44</v>
      </c>
      <c r="D127" s="10">
        <v>63</v>
      </c>
      <c r="E127" s="12">
        <f t="shared" si="6"/>
        <v>1.2861736334405145E-2</v>
      </c>
      <c r="F127" s="12">
        <f t="shared" si="7"/>
        <v>1.3944223107569721E-2</v>
      </c>
      <c r="G127" s="13">
        <f t="shared" si="8"/>
        <v>0.43181818181818182</v>
      </c>
      <c r="H127" s="18">
        <f t="shared" si="9"/>
        <v>5.553931598947676E-3</v>
      </c>
    </row>
    <row r="128" spans="2:8" ht="15" x14ac:dyDescent="0.2">
      <c r="B128" s="3" t="s">
        <v>257</v>
      </c>
      <c r="C128" s="10">
        <v>5</v>
      </c>
      <c r="D128" s="10">
        <v>11</v>
      </c>
      <c r="E128" s="12">
        <f t="shared" si="6"/>
        <v>1.4615609470914938E-3</v>
      </c>
      <c r="F128" s="12">
        <f t="shared" si="7"/>
        <v>2.4347056219566178E-3</v>
      </c>
      <c r="G128" s="13">
        <f t="shared" si="8"/>
        <v>1.2</v>
      </c>
      <c r="H128" s="18">
        <f t="shared" si="9"/>
        <v>1.7538731365097924E-3</v>
      </c>
    </row>
    <row r="129" spans="2:8" ht="30" x14ac:dyDescent="0.2">
      <c r="B129" s="3" t="s">
        <v>258</v>
      </c>
      <c r="C129" s="10">
        <v>10</v>
      </c>
      <c r="D129" s="10">
        <v>25</v>
      </c>
      <c r="E129" s="12">
        <f t="shared" si="6"/>
        <v>2.9231218941829875E-3</v>
      </c>
      <c r="F129" s="12">
        <f t="shared" si="7"/>
        <v>5.5334218680832227E-3</v>
      </c>
      <c r="G129" s="13">
        <f t="shared" si="8"/>
        <v>1.5</v>
      </c>
      <c r="H129" s="18">
        <f t="shared" si="9"/>
        <v>4.3846828412744815E-3</v>
      </c>
    </row>
    <row r="130" spans="2:8" ht="30" x14ac:dyDescent="0.2">
      <c r="B130" s="3" t="s">
        <v>259</v>
      </c>
      <c r="C130" s="10">
        <v>1</v>
      </c>
      <c r="D130" s="10">
        <v>6</v>
      </c>
      <c r="E130" s="12">
        <f t="shared" si="6"/>
        <v>2.9231218941829873E-4</v>
      </c>
      <c r="F130" s="12">
        <f t="shared" si="7"/>
        <v>1.3280212483399733E-3</v>
      </c>
      <c r="G130" s="13">
        <f t="shared" si="8"/>
        <v>5</v>
      </c>
      <c r="H130" s="18">
        <f t="shared" si="9"/>
        <v>1.4615609470914935E-3</v>
      </c>
    </row>
    <row r="131" spans="2:8" ht="30" x14ac:dyDescent="0.2">
      <c r="B131" s="3" t="s">
        <v>260</v>
      </c>
      <c r="C131" s="10">
        <v>222</v>
      </c>
      <c r="D131" s="10">
        <v>175</v>
      </c>
      <c r="E131" s="12">
        <f t="shared" si="6"/>
        <v>6.4893306050862326E-2</v>
      </c>
      <c r="F131" s="12">
        <f t="shared" si="7"/>
        <v>3.8733953076582561E-2</v>
      </c>
      <c r="G131" s="13">
        <f t="shared" si="8"/>
        <v>-0.21171171171171171</v>
      </c>
      <c r="H131" s="18">
        <f t="shared" si="9"/>
        <v>-1.3738672902660043E-2</v>
      </c>
    </row>
    <row r="132" spans="2:8" ht="15" x14ac:dyDescent="0.2">
      <c r="B132" s="3" t="s">
        <v>50</v>
      </c>
      <c r="C132" s="10">
        <v>1</v>
      </c>
      <c r="D132" s="10">
        <v>4</v>
      </c>
      <c r="E132" s="12">
        <f t="shared" si="6"/>
        <v>2.9231218941829873E-4</v>
      </c>
      <c r="F132" s="12">
        <f t="shared" si="7"/>
        <v>8.8534749889331564E-4</v>
      </c>
      <c r="G132" s="13">
        <f t="shared" si="8"/>
        <v>3</v>
      </c>
      <c r="H132" s="18">
        <f t="shared" si="9"/>
        <v>8.7693656825489619E-4</v>
      </c>
    </row>
    <row r="133" spans="2:8" ht="15" x14ac:dyDescent="0.2">
      <c r="B133" s="3" t="s">
        <v>45</v>
      </c>
      <c r="C133" s="10">
        <v>0</v>
      </c>
      <c r="D133" s="10">
        <v>0</v>
      </c>
      <c r="E133" s="12" t="str">
        <f t="shared" si="6"/>
        <v/>
      </c>
      <c r="F133" s="12" t="str">
        <f t="shared" si="7"/>
        <v/>
      </c>
      <c r="G133" s="13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10">
        <v>14</v>
      </c>
      <c r="D134" s="10">
        <v>9</v>
      </c>
      <c r="E134" s="12">
        <f t="shared" si="6"/>
        <v>4.0923706518561824E-3</v>
      </c>
      <c r="F134" s="12">
        <f t="shared" si="7"/>
        <v>1.9920318725099601E-3</v>
      </c>
      <c r="G134" s="13">
        <f t="shared" si="8"/>
        <v>-0.35714285714285715</v>
      </c>
      <c r="H134" s="18">
        <f t="shared" si="9"/>
        <v>-1.4615609470914938E-3</v>
      </c>
    </row>
    <row r="135" spans="2:8" ht="15" x14ac:dyDescent="0.2">
      <c r="B135" s="3" t="s">
        <v>43</v>
      </c>
      <c r="C135" s="10">
        <v>1</v>
      </c>
      <c r="D135" s="10">
        <v>0</v>
      </c>
      <c r="E135" s="12">
        <f t="shared" si="6"/>
        <v>2.9231218941829873E-4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2</v>
      </c>
      <c r="D136" s="10">
        <v>2</v>
      </c>
      <c r="E136" s="12">
        <f t="shared" ref="E136:E145" si="10">+IF(C136=0,"",C136/C$70)</f>
        <v>5.8462437883659746E-4</v>
      </c>
      <c r="F136" s="12">
        <f t="shared" ref="F136:F145" si="11">+IF(D136=0,"",D136/D$70)</f>
        <v>4.4267374944665782E-4</v>
      </c>
      <c r="G136" s="13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22</v>
      </c>
      <c r="D137" s="10">
        <v>19</v>
      </c>
      <c r="E137" s="12">
        <f t="shared" si="10"/>
        <v>6.4308681672025723E-3</v>
      </c>
      <c r="F137" s="12">
        <f t="shared" si="11"/>
        <v>4.2054006197432495E-3</v>
      </c>
      <c r="G137" s="13">
        <f t="shared" si="12"/>
        <v>-0.13636363636363635</v>
      </c>
      <c r="H137" s="18">
        <f t="shared" si="13"/>
        <v>-8.7693656825489619E-4</v>
      </c>
    </row>
    <row r="138" spans="2:8" ht="15" x14ac:dyDescent="0.2">
      <c r="B138" s="3" t="s">
        <v>261</v>
      </c>
      <c r="C138" s="10">
        <v>3</v>
      </c>
      <c r="D138" s="10">
        <v>1</v>
      </c>
      <c r="E138" s="12">
        <f t="shared" si="10"/>
        <v>8.7693656825489619E-4</v>
      </c>
      <c r="F138" s="12">
        <f t="shared" si="11"/>
        <v>2.2133687472332891E-4</v>
      </c>
      <c r="G138" s="13">
        <f t="shared" si="12"/>
        <v>-0.66666666666666663</v>
      </c>
      <c r="H138" s="18">
        <f t="shared" si="13"/>
        <v>-5.8462437883659746E-4</v>
      </c>
    </row>
    <row r="139" spans="2:8" ht="30" x14ac:dyDescent="0.2">
      <c r="B139" s="3" t="s">
        <v>262</v>
      </c>
      <c r="C139" s="10">
        <v>11</v>
      </c>
      <c r="D139" s="10">
        <v>11</v>
      </c>
      <c r="E139" s="12">
        <f t="shared" si="10"/>
        <v>3.2154340836012861E-3</v>
      </c>
      <c r="F139" s="12">
        <f t="shared" si="11"/>
        <v>2.4347056219566178E-3</v>
      </c>
      <c r="G139" s="13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10">
        <v>4</v>
      </c>
      <c r="D140" s="10">
        <v>3</v>
      </c>
      <c r="E140" s="12">
        <f t="shared" si="10"/>
        <v>1.1692487576731949E-3</v>
      </c>
      <c r="F140" s="12">
        <f t="shared" si="11"/>
        <v>6.6401062416998667E-4</v>
      </c>
      <c r="G140" s="13">
        <f t="shared" si="12"/>
        <v>-0.25</v>
      </c>
      <c r="H140" s="18">
        <f t="shared" si="13"/>
        <v>-2.9231218941829873E-4</v>
      </c>
    </row>
    <row r="141" spans="2:8" ht="15" x14ac:dyDescent="0.2">
      <c r="B141" s="3" t="s">
        <v>48</v>
      </c>
      <c r="C141" s="10">
        <v>0</v>
      </c>
      <c r="D141" s="10">
        <v>2</v>
      </c>
      <c r="E141" s="12" t="str">
        <f t="shared" si="10"/>
        <v/>
      </c>
      <c r="F141" s="12">
        <f t="shared" si="11"/>
        <v>4.4267374944665782E-4</v>
      </c>
      <c r="G141" s="13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10">
        <v>11</v>
      </c>
      <c r="D142" s="10">
        <v>15</v>
      </c>
      <c r="E142" s="12">
        <f t="shared" si="10"/>
        <v>3.2154340836012861E-3</v>
      </c>
      <c r="F142" s="12">
        <f t="shared" si="11"/>
        <v>3.3200531208499337E-3</v>
      </c>
      <c r="G142" s="13">
        <f t="shared" si="12"/>
        <v>0.36363636363636365</v>
      </c>
      <c r="H142" s="18">
        <f t="shared" si="13"/>
        <v>1.1692487576731949E-3</v>
      </c>
    </row>
    <row r="143" spans="2:8" ht="15" x14ac:dyDescent="0.2">
      <c r="B143" s="3" t="s">
        <v>49</v>
      </c>
      <c r="C143" s="10">
        <v>4</v>
      </c>
      <c r="D143" s="10">
        <v>2</v>
      </c>
      <c r="E143" s="12">
        <f t="shared" si="10"/>
        <v>1.1692487576731949E-3</v>
      </c>
      <c r="F143" s="12">
        <f t="shared" si="11"/>
        <v>4.4267374944665782E-4</v>
      </c>
      <c r="G143" s="13">
        <f t="shared" si="12"/>
        <v>-0.5</v>
      </c>
      <c r="H143" s="18">
        <f t="shared" si="13"/>
        <v>-5.8462437883659746E-4</v>
      </c>
    </row>
    <row r="144" spans="2:8" ht="15" x14ac:dyDescent="0.2">
      <c r="B144" s="3" t="s">
        <v>46</v>
      </c>
      <c r="C144" s="10">
        <v>0</v>
      </c>
      <c r="D144" s="10">
        <v>1</v>
      </c>
      <c r="E144" s="12" t="str">
        <f t="shared" si="10"/>
        <v/>
      </c>
      <c r="F144" s="12">
        <f t="shared" si="11"/>
        <v>2.2133687472332891E-4</v>
      </c>
      <c r="G144" s="13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10">
        <v>4</v>
      </c>
      <c r="D145" s="10">
        <v>6</v>
      </c>
      <c r="E145" s="12">
        <f t="shared" si="10"/>
        <v>1.1692487576731949E-3</v>
      </c>
      <c r="F145" s="12">
        <f t="shared" si="11"/>
        <v>1.3280212483399733E-3</v>
      </c>
      <c r="G145" s="13">
        <f t="shared" si="12"/>
        <v>0.5</v>
      </c>
      <c r="H145" s="18">
        <f t="shared" si="13"/>
        <v>5.8462437883659746E-4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7439</v>
      </c>
      <c r="D151" s="40">
        <f>SUM(D152:D288)</f>
        <v>8473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0.13899717703992473</v>
      </c>
      <c r="H151" s="41">
        <f>+IF(OR(AND(E151=""),(G151="")),"",E151*G151)</f>
        <v>0.13899717703992473</v>
      </c>
    </row>
    <row r="152" spans="2:8" ht="15" x14ac:dyDescent="0.2">
      <c r="B152" s="4" t="s">
        <v>54</v>
      </c>
      <c r="C152" s="10">
        <v>11</v>
      </c>
      <c r="D152" s="10">
        <v>11</v>
      </c>
      <c r="E152" s="12">
        <f>+IF(C152=0,"",C152/C$151)</f>
        <v>1.4786933727651565E-3</v>
      </c>
      <c r="F152" s="12">
        <f>+IF(D152=0,"",D152/D$151)</f>
        <v>1.298241472913962E-3</v>
      </c>
      <c r="G152" s="13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10">
        <v>0</v>
      </c>
      <c r="D153" s="10">
        <v>2</v>
      </c>
      <c r="E153" s="12" t="str">
        <f t="shared" ref="E153:E216" si="14">+IF(C153=0,"",C153/C$151)</f>
        <v/>
      </c>
      <c r="F153" s="12">
        <f t="shared" ref="F153:F216" si="15">+IF(D153=0,"",D153/D$151)</f>
        <v>2.3604390416617492E-4</v>
      </c>
      <c r="G153" s="13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10">
        <v>4</v>
      </c>
      <c r="D154" s="10">
        <v>2</v>
      </c>
      <c r="E154" s="12">
        <f t="shared" si="14"/>
        <v>5.3770668100551152E-4</v>
      </c>
      <c r="F154" s="12">
        <f t="shared" si="15"/>
        <v>2.3604390416617492E-4</v>
      </c>
      <c r="G154" s="13">
        <f t="shared" si="16"/>
        <v>-0.5</v>
      </c>
      <c r="H154" s="18">
        <f t="shared" si="17"/>
        <v>-2.6885334050275576E-4</v>
      </c>
    </row>
    <row r="155" spans="2:8" ht="15" x14ac:dyDescent="0.2">
      <c r="B155" s="4" t="s">
        <v>266</v>
      </c>
      <c r="C155" s="10">
        <v>0</v>
      </c>
      <c r="D155" s="10">
        <v>0</v>
      </c>
      <c r="E155" s="12" t="str">
        <f t="shared" si="14"/>
        <v/>
      </c>
      <c r="F155" s="12" t="str">
        <f t="shared" si="15"/>
        <v/>
      </c>
      <c r="G155" s="13" t="str">
        <f t="shared" si="16"/>
        <v>0</v>
      </c>
      <c r="H155" s="18" t="str">
        <f t="shared" si="17"/>
        <v/>
      </c>
    </row>
    <row r="156" spans="2:8" ht="30" x14ac:dyDescent="0.2">
      <c r="B156" s="4" t="s">
        <v>267</v>
      </c>
      <c r="C156" s="10">
        <v>12</v>
      </c>
      <c r="D156" s="10">
        <v>12</v>
      </c>
      <c r="E156" s="12">
        <f t="shared" si="14"/>
        <v>1.6131200430165346E-3</v>
      </c>
      <c r="F156" s="12">
        <f t="shared" si="15"/>
        <v>1.4162634249970496E-3</v>
      </c>
      <c r="G156" s="13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10">
        <v>590</v>
      </c>
      <c r="D157" s="10">
        <v>670</v>
      </c>
      <c r="E157" s="12">
        <f t="shared" si="14"/>
        <v>7.9311735448312951E-2</v>
      </c>
      <c r="F157" s="12">
        <f t="shared" si="15"/>
        <v>7.9074707895668589E-2</v>
      </c>
      <c r="G157" s="13">
        <f t="shared" si="16"/>
        <v>0.13559322033898305</v>
      </c>
      <c r="H157" s="18">
        <f t="shared" si="17"/>
        <v>1.0754133620110231E-2</v>
      </c>
    </row>
    <row r="158" spans="2:8" ht="15" x14ac:dyDescent="0.2">
      <c r="B158" s="4" t="s">
        <v>59</v>
      </c>
      <c r="C158" s="10">
        <v>4</v>
      </c>
      <c r="D158" s="10">
        <v>6</v>
      </c>
      <c r="E158" s="12">
        <f t="shared" si="14"/>
        <v>5.3770668100551152E-4</v>
      </c>
      <c r="F158" s="12">
        <f t="shared" si="15"/>
        <v>7.0813171249852478E-4</v>
      </c>
      <c r="G158" s="13">
        <f t="shared" si="16"/>
        <v>0.5</v>
      </c>
      <c r="H158" s="18">
        <f t="shared" si="17"/>
        <v>2.6885334050275576E-4</v>
      </c>
    </row>
    <row r="159" spans="2:8" ht="15" x14ac:dyDescent="0.2">
      <c r="B159" s="4" t="s">
        <v>268</v>
      </c>
      <c r="C159" s="10">
        <v>43</v>
      </c>
      <c r="D159" s="10">
        <v>20</v>
      </c>
      <c r="E159" s="12">
        <f t="shared" si="14"/>
        <v>5.7803468208092483E-3</v>
      </c>
      <c r="F159" s="12">
        <f t="shared" si="15"/>
        <v>2.3604390416617489E-3</v>
      </c>
      <c r="G159" s="13">
        <f t="shared" si="16"/>
        <v>-0.53488372093023251</v>
      </c>
      <c r="H159" s="18">
        <f t="shared" si="17"/>
        <v>-3.0918134157816904E-3</v>
      </c>
    </row>
    <row r="160" spans="2:8" ht="15" x14ac:dyDescent="0.2">
      <c r="B160" s="4" t="s">
        <v>55</v>
      </c>
      <c r="C160" s="10">
        <v>3</v>
      </c>
      <c r="D160" s="10">
        <v>1</v>
      </c>
      <c r="E160" s="12">
        <f t="shared" si="14"/>
        <v>4.0328001075413364E-4</v>
      </c>
      <c r="F160" s="12">
        <f t="shared" si="15"/>
        <v>1.1802195208308746E-4</v>
      </c>
      <c r="G160" s="13">
        <f t="shared" si="16"/>
        <v>-0.66666666666666663</v>
      </c>
      <c r="H160" s="18">
        <f t="shared" si="17"/>
        <v>-2.6885334050275576E-4</v>
      </c>
    </row>
    <row r="161" spans="2:8" ht="15" x14ac:dyDescent="0.2">
      <c r="B161" s="4" t="s">
        <v>51</v>
      </c>
      <c r="C161" s="10">
        <v>8</v>
      </c>
      <c r="D161" s="10">
        <v>3</v>
      </c>
      <c r="E161" s="12">
        <f t="shared" si="14"/>
        <v>1.075413362011023E-3</v>
      </c>
      <c r="F161" s="12">
        <f t="shared" si="15"/>
        <v>3.5406585624926239E-4</v>
      </c>
      <c r="G161" s="13">
        <f t="shared" si="16"/>
        <v>-0.625</v>
      </c>
      <c r="H161" s="18">
        <f t="shared" si="17"/>
        <v>-6.7213335125688935E-4</v>
      </c>
    </row>
    <row r="162" spans="2:8" ht="30" x14ac:dyDescent="0.2">
      <c r="B162" s="4" t="s">
        <v>269</v>
      </c>
      <c r="C162" s="10">
        <v>2</v>
      </c>
      <c r="D162" s="10">
        <v>2</v>
      </c>
      <c r="E162" s="12">
        <f t="shared" si="14"/>
        <v>2.6885334050275576E-4</v>
      </c>
      <c r="F162" s="12">
        <f t="shared" si="15"/>
        <v>2.3604390416617492E-4</v>
      </c>
      <c r="G162" s="13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5</v>
      </c>
      <c r="D163" s="10">
        <v>7</v>
      </c>
      <c r="E163" s="12">
        <f t="shared" si="14"/>
        <v>6.7213335125688935E-4</v>
      </c>
      <c r="F163" s="12">
        <f t="shared" si="15"/>
        <v>8.2615366458161222E-4</v>
      </c>
      <c r="G163" s="13">
        <f t="shared" si="16"/>
        <v>0.4</v>
      </c>
      <c r="H163" s="18">
        <f t="shared" si="17"/>
        <v>2.6885334050275576E-4</v>
      </c>
    </row>
    <row r="164" spans="2:8" ht="15" x14ac:dyDescent="0.2">
      <c r="B164" s="4" t="s">
        <v>56</v>
      </c>
      <c r="C164" s="10">
        <v>9</v>
      </c>
      <c r="D164" s="10">
        <v>61</v>
      </c>
      <c r="E164" s="12">
        <f t="shared" si="14"/>
        <v>1.2098400322624009E-3</v>
      </c>
      <c r="F164" s="12">
        <f t="shared" si="15"/>
        <v>7.1993390770683351E-3</v>
      </c>
      <c r="G164" s="13">
        <f t="shared" si="16"/>
        <v>5.7777777777777777</v>
      </c>
      <c r="H164" s="18">
        <f t="shared" si="17"/>
        <v>6.9901868530716496E-3</v>
      </c>
    </row>
    <row r="165" spans="2:8" ht="15" x14ac:dyDescent="0.2">
      <c r="B165" s="4" t="s">
        <v>57</v>
      </c>
      <c r="C165" s="10">
        <v>180</v>
      </c>
      <c r="D165" s="10">
        <v>239</v>
      </c>
      <c r="E165" s="12">
        <f t="shared" si="14"/>
        <v>2.4196800645248016E-2</v>
      </c>
      <c r="F165" s="12">
        <f t="shared" si="15"/>
        <v>2.8207246547857903E-2</v>
      </c>
      <c r="G165" s="13">
        <f t="shared" si="16"/>
        <v>0.32777777777777778</v>
      </c>
      <c r="H165" s="18">
        <f t="shared" si="17"/>
        <v>7.9311735448312944E-3</v>
      </c>
    </row>
    <row r="166" spans="2:8" ht="15" x14ac:dyDescent="0.2">
      <c r="B166" s="4" t="s">
        <v>270</v>
      </c>
      <c r="C166" s="10">
        <v>6</v>
      </c>
      <c r="D166" s="10">
        <v>5</v>
      </c>
      <c r="E166" s="12">
        <f t="shared" si="14"/>
        <v>8.0656002150826728E-4</v>
      </c>
      <c r="F166" s="12">
        <f t="shared" si="15"/>
        <v>5.9010976041543723E-4</v>
      </c>
      <c r="G166" s="13">
        <f t="shared" si="16"/>
        <v>-0.16666666666666666</v>
      </c>
      <c r="H166" s="18">
        <f t="shared" si="17"/>
        <v>-1.3442667025137788E-4</v>
      </c>
    </row>
    <row r="167" spans="2:8" ht="15" x14ac:dyDescent="0.2">
      <c r="B167" s="4" t="s">
        <v>52</v>
      </c>
      <c r="C167" s="10">
        <v>4</v>
      </c>
      <c r="D167" s="10">
        <v>4</v>
      </c>
      <c r="E167" s="12">
        <f t="shared" si="14"/>
        <v>5.3770668100551152E-4</v>
      </c>
      <c r="F167" s="12">
        <f t="shared" si="15"/>
        <v>4.7208780833234983E-4</v>
      </c>
      <c r="G167" s="13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207</v>
      </c>
      <c r="D169" s="10">
        <v>359</v>
      </c>
      <c r="E169" s="12">
        <f t="shared" si="14"/>
        <v>2.782632074203522E-2</v>
      </c>
      <c r="F169" s="12">
        <f t="shared" si="15"/>
        <v>4.2369880797828399E-2</v>
      </c>
      <c r="G169" s="13">
        <f t="shared" si="16"/>
        <v>0.7342995169082126</v>
      </c>
      <c r="H169" s="18">
        <f t="shared" si="17"/>
        <v>2.0432853878209437E-2</v>
      </c>
    </row>
    <row r="170" spans="2:8" ht="15" x14ac:dyDescent="0.2">
      <c r="B170" s="4" t="s">
        <v>272</v>
      </c>
      <c r="C170" s="10">
        <v>121</v>
      </c>
      <c r="D170" s="10">
        <v>127</v>
      </c>
      <c r="E170" s="12">
        <f t="shared" si="14"/>
        <v>1.6265627100416721E-2</v>
      </c>
      <c r="F170" s="12">
        <f t="shared" si="15"/>
        <v>1.4988787914552106E-2</v>
      </c>
      <c r="G170" s="13">
        <f t="shared" si="16"/>
        <v>4.9586776859504134E-2</v>
      </c>
      <c r="H170" s="18">
        <f t="shared" si="17"/>
        <v>8.0656002150826718E-4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9</v>
      </c>
      <c r="D172" s="10">
        <v>2</v>
      </c>
      <c r="E172" s="12">
        <f t="shared" si="14"/>
        <v>1.2098400322624009E-3</v>
      </c>
      <c r="F172" s="12">
        <f t="shared" si="15"/>
        <v>2.3604390416617492E-4</v>
      </c>
      <c r="G172" s="13">
        <f t="shared" si="16"/>
        <v>-0.77777777777777779</v>
      </c>
      <c r="H172" s="18">
        <f t="shared" si="17"/>
        <v>-9.4098669175964511E-4</v>
      </c>
    </row>
    <row r="173" spans="2:8" ht="15" x14ac:dyDescent="0.2">
      <c r="B173" s="4" t="s">
        <v>275</v>
      </c>
      <c r="C173" s="10">
        <v>292</v>
      </c>
      <c r="D173" s="10">
        <v>430</v>
      </c>
      <c r="E173" s="12">
        <f t="shared" si="14"/>
        <v>3.9252587713402336E-2</v>
      </c>
      <c r="F173" s="12">
        <f t="shared" si="15"/>
        <v>5.0749439395727604E-2</v>
      </c>
      <c r="G173" s="13">
        <f t="shared" si="16"/>
        <v>0.4726027397260274</v>
      </c>
      <c r="H173" s="18">
        <f t="shared" si="17"/>
        <v>1.8550880494690145E-2</v>
      </c>
    </row>
    <row r="174" spans="2:8" ht="15" x14ac:dyDescent="0.2">
      <c r="B174" s="4" t="s">
        <v>276</v>
      </c>
      <c r="C174" s="10">
        <v>157</v>
      </c>
      <c r="D174" s="10">
        <v>258</v>
      </c>
      <c r="E174" s="12">
        <f t="shared" si="14"/>
        <v>2.1104987229466327E-2</v>
      </c>
      <c r="F174" s="12">
        <f t="shared" si="15"/>
        <v>3.0449663637436564E-2</v>
      </c>
      <c r="G174" s="13">
        <f t="shared" si="16"/>
        <v>0.64331210191082799</v>
      </c>
      <c r="H174" s="18">
        <f t="shared" si="17"/>
        <v>1.3577093695389165E-2</v>
      </c>
    </row>
    <row r="175" spans="2:8" ht="15" x14ac:dyDescent="0.2">
      <c r="B175" s="4" t="s">
        <v>277</v>
      </c>
      <c r="C175" s="10">
        <v>32</v>
      </c>
      <c r="D175" s="10">
        <v>74</v>
      </c>
      <c r="E175" s="12">
        <f t="shared" si="14"/>
        <v>4.3016534480440922E-3</v>
      </c>
      <c r="F175" s="12">
        <f t="shared" si="15"/>
        <v>8.7336244541484712E-3</v>
      </c>
      <c r="G175" s="13">
        <f t="shared" si="16"/>
        <v>1.3125</v>
      </c>
      <c r="H175" s="18">
        <f t="shared" si="17"/>
        <v>5.6459201505578713E-3</v>
      </c>
    </row>
    <row r="176" spans="2:8" ht="15" x14ac:dyDescent="0.2">
      <c r="B176" s="4" t="s">
        <v>278</v>
      </c>
      <c r="C176" s="10">
        <v>216</v>
      </c>
      <c r="D176" s="10">
        <v>180</v>
      </c>
      <c r="E176" s="12">
        <f t="shared" si="14"/>
        <v>2.9036160774297621E-2</v>
      </c>
      <c r="F176" s="12">
        <f t="shared" si="15"/>
        <v>2.1243951374955741E-2</v>
      </c>
      <c r="G176" s="13">
        <f t="shared" si="16"/>
        <v>-0.16666666666666666</v>
      </c>
      <c r="H176" s="18">
        <f t="shared" si="17"/>
        <v>-4.8393601290496035E-3</v>
      </c>
    </row>
    <row r="177" spans="2:8" ht="15" x14ac:dyDescent="0.2">
      <c r="B177" s="4" t="s">
        <v>279</v>
      </c>
      <c r="C177" s="10">
        <v>302</v>
      </c>
      <c r="D177" s="10">
        <v>239</v>
      </c>
      <c r="E177" s="12">
        <f t="shared" si="14"/>
        <v>4.0596854415916116E-2</v>
      </c>
      <c r="F177" s="12">
        <f t="shared" si="15"/>
        <v>2.8207246547857903E-2</v>
      </c>
      <c r="G177" s="13">
        <f t="shared" si="16"/>
        <v>-0.20860927152317882</v>
      </c>
      <c r="H177" s="18">
        <f t="shared" si="17"/>
        <v>-8.4688802258368057E-3</v>
      </c>
    </row>
    <row r="178" spans="2:8" ht="15" x14ac:dyDescent="0.2">
      <c r="B178" s="4" t="s">
        <v>280</v>
      </c>
      <c r="C178" s="10">
        <v>122</v>
      </c>
      <c r="D178" s="10">
        <v>98</v>
      </c>
      <c r="E178" s="12">
        <f t="shared" si="14"/>
        <v>1.64000537706681E-2</v>
      </c>
      <c r="F178" s="12">
        <f t="shared" si="15"/>
        <v>1.1566151304142571E-2</v>
      </c>
      <c r="G178" s="13">
        <f t="shared" si="16"/>
        <v>-0.19672131147540983</v>
      </c>
      <c r="H178" s="18">
        <f t="shared" si="17"/>
        <v>-3.2262400860330687E-3</v>
      </c>
    </row>
    <row r="179" spans="2:8" ht="15" x14ac:dyDescent="0.2">
      <c r="B179" s="4" t="s">
        <v>281</v>
      </c>
      <c r="C179" s="10">
        <v>98</v>
      </c>
      <c r="D179" s="10">
        <v>64</v>
      </c>
      <c r="E179" s="12">
        <f t="shared" si="14"/>
        <v>1.3173813684635032E-2</v>
      </c>
      <c r="F179" s="12">
        <f t="shared" si="15"/>
        <v>7.5534049333175974E-3</v>
      </c>
      <c r="G179" s="13">
        <f t="shared" si="16"/>
        <v>-0.34693877551020408</v>
      </c>
      <c r="H179" s="18">
        <f t="shared" si="17"/>
        <v>-4.5705067885468478E-3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42</v>
      </c>
      <c r="D181" s="10">
        <v>25</v>
      </c>
      <c r="E181" s="12">
        <f t="shared" si="14"/>
        <v>5.6459201505578704E-3</v>
      </c>
      <c r="F181" s="12">
        <f t="shared" si="15"/>
        <v>2.9505488020771862E-3</v>
      </c>
      <c r="G181" s="13">
        <f t="shared" si="16"/>
        <v>-0.40476190476190477</v>
      </c>
      <c r="H181" s="18">
        <f t="shared" si="17"/>
        <v>-2.2852533942734239E-3</v>
      </c>
    </row>
    <row r="182" spans="2:8" ht="15" x14ac:dyDescent="0.2">
      <c r="B182" s="4" t="s">
        <v>284</v>
      </c>
      <c r="C182" s="10">
        <v>89</v>
      </c>
      <c r="D182" s="10">
        <v>127</v>
      </c>
      <c r="E182" s="12">
        <f t="shared" si="14"/>
        <v>1.1963973652372631E-2</v>
      </c>
      <c r="F182" s="12">
        <f t="shared" si="15"/>
        <v>1.4988787914552106E-2</v>
      </c>
      <c r="G182" s="13">
        <f t="shared" si="16"/>
        <v>0.42696629213483145</v>
      </c>
      <c r="H182" s="18">
        <f t="shared" si="17"/>
        <v>5.1082134695523591E-3</v>
      </c>
    </row>
    <row r="183" spans="2:8" ht="15" x14ac:dyDescent="0.2">
      <c r="B183" s="4" t="s">
        <v>285</v>
      </c>
      <c r="C183" s="10">
        <v>88</v>
      </c>
      <c r="D183" s="10">
        <v>197</v>
      </c>
      <c r="E183" s="12">
        <f t="shared" si="14"/>
        <v>1.1829546982121252E-2</v>
      </c>
      <c r="F183" s="12">
        <f t="shared" si="15"/>
        <v>2.3250324560368227E-2</v>
      </c>
      <c r="G183" s="13">
        <f t="shared" si="16"/>
        <v>1.2386363636363635</v>
      </c>
      <c r="H183" s="18">
        <f t="shared" si="17"/>
        <v>1.4652507057400186E-2</v>
      </c>
    </row>
    <row r="184" spans="2:8" ht="15" x14ac:dyDescent="0.2">
      <c r="B184" s="4" t="s">
        <v>286</v>
      </c>
      <c r="C184" s="10">
        <v>2</v>
      </c>
      <c r="D184" s="10">
        <v>2</v>
      </c>
      <c r="E184" s="12">
        <f t="shared" si="14"/>
        <v>2.6885334050275576E-4</v>
      </c>
      <c r="F184" s="12">
        <f t="shared" si="15"/>
        <v>2.3604390416617492E-4</v>
      </c>
      <c r="G184" s="13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10">
        <v>3</v>
      </c>
      <c r="D185" s="10">
        <v>2</v>
      </c>
      <c r="E185" s="12">
        <f t="shared" si="14"/>
        <v>4.0328001075413364E-4</v>
      </c>
      <c r="F185" s="12">
        <f t="shared" si="15"/>
        <v>2.3604390416617492E-4</v>
      </c>
      <c r="G185" s="13">
        <f t="shared" si="16"/>
        <v>-0.33333333333333331</v>
      </c>
      <c r="H185" s="18">
        <f t="shared" si="17"/>
        <v>-1.3442667025137788E-4</v>
      </c>
    </row>
    <row r="186" spans="2:8" ht="15" x14ac:dyDescent="0.2">
      <c r="B186" s="4" t="s">
        <v>63</v>
      </c>
      <c r="C186" s="10">
        <v>440</v>
      </c>
      <c r="D186" s="10">
        <v>276</v>
      </c>
      <c r="E186" s="12">
        <f t="shared" si="14"/>
        <v>5.9147734910606264E-2</v>
      </c>
      <c r="F186" s="12">
        <f t="shared" si="15"/>
        <v>3.2574058774932135E-2</v>
      </c>
      <c r="G186" s="13">
        <f t="shared" si="16"/>
        <v>-0.37272727272727274</v>
      </c>
      <c r="H186" s="18">
        <f t="shared" si="17"/>
        <v>-2.204597392122597E-2</v>
      </c>
    </row>
    <row r="187" spans="2:8" ht="15" x14ac:dyDescent="0.2">
      <c r="B187" s="4" t="s">
        <v>287</v>
      </c>
      <c r="C187" s="10">
        <v>9</v>
      </c>
      <c r="D187" s="10">
        <v>15</v>
      </c>
      <c r="E187" s="12">
        <f t="shared" si="14"/>
        <v>1.2098400322624009E-3</v>
      </c>
      <c r="F187" s="12">
        <f t="shared" si="15"/>
        <v>1.7703292812463118E-3</v>
      </c>
      <c r="G187" s="13">
        <f t="shared" si="16"/>
        <v>0.66666666666666663</v>
      </c>
      <c r="H187" s="18">
        <f t="shared" si="17"/>
        <v>8.0656002150826718E-4</v>
      </c>
    </row>
    <row r="188" spans="2:8" ht="30" x14ac:dyDescent="0.2">
      <c r="B188" s="4" t="s">
        <v>288</v>
      </c>
      <c r="C188" s="10">
        <v>2</v>
      </c>
      <c r="D188" s="10">
        <v>0</v>
      </c>
      <c r="E188" s="12">
        <f t="shared" si="14"/>
        <v>2.6885334050275576E-4</v>
      </c>
      <c r="F188" s="12" t="str">
        <f t="shared" si="15"/>
        <v/>
      </c>
      <c r="G188" s="13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10">
        <v>3</v>
      </c>
      <c r="D189" s="10">
        <v>0</v>
      </c>
      <c r="E189" s="12">
        <f t="shared" si="14"/>
        <v>4.0328001075413364E-4</v>
      </c>
      <c r="F189" s="12" t="str">
        <f t="shared" si="15"/>
        <v/>
      </c>
      <c r="G189" s="13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10">
        <v>0</v>
      </c>
      <c r="D190" s="10">
        <v>1</v>
      </c>
      <c r="E190" s="12" t="str">
        <f t="shared" si="14"/>
        <v/>
      </c>
      <c r="F190" s="12">
        <f t="shared" si="15"/>
        <v>1.1802195208308746E-4</v>
      </c>
      <c r="G190" s="13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10">
        <v>0</v>
      </c>
      <c r="D191" s="10">
        <v>0</v>
      </c>
      <c r="E191" s="12" t="str">
        <f t="shared" si="14"/>
        <v/>
      </c>
      <c r="F191" s="12" t="str">
        <f t="shared" si="15"/>
        <v/>
      </c>
      <c r="G191" s="13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10">
        <v>0</v>
      </c>
      <c r="D192" s="10">
        <v>2</v>
      </c>
      <c r="E192" s="12" t="str">
        <f t="shared" si="14"/>
        <v/>
      </c>
      <c r="F192" s="12">
        <f t="shared" si="15"/>
        <v>2.3604390416617492E-4</v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0</v>
      </c>
      <c r="D193" s="10">
        <v>3</v>
      </c>
      <c r="E193" s="12" t="str">
        <f t="shared" si="14"/>
        <v/>
      </c>
      <c r="F193" s="12">
        <f t="shared" si="15"/>
        <v>3.5406585624926239E-4</v>
      </c>
      <c r="G193" s="13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10">
        <v>0</v>
      </c>
      <c r="D194" s="10">
        <v>0</v>
      </c>
      <c r="E194" s="12" t="str">
        <f t="shared" si="14"/>
        <v/>
      </c>
      <c r="F194" s="12" t="str">
        <f t="shared" si="15"/>
        <v/>
      </c>
      <c r="G194" s="13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10">
        <v>3</v>
      </c>
      <c r="D195" s="10">
        <v>1</v>
      </c>
      <c r="E195" s="12">
        <f t="shared" si="14"/>
        <v>4.0328001075413364E-4</v>
      </c>
      <c r="F195" s="12">
        <f t="shared" si="15"/>
        <v>1.1802195208308746E-4</v>
      </c>
      <c r="G195" s="13">
        <f t="shared" si="16"/>
        <v>-0.66666666666666663</v>
      </c>
      <c r="H195" s="18">
        <f t="shared" si="17"/>
        <v>-2.6885334050275576E-4</v>
      </c>
    </row>
    <row r="196" spans="2:8" ht="15" x14ac:dyDescent="0.2">
      <c r="B196" s="4" t="s">
        <v>293</v>
      </c>
      <c r="C196" s="10">
        <v>1559</v>
      </c>
      <c r="D196" s="10">
        <v>1364</v>
      </c>
      <c r="E196" s="12">
        <f t="shared" si="14"/>
        <v>0.20957117892189811</v>
      </c>
      <c r="F196" s="12">
        <f t="shared" si="15"/>
        <v>0.16098194264133128</v>
      </c>
      <c r="G196" s="13">
        <f t="shared" si="16"/>
        <v>-0.12508017960230916</v>
      </c>
      <c r="H196" s="18">
        <f t="shared" si="17"/>
        <v>-2.6213200699018682E-2</v>
      </c>
    </row>
    <row r="197" spans="2:8" ht="15" x14ac:dyDescent="0.2">
      <c r="B197" s="4" t="s">
        <v>294</v>
      </c>
      <c r="C197" s="10">
        <v>3</v>
      </c>
      <c r="D197" s="10">
        <v>6</v>
      </c>
      <c r="E197" s="12">
        <f t="shared" si="14"/>
        <v>4.0328001075413364E-4</v>
      </c>
      <c r="F197" s="12">
        <f t="shared" si="15"/>
        <v>7.0813171249852478E-4</v>
      </c>
      <c r="G197" s="13">
        <f t="shared" si="16"/>
        <v>1</v>
      </c>
      <c r="H197" s="18">
        <f t="shared" si="17"/>
        <v>4.0328001075413364E-4</v>
      </c>
    </row>
    <row r="198" spans="2:8" ht="15" x14ac:dyDescent="0.2">
      <c r="B198" s="4" t="s">
        <v>295</v>
      </c>
      <c r="C198" s="10">
        <v>3</v>
      </c>
      <c r="D198" s="10">
        <v>32</v>
      </c>
      <c r="E198" s="12">
        <f t="shared" si="14"/>
        <v>4.0328001075413364E-4</v>
      </c>
      <c r="F198" s="12">
        <f t="shared" si="15"/>
        <v>3.7767024666587987E-3</v>
      </c>
      <c r="G198" s="13">
        <f t="shared" si="16"/>
        <v>9.6666666666666661</v>
      </c>
      <c r="H198" s="18">
        <f t="shared" si="17"/>
        <v>3.8983734372899583E-3</v>
      </c>
    </row>
    <row r="199" spans="2:8" ht="15" x14ac:dyDescent="0.2">
      <c r="B199" s="4" t="s">
        <v>296</v>
      </c>
      <c r="C199" s="10">
        <v>1</v>
      </c>
      <c r="D199" s="10">
        <v>4</v>
      </c>
      <c r="E199" s="12">
        <f t="shared" si="14"/>
        <v>1.3442667025137788E-4</v>
      </c>
      <c r="F199" s="12">
        <f t="shared" si="15"/>
        <v>4.7208780833234983E-4</v>
      </c>
      <c r="G199" s="13">
        <f t="shared" si="16"/>
        <v>3</v>
      </c>
      <c r="H199" s="18">
        <f t="shared" si="17"/>
        <v>4.0328001075413364E-4</v>
      </c>
    </row>
    <row r="200" spans="2:8" ht="15" x14ac:dyDescent="0.2">
      <c r="B200" s="4" t="s">
        <v>297</v>
      </c>
      <c r="C200" s="10">
        <v>0</v>
      </c>
      <c r="D200" s="10">
        <v>5</v>
      </c>
      <c r="E200" s="12" t="str">
        <f t="shared" si="14"/>
        <v/>
      </c>
      <c r="F200" s="12">
        <f t="shared" si="15"/>
        <v>5.9010976041543723E-4</v>
      </c>
      <c r="G200" s="13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10">
        <v>3</v>
      </c>
      <c r="D201" s="10">
        <v>12</v>
      </c>
      <c r="E201" s="12">
        <f t="shared" si="14"/>
        <v>4.0328001075413364E-4</v>
      </c>
      <c r="F201" s="12">
        <f t="shared" si="15"/>
        <v>1.4162634249970496E-3</v>
      </c>
      <c r="G201" s="13">
        <f t="shared" si="16"/>
        <v>3</v>
      </c>
      <c r="H201" s="18">
        <f t="shared" si="17"/>
        <v>1.2098400322624009E-3</v>
      </c>
    </row>
    <row r="202" spans="2:8" ht="15" x14ac:dyDescent="0.2">
      <c r="B202" s="4" t="s">
        <v>299</v>
      </c>
      <c r="C202" s="10">
        <v>1</v>
      </c>
      <c r="D202" s="10">
        <v>1</v>
      </c>
      <c r="E202" s="12">
        <f t="shared" si="14"/>
        <v>1.3442667025137788E-4</v>
      </c>
      <c r="F202" s="12">
        <f t="shared" si="15"/>
        <v>1.1802195208308746E-4</v>
      </c>
      <c r="G202" s="13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10">
        <v>3</v>
      </c>
      <c r="D203" s="10">
        <v>2</v>
      </c>
      <c r="E203" s="12">
        <f t="shared" si="14"/>
        <v>4.0328001075413364E-4</v>
      </c>
      <c r="F203" s="12">
        <f t="shared" si="15"/>
        <v>2.3604390416617492E-4</v>
      </c>
      <c r="G203" s="13">
        <f t="shared" si="16"/>
        <v>-0.33333333333333331</v>
      </c>
      <c r="H203" s="18">
        <f t="shared" si="17"/>
        <v>-1.3442667025137788E-4</v>
      </c>
    </row>
    <row r="204" spans="2:8" ht="15" x14ac:dyDescent="0.2">
      <c r="B204" s="4" t="s">
        <v>300</v>
      </c>
      <c r="C204" s="10">
        <v>1</v>
      </c>
      <c r="D204" s="10">
        <v>0</v>
      </c>
      <c r="E204" s="12">
        <f t="shared" si="14"/>
        <v>1.3442667025137788E-4</v>
      </c>
      <c r="F204" s="12" t="str">
        <f t="shared" si="15"/>
        <v/>
      </c>
      <c r="G204" s="13" t="str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10">
        <v>3</v>
      </c>
      <c r="D205" s="10">
        <v>2</v>
      </c>
      <c r="E205" s="12">
        <f t="shared" si="14"/>
        <v>4.0328001075413364E-4</v>
      </c>
      <c r="F205" s="12">
        <f t="shared" si="15"/>
        <v>2.3604390416617492E-4</v>
      </c>
      <c r="G205" s="13">
        <f t="shared" si="16"/>
        <v>-0.33333333333333331</v>
      </c>
      <c r="H205" s="18">
        <f t="shared" si="17"/>
        <v>-1.3442667025137788E-4</v>
      </c>
    </row>
    <row r="206" spans="2:8" ht="15" x14ac:dyDescent="0.2">
      <c r="B206" s="4" t="s">
        <v>301</v>
      </c>
      <c r="C206" s="10">
        <v>0</v>
      </c>
      <c r="D206" s="10">
        <v>6</v>
      </c>
      <c r="E206" s="12" t="str">
        <f t="shared" si="14"/>
        <v/>
      </c>
      <c r="F206" s="12">
        <f t="shared" si="15"/>
        <v>7.0813171249852478E-4</v>
      </c>
      <c r="G206" s="13" t="str">
        <f t="shared" si="16"/>
        <v>0</v>
      </c>
      <c r="H206" s="18" t="str">
        <f t="shared" si="17"/>
        <v/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47</v>
      </c>
      <c r="D208" s="10">
        <v>77</v>
      </c>
      <c r="E208" s="12">
        <f t="shared" si="14"/>
        <v>6.3180535018147604E-3</v>
      </c>
      <c r="F208" s="12">
        <f t="shared" si="15"/>
        <v>9.0876903103977343E-3</v>
      </c>
      <c r="G208" s="13">
        <f t="shared" si="16"/>
        <v>0.63829787234042556</v>
      </c>
      <c r="H208" s="18">
        <f t="shared" si="17"/>
        <v>4.0328001075413365E-3</v>
      </c>
    </row>
    <row r="209" spans="2:8" ht="15" x14ac:dyDescent="0.2">
      <c r="B209" s="4" t="s">
        <v>71</v>
      </c>
      <c r="C209" s="10">
        <v>3</v>
      </c>
      <c r="D209" s="10">
        <v>4</v>
      </c>
      <c r="E209" s="12">
        <f t="shared" si="14"/>
        <v>4.0328001075413364E-4</v>
      </c>
      <c r="F209" s="12">
        <f t="shared" si="15"/>
        <v>4.7208780833234983E-4</v>
      </c>
      <c r="G209" s="13">
        <f t="shared" si="16"/>
        <v>0.33333333333333331</v>
      </c>
      <c r="H209" s="18">
        <f t="shared" si="17"/>
        <v>1.3442667025137788E-4</v>
      </c>
    </row>
    <row r="210" spans="2:8" ht="15" x14ac:dyDescent="0.2">
      <c r="B210" s="4" t="s">
        <v>73</v>
      </c>
      <c r="C210" s="10">
        <v>2</v>
      </c>
      <c r="D210" s="10">
        <v>1</v>
      </c>
      <c r="E210" s="12">
        <f t="shared" si="14"/>
        <v>2.6885334050275576E-4</v>
      </c>
      <c r="F210" s="12">
        <f t="shared" si="15"/>
        <v>1.1802195208308746E-4</v>
      </c>
      <c r="G210" s="13">
        <f t="shared" si="16"/>
        <v>-0.5</v>
      </c>
      <c r="H210" s="18">
        <f t="shared" si="17"/>
        <v>-1.3442667025137788E-4</v>
      </c>
    </row>
    <row r="211" spans="2:8" ht="15" x14ac:dyDescent="0.2">
      <c r="B211" s="4" t="s">
        <v>69</v>
      </c>
      <c r="C211" s="10">
        <v>1</v>
      </c>
      <c r="D211" s="10">
        <v>2</v>
      </c>
      <c r="E211" s="12">
        <f t="shared" si="14"/>
        <v>1.3442667025137788E-4</v>
      </c>
      <c r="F211" s="12">
        <f t="shared" si="15"/>
        <v>2.3604390416617492E-4</v>
      </c>
      <c r="G211" s="13">
        <f t="shared" si="16"/>
        <v>1</v>
      </c>
      <c r="H211" s="18">
        <f t="shared" si="17"/>
        <v>1.3442667025137788E-4</v>
      </c>
    </row>
    <row r="212" spans="2:8" ht="15" x14ac:dyDescent="0.2">
      <c r="B212" s="4" t="s">
        <v>68</v>
      </c>
      <c r="C212" s="10">
        <v>0</v>
      </c>
      <c r="D212" s="10">
        <v>1</v>
      </c>
      <c r="E212" s="12" t="str">
        <f t="shared" si="14"/>
        <v/>
      </c>
      <c r="F212" s="12">
        <f t="shared" si="15"/>
        <v>1.1802195208308746E-4</v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28</v>
      </c>
      <c r="D213" s="10">
        <v>35</v>
      </c>
      <c r="E213" s="12">
        <f t="shared" si="14"/>
        <v>3.7639467670385804E-3</v>
      </c>
      <c r="F213" s="12">
        <f t="shared" si="15"/>
        <v>4.1307683229080605E-3</v>
      </c>
      <c r="G213" s="13">
        <f t="shared" si="16"/>
        <v>0.25</v>
      </c>
      <c r="H213" s="18">
        <f t="shared" si="17"/>
        <v>9.4098669175964511E-4</v>
      </c>
    </row>
    <row r="214" spans="2:8" ht="15" x14ac:dyDescent="0.2">
      <c r="B214" s="4" t="s">
        <v>70</v>
      </c>
      <c r="C214" s="10">
        <v>29</v>
      </c>
      <c r="D214" s="10">
        <v>20</v>
      </c>
      <c r="E214" s="12">
        <f t="shared" si="14"/>
        <v>3.8983734372899583E-3</v>
      </c>
      <c r="F214" s="12">
        <f t="shared" si="15"/>
        <v>2.3604390416617489E-3</v>
      </c>
      <c r="G214" s="13">
        <f t="shared" si="16"/>
        <v>-0.31034482758620691</v>
      </c>
      <c r="H214" s="18">
        <f t="shared" si="17"/>
        <v>-1.2098400322624009E-3</v>
      </c>
    </row>
    <row r="215" spans="2:8" ht="15" x14ac:dyDescent="0.2">
      <c r="B215" s="4" t="s">
        <v>303</v>
      </c>
      <c r="C215" s="10">
        <v>0</v>
      </c>
      <c r="D215" s="10">
        <v>2</v>
      </c>
      <c r="E215" s="12" t="str">
        <f t="shared" si="14"/>
        <v/>
      </c>
      <c r="F215" s="12">
        <f t="shared" si="15"/>
        <v>2.3604390416617492E-4</v>
      </c>
      <c r="G215" s="13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10">
        <v>3</v>
      </c>
      <c r="D216" s="10">
        <v>14</v>
      </c>
      <c r="E216" s="12">
        <f t="shared" si="14"/>
        <v>4.0328001075413364E-4</v>
      </c>
      <c r="F216" s="12">
        <f t="shared" si="15"/>
        <v>1.6523073291632244E-3</v>
      </c>
      <c r="G216" s="13">
        <f t="shared" si="16"/>
        <v>3.6666666666666665</v>
      </c>
      <c r="H216" s="18">
        <f t="shared" si="17"/>
        <v>1.4786933727651565E-3</v>
      </c>
    </row>
    <row r="217" spans="2:8" ht="15" x14ac:dyDescent="0.2">
      <c r="B217" s="4" t="s">
        <v>469</v>
      </c>
      <c r="C217" s="10">
        <v>0</v>
      </c>
      <c r="D217" s="10">
        <v>1</v>
      </c>
      <c r="E217" s="12" t="str">
        <f t="shared" ref="E217:E280" si="18">+IF(C217=0,"",C217/C$151)</f>
        <v/>
      </c>
      <c r="F217" s="12">
        <f t="shared" ref="F217:F280" si="19">+IF(D217=0,"",D217/D$151)</f>
        <v>1.1802195208308746E-4</v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1</v>
      </c>
      <c r="D218" s="10">
        <v>8</v>
      </c>
      <c r="E218" s="12">
        <f t="shared" si="18"/>
        <v>1.3442667025137788E-4</v>
      </c>
      <c r="F218" s="12">
        <f t="shared" si="19"/>
        <v>9.4417561666469967E-4</v>
      </c>
      <c r="G218" s="13">
        <f t="shared" si="20"/>
        <v>7</v>
      </c>
      <c r="H218" s="18">
        <f t="shared" si="21"/>
        <v>9.4098669175964522E-4</v>
      </c>
    </row>
    <row r="219" spans="2:8" ht="15" x14ac:dyDescent="0.2">
      <c r="B219" s="4" t="s">
        <v>306</v>
      </c>
      <c r="C219" s="10">
        <v>0</v>
      </c>
      <c r="D219" s="10">
        <v>0</v>
      </c>
      <c r="E219" s="12" t="str">
        <f t="shared" si="18"/>
        <v/>
      </c>
      <c r="F219" s="12" t="str">
        <f t="shared" si="19"/>
        <v/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3</v>
      </c>
      <c r="D220" s="10">
        <v>2</v>
      </c>
      <c r="E220" s="12">
        <f t="shared" si="18"/>
        <v>4.0328001075413364E-4</v>
      </c>
      <c r="F220" s="12">
        <f t="shared" si="19"/>
        <v>2.3604390416617492E-4</v>
      </c>
      <c r="G220" s="13">
        <f t="shared" si="20"/>
        <v>-0.33333333333333331</v>
      </c>
      <c r="H220" s="18">
        <f t="shared" si="21"/>
        <v>-1.3442667025137788E-4</v>
      </c>
    </row>
    <row r="221" spans="2:8" ht="15" x14ac:dyDescent="0.2">
      <c r="B221" s="4" t="s">
        <v>308</v>
      </c>
      <c r="C221" s="10">
        <v>0</v>
      </c>
      <c r="D221" s="10">
        <v>0</v>
      </c>
      <c r="E221" s="12" t="str">
        <f t="shared" si="18"/>
        <v/>
      </c>
      <c r="F221" s="12" t="str">
        <f t="shared" si="19"/>
        <v/>
      </c>
      <c r="G221" s="13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10">
        <v>7</v>
      </c>
      <c r="D222" s="10">
        <v>13</v>
      </c>
      <c r="E222" s="12">
        <f t="shared" si="18"/>
        <v>9.4098669175964511E-4</v>
      </c>
      <c r="F222" s="12">
        <f t="shared" si="19"/>
        <v>1.5342853770801369E-3</v>
      </c>
      <c r="G222" s="13">
        <f t="shared" si="20"/>
        <v>0.8571428571428571</v>
      </c>
      <c r="H222" s="18">
        <f t="shared" si="21"/>
        <v>8.0656002150826718E-4</v>
      </c>
    </row>
    <row r="223" spans="2:8" ht="15" x14ac:dyDescent="0.2">
      <c r="B223" s="4" t="s">
        <v>562</v>
      </c>
      <c r="C223" s="10">
        <v>4</v>
      </c>
      <c r="D223" s="10">
        <v>2</v>
      </c>
      <c r="E223" s="12">
        <f t="shared" si="18"/>
        <v>5.3770668100551152E-4</v>
      </c>
      <c r="F223" s="12">
        <f t="shared" si="19"/>
        <v>2.3604390416617492E-4</v>
      </c>
      <c r="G223" s="13">
        <f t="shared" si="20"/>
        <v>-0.5</v>
      </c>
      <c r="H223" s="18">
        <f t="shared" si="21"/>
        <v>-2.6885334050275576E-4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2</v>
      </c>
      <c r="D226" s="10">
        <v>3</v>
      </c>
      <c r="E226" s="12">
        <f t="shared" si="18"/>
        <v>2.6885334050275576E-4</v>
      </c>
      <c r="F226" s="12">
        <f t="shared" si="19"/>
        <v>3.5406585624926239E-4</v>
      </c>
      <c r="G226" s="13">
        <f t="shared" si="20"/>
        <v>0.5</v>
      </c>
      <c r="H226" s="18">
        <f t="shared" si="21"/>
        <v>1.3442667025137788E-4</v>
      </c>
    </row>
    <row r="227" spans="2:8" ht="15" x14ac:dyDescent="0.2">
      <c r="B227" s="4" t="s">
        <v>471</v>
      </c>
      <c r="C227" s="10">
        <v>0</v>
      </c>
      <c r="D227" s="10">
        <v>0</v>
      </c>
      <c r="E227" s="12" t="str">
        <f t="shared" si="18"/>
        <v/>
      </c>
      <c r="F227" s="12" t="str">
        <f t="shared" si="19"/>
        <v/>
      </c>
      <c r="G227" s="13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10">
        <v>0</v>
      </c>
      <c r="D228" s="10">
        <v>1</v>
      </c>
      <c r="E228" s="12" t="str">
        <f t="shared" si="18"/>
        <v/>
      </c>
      <c r="F228" s="12">
        <f t="shared" si="19"/>
        <v>1.1802195208308746E-4</v>
      </c>
      <c r="G228" s="13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10">
        <v>68</v>
      </c>
      <c r="D229" s="10">
        <v>202</v>
      </c>
      <c r="E229" s="12">
        <f t="shared" si="18"/>
        <v>9.1410135770936957E-3</v>
      </c>
      <c r="F229" s="12">
        <f t="shared" si="19"/>
        <v>2.3840434320783664E-2</v>
      </c>
      <c r="G229" s="13">
        <f t="shared" si="20"/>
        <v>1.9705882352941178</v>
      </c>
      <c r="H229" s="18">
        <f t="shared" si="21"/>
        <v>1.8013173813684637E-2</v>
      </c>
    </row>
    <row r="230" spans="2:8" ht="15" x14ac:dyDescent="0.2">
      <c r="B230" s="4" t="s">
        <v>312</v>
      </c>
      <c r="C230" s="10">
        <v>1</v>
      </c>
      <c r="D230" s="10">
        <v>4</v>
      </c>
      <c r="E230" s="12">
        <f t="shared" si="18"/>
        <v>1.3442667025137788E-4</v>
      </c>
      <c r="F230" s="12">
        <f t="shared" si="19"/>
        <v>4.7208780833234983E-4</v>
      </c>
      <c r="G230" s="13">
        <f t="shared" si="20"/>
        <v>3</v>
      </c>
      <c r="H230" s="18">
        <f t="shared" si="21"/>
        <v>4.0328001075413364E-4</v>
      </c>
    </row>
    <row r="231" spans="2:8" ht="30" x14ac:dyDescent="0.2">
      <c r="B231" s="4" t="s">
        <v>313</v>
      </c>
      <c r="C231" s="10">
        <v>8</v>
      </c>
      <c r="D231" s="10">
        <v>15</v>
      </c>
      <c r="E231" s="12">
        <f t="shared" si="18"/>
        <v>1.075413362011023E-3</v>
      </c>
      <c r="F231" s="12">
        <f t="shared" si="19"/>
        <v>1.7703292812463118E-3</v>
      </c>
      <c r="G231" s="13">
        <f t="shared" si="20"/>
        <v>0.875</v>
      </c>
      <c r="H231" s="18">
        <f t="shared" si="21"/>
        <v>9.4098669175964522E-4</v>
      </c>
    </row>
    <row r="232" spans="2:8" ht="15" x14ac:dyDescent="0.2">
      <c r="B232" s="4" t="s">
        <v>77</v>
      </c>
      <c r="C232" s="10">
        <v>90</v>
      </c>
      <c r="D232" s="10">
        <v>334</v>
      </c>
      <c r="E232" s="12">
        <f t="shared" si="18"/>
        <v>1.2098400322624008E-2</v>
      </c>
      <c r="F232" s="12">
        <f t="shared" si="19"/>
        <v>3.9419331995751213E-2</v>
      </c>
      <c r="G232" s="13">
        <f t="shared" si="20"/>
        <v>2.7111111111111112</v>
      </c>
      <c r="H232" s="18">
        <f t="shared" si="21"/>
        <v>3.28001075413362E-2</v>
      </c>
    </row>
    <row r="233" spans="2:8" ht="15" x14ac:dyDescent="0.2">
      <c r="B233" s="4" t="s">
        <v>74</v>
      </c>
      <c r="C233" s="10">
        <v>62</v>
      </c>
      <c r="D233" s="10">
        <v>24</v>
      </c>
      <c r="E233" s="12">
        <f t="shared" si="18"/>
        <v>8.3344535555854287E-3</v>
      </c>
      <c r="F233" s="12">
        <f t="shared" si="19"/>
        <v>2.8325268499940991E-3</v>
      </c>
      <c r="G233" s="13">
        <f t="shared" si="20"/>
        <v>-0.61290322580645162</v>
      </c>
      <c r="H233" s="18">
        <f t="shared" si="21"/>
        <v>-5.10821346955236E-3</v>
      </c>
    </row>
    <row r="234" spans="2:8" ht="15" x14ac:dyDescent="0.2">
      <c r="B234" s="4" t="s">
        <v>75</v>
      </c>
      <c r="C234" s="10">
        <v>2</v>
      </c>
      <c r="D234" s="10">
        <v>3</v>
      </c>
      <c r="E234" s="12">
        <f t="shared" si="18"/>
        <v>2.6885334050275576E-4</v>
      </c>
      <c r="F234" s="12">
        <f t="shared" si="19"/>
        <v>3.5406585624926239E-4</v>
      </c>
      <c r="G234" s="13">
        <f t="shared" si="20"/>
        <v>0.5</v>
      </c>
      <c r="H234" s="18">
        <f t="shared" si="21"/>
        <v>1.3442667025137788E-4</v>
      </c>
    </row>
    <row r="235" spans="2:8" ht="15" x14ac:dyDescent="0.2">
      <c r="B235" s="4" t="s">
        <v>314</v>
      </c>
      <c r="C235" s="10">
        <v>29</v>
      </c>
      <c r="D235" s="10">
        <v>79</v>
      </c>
      <c r="E235" s="12">
        <f t="shared" si="18"/>
        <v>3.8983734372899583E-3</v>
      </c>
      <c r="F235" s="12">
        <f t="shared" si="19"/>
        <v>9.3237342145639085E-3</v>
      </c>
      <c r="G235" s="13">
        <f t="shared" si="20"/>
        <v>1.7241379310344827</v>
      </c>
      <c r="H235" s="18">
        <f t="shared" si="21"/>
        <v>6.7213335125688931E-3</v>
      </c>
    </row>
    <row r="236" spans="2:8" ht="15" x14ac:dyDescent="0.2">
      <c r="B236" s="4" t="s">
        <v>315</v>
      </c>
      <c r="C236" s="10">
        <v>1</v>
      </c>
      <c r="D236" s="10">
        <v>4</v>
      </c>
      <c r="E236" s="12">
        <f t="shared" si="18"/>
        <v>1.3442667025137788E-4</v>
      </c>
      <c r="F236" s="12">
        <f t="shared" si="19"/>
        <v>4.7208780833234983E-4</v>
      </c>
      <c r="G236" s="13">
        <f t="shared" si="20"/>
        <v>3</v>
      </c>
      <c r="H236" s="18">
        <f t="shared" si="21"/>
        <v>4.0328001075413364E-4</v>
      </c>
    </row>
    <row r="237" spans="2:8" ht="15" x14ac:dyDescent="0.2">
      <c r="B237" s="4" t="s">
        <v>80</v>
      </c>
      <c r="C237" s="10">
        <v>10</v>
      </c>
      <c r="D237" s="10">
        <v>14</v>
      </c>
      <c r="E237" s="12">
        <f t="shared" si="18"/>
        <v>1.3442667025137787E-3</v>
      </c>
      <c r="F237" s="12">
        <f t="shared" si="19"/>
        <v>1.6523073291632244E-3</v>
      </c>
      <c r="G237" s="13">
        <f t="shared" si="20"/>
        <v>0.4</v>
      </c>
      <c r="H237" s="18">
        <f t="shared" si="21"/>
        <v>5.3770668100551152E-4</v>
      </c>
    </row>
    <row r="238" spans="2:8" ht="15" x14ac:dyDescent="0.2">
      <c r="B238" s="4" t="s">
        <v>85</v>
      </c>
      <c r="C238" s="10">
        <v>272</v>
      </c>
      <c r="D238" s="10">
        <v>272</v>
      </c>
      <c r="E238" s="12">
        <f t="shared" si="18"/>
        <v>3.6564054308374783E-2</v>
      </c>
      <c r="F238" s="12">
        <f t="shared" si="19"/>
        <v>3.2101970966599787E-2</v>
      </c>
      <c r="G238" s="13">
        <f t="shared" si="20"/>
        <v>0</v>
      </c>
      <c r="H238" s="18">
        <f t="shared" si="21"/>
        <v>0</v>
      </c>
    </row>
    <row r="239" spans="2:8" ht="15" x14ac:dyDescent="0.2">
      <c r="B239" s="4" t="s">
        <v>81</v>
      </c>
      <c r="C239" s="10">
        <v>22</v>
      </c>
      <c r="D239" s="10">
        <v>35</v>
      </c>
      <c r="E239" s="12">
        <f t="shared" si="18"/>
        <v>2.957386745530313E-3</v>
      </c>
      <c r="F239" s="12">
        <f t="shared" si="19"/>
        <v>4.1307683229080605E-3</v>
      </c>
      <c r="G239" s="13">
        <f t="shared" si="20"/>
        <v>0.59090909090909094</v>
      </c>
      <c r="H239" s="18">
        <f t="shared" si="21"/>
        <v>1.7475467132679124E-3</v>
      </c>
    </row>
    <row r="240" spans="2:8" ht="15" x14ac:dyDescent="0.2">
      <c r="B240" s="4" t="s">
        <v>316</v>
      </c>
      <c r="C240" s="10">
        <v>31</v>
      </c>
      <c r="D240" s="10">
        <v>6</v>
      </c>
      <c r="E240" s="12">
        <f t="shared" si="18"/>
        <v>4.1672267777927144E-3</v>
      </c>
      <c r="F240" s="12">
        <f t="shared" si="19"/>
        <v>7.0813171249852478E-4</v>
      </c>
      <c r="G240" s="13">
        <f t="shared" si="20"/>
        <v>-0.80645161290322576</v>
      </c>
      <c r="H240" s="18">
        <f t="shared" si="21"/>
        <v>-3.360666756284447E-3</v>
      </c>
    </row>
    <row r="241" spans="2:8" ht="15" x14ac:dyDescent="0.2">
      <c r="B241" s="4" t="s">
        <v>78</v>
      </c>
      <c r="C241" s="10">
        <v>0</v>
      </c>
      <c r="D241" s="10">
        <v>0</v>
      </c>
      <c r="E241" s="12" t="str">
        <f t="shared" si="18"/>
        <v/>
      </c>
      <c r="F241" s="12" t="str">
        <f t="shared" si="19"/>
        <v/>
      </c>
      <c r="G241" s="13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10">
        <v>7</v>
      </c>
      <c r="D242" s="10">
        <v>1</v>
      </c>
      <c r="E242" s="12">
        <f t="shared" si="18"/>
        <v>9.4098669175964511E-4</v>
      </c>
      <c r="F242" s="12">
        <f t="shared" si="19"/>
        <v>1.1802195208308746E-4</v>
      </c>
      <c r="G242" s="13">
        <f t="shared" si="20"/>
        <v>-0.8571428571428571</v>
      </c>
      <c r="H242" s="18">
        <f t="shared" si="21"/>
        <v>-8.0656002150826718E-4</v>
      </c>
    </row>
    <row r="243" spans="2:8" ht="15" x14ac:dyDescent="0.2">
      <c r="B243" s="4" t="s">
        <v>317</v>
      </c>
      <c r="C243" s="10">
        <v>2</v>
      </c>
      <c r="D243" s="10">
        <v>6</v>
      </c>
      <c r="E243" s="12">
        <f t="shared" si="18"/>
        <v>2.6885334050275576E-4</v>
      </c>
      <c r="F243" s="12">
        <f t="shared" si="19"/>
        <v>7.0813171249852478E-4</v>
      </c>
      <c r="G243" s="13">
        <f t="shared" si="20"/>
        <v>2</v>
      </c>
      <c r="H243" s="18">
        <f t="shared" si="21"/>
        <v>5.3770668100551152E-4</v>
      </c>
    </row>
    <row r="244" spans="2:8" ht="15" x14ac:dyDescent="0.2">
      <c r="B244" s="4" t="s">
        <v>79</v>
      </c>
      <c r="C244" s="10">
        <v>16</v>
      </c>
      <c r="D244" s="10">
        <v>31</v>
      </c>
      <c r="E244" s="12">
        <f t="shared" si="18"/>
        <v>2.1508267240220461E-3</v>
      </c>
      <c r="F244" s="12">
        <f t="shared" si="19"/>
        <v>3.6586805145757111E-3</v>
      </c>
      <c r="G244" s="13">
        <f t="shared" si="20"/>
        <v>0.9375</v>
      </c>
      <c r="H244" s="18">
        <f t="shared" si="21"/>
        <v>2.0164000537706683E-3</v>
      </c>
    </row>
    <row r="245" spans="2:8" ht="15" x14ac:dyDescent="0.2">
      <c r="B245" s="4" t="s">
        <v>84</v>
      </c>
      <c r="C245" s="10">
        <v>2</v>
      </c>
      <c r="D245" s="10">
        <v>13</v>
      </c>
      <c r="E245" s="12">
        <f t="shared" si="18"/>
        <v>2.6885334050275576E-4</v>
      </c>
      <c r="F245" s="12">
        <f t="shared" si="19"/>
        <v>1.5342853770801369E-3</v>
      </c>
      <c r="G245" s="13">
        <f t="shared" si="20"/>
        <v>5.5</v>
      </c>
      <c r="H245" s="18">
        <f t="shared" si="21"/>
        <v>1.4786933727651567E-3</v>
      </c>
    </row>
    <row r="246" spans="2:8" ht="15" x14ac:dyDescent="0.2">
      <c r="B246" s="4" t="s">
        <v>318</v>
      </c>
      <c r="C246" s="10">
        <v>1</v>
      </c>
      <c r="D246" s="10">
        <v>2</v>
      </c>
      <c r="E246" s="12">
        <f t="shared" si="18"/>
        <v>1.3442667025137788E-4</v>
      </c>
      <c r="F246" s="12">
        <f t="shared" si="19"/>
        <v>2.3604390416617492E-4</v>
      </c>
      <c r="G246" s="13">
        <f t="shared" si="20"/>
        <v>1</v>
      </c>
      <c r="H246" s="18">
        <f t="shared" si="21"/>
        <v>1.3442667025137788E-4</v>
      </c>
    </row>
    <row r="247" spans="2:8" ht="15" x14ac:dyDescent="0.2">
      <c r="B247" s="4" t="s">
        <v>319</v>
      </c>
      <c r="C247" s="10">
        <v>84</v>
      </c>
      <c r="D247" s="10">
        <v>76</v>
      </c>
      <c r="E247" s="12">
        <f t="shared" si="18"/>
        <v>1.1291840301115741E-2</v>
      </c>
      <c r="F247" s="12">
        <f t="shared" si="19"/>
        <v>8.9696683583146471E-3</v>
      </c>
      <c r="G247" s="13">
        <f t="shared" si="20"/>
        <v>-9.5238095238095233E-2</v>
      </c>
      <c r="H247" s="18">
        <f t="shared" si="21"/>
        <v>-1.0754133620110228E-3</v>
      </c>
    </row>
    <row r="248" spans="2:8" ht="15" x14ac:dyDescent="0.2">
      <c r="B248" s="4" t="s">
        <v>86</v>
      </c>
      <c r="C248" s="10">
        <v>49</v>
      </c>
      <c r="D248" s="10">
        <v>12</v>
      </c>
      <c r="E248" s="12">
        <f t="shared" si="18"/>
        <v>6.5869068423175161E-3</v>
      </c>
      <c r="F248" s="12">
        <f t="shared" si="19"/>
        <v>1.4162634249970496E-3</v>
      </c>
      <c r="G248" s="13">
        <f t="shared" si="20"/>
        <v>-0.75510204081632648</v>
      </c>
      <c r="H248" s="18">
        <f t="shared" si="21"/>
        <v>-4.9737867993009813E-3</v>
      </c>
    </row>
    <row r="249" spans="2:8" ht="15" x14ac:dyDescent="0.2">
      <c r="B249" s="4" t="s">
        <v>87</v>
      </c>
      <c r="C249" s="10">
        <v>22</v>
      </c>
      <c r="D249" s="10">
        <v>30</v>
      </c>
      <c r="E249" s="12">
        <f t="shared" si="18"/>
        <v>2.957386745530313E-3</v>
      </c>
      <c r="F249" s="12">
        <f t="shared" si="19"/>
        <v>3.5406585624926236E-3</v>
      </c>
      <c r="G249" s="13">
        <f t="shared" si="20"/>
        <v>0.36363636363636365</v>
      </c>
      <c r="H249" s="18">
        <f t="shared" si="21"/>
        <v>1.075413362011023E-3</v>
      </c>
    </row>
    <row r="250" spans="2:8" ht="15" x14ac:dyDescent="0.2">
      <c r="B250" s="4" t="s">
        <v>82</v>
      </c>
      <c r="C250" s="10">
        <v>2</v>
      </c>
      <c r="D250" s="10">
        <v>0</v>
      </c>
      <c r="E250" s="12">
        <f t="shared" si="18"/>
        <v>2.6885334050275576E-4</v>
      </c>
      <c r="F250" s="12" t="str">
        <f t="shared" si="19"/>
        <v/>
      </c>
      <c r="G250" s="13" t="str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10">
        <v>31</v>
      </c>
      <c r="D251" s="10">
        <v>86</v>
      </c>
      <c r="E251" s="12">
        <f t="shared" si="18"/>
        <v>4.1672267777927144E-3</v>
      </c>
      <c r="F251" s="12">
        <f t="shared" si="19"/>
        <v>1.0149887879145522E-2</v>
      </c>
      <c r="G251" s="13">
        <f t="shared" si="20"/>
        <v>1.7741935483870968</v>
      </c>
      <c r="H251" s="18">
        <f t="shared" si="21"/>
        <v>7.3934668638257831E-3</v>
      </c>
    </row>
    <row r="252" spans="2:8" ht="15" x14ac:dyDescent="0.2">
      <c r="B252" s="4" t="s">
        <v>321</v>
      </c>
      <c r="C252" s="10">
        <v>11</v>
      </c>
      <c r="D252" s="10">
        <v>23</v>
      </c>
      <c r="E252" s="12">
        <f t="shared" si="18"/>
        <v>1.4786933727651565E-3</v>
      </c>
      <c r="F252" s="12">
        <f t="shared" si="19"/>
        <v>2.7145048979110116E-3</v>
      </c>
      <c r="G252" s="13">
        <f t="shared" si="20"/>
        <v>1.0909090909090908</v>
      </c>
      <c r="H252" s="18">
        <f t="shared" si="21"/>
        <v>1.6131200430165344E-3</v>
      </c>
    </row>
    <row r="253" spans="2:8" ht="15" x14ac:dyDescent="0.2">
      <c r="B253" s="4" t="s">
        <v>322</v>
      </c>
      <c r="C253" s="10">
        <v>204</v>
      </c>
      <c r="D253" s="10">
        <v>26</v>
      </c>
      <c r="E253" s="12">
        <f t="shared" si="18"/>
        <v>2.7423040731281087E-2</v>
      </c>
      <c r="F253" s="12">
        <f t="shared" si="19"/>
        <v>3.0685707541602738E-3</v>
      </c>
      <c r="G253" s="13">
        <f t="shared" si="20"/>
        <v>-0.87254901960784315</v>
      </c>
      <c r="H253" s="18">
        <f t="shared" si="21"/>
        <v>-2.3927947304745262E-2</v>
      </c>
    </row>
    <row r="254" spans="2:8" ht="15" x14ac:dyDescent="0.2">
      <c r="B254" s="4" t="s">
        <v>323</v>
      </c>
      <c r="C254" s="10">
        <v>33</v>
      </c>
      <c r="D254" s="10">
        <v>10</v>
      </c>
      <c r="E254" s="12">
        <f t="shared" si="18"/>
        <v>4.43608011829547E-3</v>
      </c>
      <c r="F254" s="12">
        <f t="shared" si="19"/>
        <v>1.1802195208308745E-3</v>
      </c>
      <c r="G254" s="13">
        <f t="shared" si="20"/>
        <v>-0.69696969696969702</v>
      </c>
      <c r="H254" s="18">
        <f t="shared" si="21"/>
        <v>-3.0918134157816913E-3</v>
      </c>
    </row>
    <row r="255" spans="2:8" ht="15" x14ac:dyDescent="0.2">
      <c r="B255" s="4" t="s">
        <v>324</v>
      </c>
      <c r="C255" s="10">
        <v>0</v>
      </c>
      <c r="D255" s="10">
        <v>1</v>
      </c>
      <c r="E255" s="12" t="str">
        <f t="shared" si="18"/>
        <v/>
      </c>
      <c r="F255" s="12">
        <f t="shared" si="19"/>
        <v>1.1802195208308746E-4</v>
      </c>
      <c r="G255" s="13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10">
        <v>1374</v>
      </c>
      <c r="D256" s="10">
        <v>1707</v>
      </c>
      <c r="E256" s="12">
        <f t="shared" si="18"/>
        <v>0.18470224492539319</v>
      </c>
      <c r="F256" s="12">
        <f t="shared" si="19"/>
        <v>0.20146347220583027</v>
      </c>
      <c r="G256" s="13">
        <f t="shared" si="20"/>
        <v>0.2423580786026201</v>
      </c>
      <c r="H256" s="18">
        <f t="shared" si="21"/>
        <v>4.4764081193708831E-2</v>
      </c>
    </row>
    <row r="257" spans="2:8" ht="15" x14ac:dyDescent="0.2">
      <c r="B257" s="4" t="s">
        <v>325</v>
      </c>
      <c r="C257" s="10">
        <v>1</v>
      </c>
      <c r="D257" s="10">
        <v>2</v>
      </c>
      <c r="E257" s="12">
        <f t="shared" si="18"/>
        <v>1.3442667025137788E-4</v>
      </c>
      <c r="F257" s="12">
        <f t="shared" si="19"/>
        <v>2.3604390416617492E-4</v>
      </c>
      <c r="G257" s="13">
        <f t="shared" si="20"/>
        <v>1</v>
      </c>
      <c r="H257" s="18">
        <f t="shared" si="21"/>
        <v>1.3442667025137788E-4</v>
      </c>
    </row>
    <row r="258" spans="2:8" ht="30" x14ac:dyDescent="0.2">
      <c r="B258" s="4" t="s">
        <v>326</v>
      </c>
      <c r="C258" s="10">
        <v>38</v>
      </c>
      <c r="D258" s="10">
        <v>30</v>
      </c>
      <c r="E258" s="12">
        <f t="shared" si="18"/>
        <v>5.1082134695523591E-3</v>
      </c>
      <c r="F258" s="12">
        <f t="shared" si="19"/>
        <v>3.5406585624926236E-3</v>
      </c>
      <c r="G258" s="13">
        <f t="shared" si="20"/>
        <v>-0.21052631578947367</v>
      </c>
      <c r="H258" s="18">
        <f t="shared" si="21"/>
        <v>-1.0754133620110228E-3</v>
      </c>
    </row>
    <row r="259" spans="2:8" ht="15" x14ac:dyDescent="0.2">
      <c r="B259" s="4" t="s">
        <v>327</v>
      </c>
      <c r="C259" s="10">
        <v>1</v>
      </c>
      <c r="D259" s="10">
        <v>131</v>
      </c>
      <c r="E259" s="12">
        <f t="shared" si="18"/>
        <v>1.3442667025137788E-4</v>
      </c>
      <c r="F259" s="12">
        <f t="shared" si="19"/>
        <v>1.5460875722884456E-2</v>
      </c>
      <c r="G259" s="13">
        <f t="shared" si="20"/>
        <v>130</v>
      </c>
      <c r="H259" s="18">
        <f t="shared" si="21"/>
        <v>1.7475467132679126E-2</v>
      </c>
    </row>
    <row r="260" spans="2:8" ht="15" x14ac:dyDescent="0.2">
      <c r="B260" s="4" t="s">
        <v>89</v>
      </c>
      <c r="C260" s="10">
        <v>1</v>
      </c>
      <c r="D260" s="10">
        <v>0</v>
      </c>
      <c r="E260" s="12">
        <f t="shared" si="18"/>
        <v>1.3442667025137788E-4</v>
      </c>
      <c r="F260" s="12" t="str">
        <f t="shared" si="19"/>
        <v/>
      </c>
      <c r="G260" s="13" t="str">
        <f t="shared" si="20"/>
        <v>0</v>
      </c>
      <c r="H260" s="18">
        <f t="shared" si="21"/>
        <v>0</v>
      </c>
    </row>
    <row r="261" spans="2:8" ht="30" x14ac:dyDescent="0.2">
      <c r="B261" s="4" t="s">
        <v>328</v>
      </c>
      <c r="C261" s="10">
        <v>17</v>
      </c>
      <c r="D261" s="10">
        <v>4</v>
      </c>
      <c r="E261" s="12">
        <f t="shared" si="18"/>
        <v>2.2852533942734239E-3</v>
      </c>
      <c r="F261" s="12">
        <f t="shared" si="19"/>
        <v>4.7208780833234983E-4</v>
      </c>
      <c r="G261" s="13">
        <f t="shared" si="20"/>
        <v>-0.76470588235294112</v>
      </c>
      <c r="H261" s="18">
        <f t="shared" si="21"/>
        <v>-1.7475467132679124E-3</v>
      </c>
    </row>
    <row r="262" spans="2:8" ht="15" x14ac:dyDescent="0.2">
      <c r="B262" s="4" t="s">
        <v>90</v>
      </c>
      <c r="C262" s="10">
        <v>12</v>
      </c>
      <c r="D262" s="10">
        <v>5</v>
      </c>
      <c r="E262" s="12">
        <f t="shared" si="18"/>
        <v>1.6131200430165346E-3</v>
      </c>
      <c r="F262" s="12">
        <f t="shared" si="19"/>
        <v>5.9010976041543723E-4</v>
      </c>
      <c r="G262" s="13">
        <f t="shared" si="20"/>
        <v>-0.58333333333333337</v>
      </c>
      <c r="H262" s="18">
        <f t="shared" si="21"/>
        <v>-9.4098669175964522E-4</v>
      </c>
    </row>
    <row r="263" spans="2:8" ht="15" x14ac:dyDescent="0.2">
      <c r="B263" s="4" t="s">
        <v>329</v>
      </c>
      <c r="C263" s="10">
        <v>2</v>
      </c>
      <c r="D263" s="10">
        <v>3</v>
      </c>
      <c r="E263" s="12">
        <f t="shared" si="18"/>
        <v>2.6885334050275576E-4</v>
      </c>
      <c r="F263" s="12">
        <f t="shared" si="19"/>
        <v>3.5406585624926239E-4</v>
      </c>
      <c r="G263" s="13">
        <f t="shared" si="20"/>
        <v>0.5</v>
      </c>
      <c r="H263" s="18">
        <f t="shared" si="21"/>
        <v>1.3442667025137788E-4</v>
      </c>
    </row>
    <row r="264" spans="2:8" ht="30" x14ac:dyDescent="0.2">
      <c r="B264" s="4" t="s">
        <v>330</v>
      </c>
      <c r="C264" s="10">
        <v>2</v>
      </c>
      <c r="D264" s="10">
        <v>1</v>
      </c>
      <c r="E264" s="12">
        <f t="shared" si="18"/>
        <v>2.6885334050275576E-4</v>
      </c>
      <c r="F264" s="12">
        <f t="shared" si="19"/>
        <v>1.1802195208308746E-4</v>
      </c>
      <c r="G264" s="13">
        <f t="shared" si="20"/>
        <v>-0.5</v>
      </c>
      <c r="H264" s="18">
        <f t="shared" si="21"/>
        <v>-1.3442667025137788E-4</v>
      </c>
    </row>
    <row r="265" spans="2:8" ht="15" x14ac:dyDescent="0.2">
      <c r="B265" s="4" t="s">
        <v>331</v>
      </c>
      <c r="C265" s="10">
        <v>0</v>
      </c>
      <c r="D265" s="10">
        <v>1</v>
      </c>
      <c r="E265" s="12" t="str">
        <f t="shared" si="18"/>
        <v/>
      </c>
      <c r="F265" s="12">
        <f t="shared" si="19"/>
        <v>1.1802195208308746E-4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13</v>
      </c>
      <c r="D266" s="10">
        <v>8</v>
      </c>
      <c r="E266" s="12">
        <f t="shared" si="18"/>
        <v>1.7475467132679124E-3</v>
      </c>
      <c r="F266" s="12">
        <f t="shared" si="19"/>
        <v>9.4417561666469967E-4</v>
      </c>
      <c r="G266" s="13">
        <f t="shared" si="20"/>
        <v>-0.38461538461538464</v>
      </c>
      <c r="H266" s="18">
        <f t="shared" si="21"/>
        <v>-6.7213335125688946E-4</v>
      </c>
    </row>
    <row r="267" spans="2:8" ht="15" x14ac:dyDescent="0.2">
      <c r="B267" s="4" t="s">
        <v>333</v>
      </c>
      <c r="C267" s="10">
        <v>4</v>
      </c>
      <c r="D267" s="10">
        <v>2</v>
      </c>
      <c r="E267" s="12">
        <f t="shared" si="18"/>
        <v>5.3770668100551152E-4</v>
      </c>
      <c r="F267" s="12">
        <f t="shared" si="19"/>
        <v>2.3604390416617492E-4</v>
      </c>
      <c r="G267" s="13">
        <f t="shared" si="20"/>
        <v>-0.5</v>
      </c>
      <c r="H267" s="18">
        <f t="shared" si="21"/>
        <v>-2.6885334050275576E-4</v>
      </c>
    </row>
    <row r="268" spans="2:8" ht="30" x14ac:dyDescent="0.2">
      <c r="B268" s="4" t="s">
        <v>334</v>
      </c>
      <c r="C268" s="10">
        <v>72</v>
      </c>
      <c r="D268" s="10">
        <v>98</v>
      </c>
      <c r="E268" s="12">
        <f t="shared" si="18"/>
        <v>9.678720258099207E-3</v>
      </c>
      <c r="F268" s="12">
        <f t="shared" si="19"/>
        <v>1.1566151304142571E-2</v>
      </c>
      <c r="G268" s="13">
        <f t="shared" si="20"/>
        <v>0.3611111111111111</v>
      </c>
      <c r="H268" s="18">
        <f t="shared" si="21"/>
        <v>3.4950934265358248E-3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1</v>
      </c>
      <c r="D270" s="10">
        <v>3</v>
      </c>
      <c r="E270" s="12">
        <f t="shared" si="18"/>
        <v>1.3442667025137788E-4</v>
      </c>
      <c r="F270" s="12">
        <f t="shared" si="19"/>
        <v>3.5406585624926239E-4</v>
      </c>
      <c r="G270" s="13">
        <f t="shared" si="20"/>
        <v>2</v>
      </c>
      <c r="H270" s="18">
        <f t="shared" si="21"/>
        <v>2.6885334050275576E-4</v>
      </c>
    </row>
    <row r="271" spans="2:8" ht="15" x14ac:dyDescent="0.2">
      <c r="B271" s="4" t="s">
        <v>93</v>
      </c>
      <c r="C271" s="10">
        <v>0</v>
      </c>
      <c r="D271" s="10">
        <v>2</v>
      </c>
      <c r="E271" s="12" t="str">
        <f t="shared" si="18"/>
        <v/>
      </c>
      <c r="F271" s="12">
        <f t="shared" si="19"/>
        <v>2.3604390416617492E-4</v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5</v>
      </c>
      <c r="D272" s="10">
        <v>9</v>
      </c>
      <c r="E272" s="12">
        <f t="shared" si="18"/>
        <v>6.7213335125688935E-4</v>
      </c>
      <c r="F272" s="12">
        <f t="shared" si="19"/>
        <v>1.0621975687477871E-3</v>
      </c>
      <c r="G272" s="13">
        <f t="shared" si="20"/>
        <v>0.8</v>
      </c>
      <c r="H272" s="18">
        <f t="shared" si="21"/>
        <v>5.3770668100551152E-4</v>
      </c>
    </row>
    <row r="273" spans="2:8" ht="15" x14ac:dyDescent="0.2">
      <c r="B273" s="4" t="s">
        <v>91</v>
      </c>
      <c r="C273" s="10">
        <v>5</v>
      </c>
      <c r="D273" s="10">
        <v>3</v>
      </c>
      <c r="E273" s="12">
        <f t="shared" si="18"/>
        <v>6.7213335125688935E-4</v>
      </c>
      <c r="F273" s="12">
        <f t="shared" si="19"/>
        <v>3.5406585624926239E-4</v>
      </c>
      <c r="G273" s="13">
        <f t="shared" si="20"/>
        <v>-0.4</v>
      </c>
      <c r="H273" s="18">
        <f t="shared" si="21"/>
        <v>-2.6885334050275576E-4</v>
      </c>
    </row>
    <row r="274" spans="2:8" ht="15" x14ac:dyDescent="0.2">
      <c r="B274" s="4" t="s">
        <v>338</v>
      </c>
      <c r="C274" s="10">
        <v>0</v>
      </c>
      <c r="D274" s="10">
        <v>0</v>
      </c>
      <c r="E274" s="12" t="str">
        <f t="shared" si="18"/>
        <v/>
      </c>
      <c r="F274" s="12" t="str">
        <f t="shared" si="19"/>
        <v/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0</v>
      </c>
      <c r="D277" s="10">
        <v>0</v>
      </c>
      <c r="E277" s="12" t="str">
        <f t="shared" si="18"/>
        <v/>
      </c>
      <c r="F277" s="12" t="str">
        <f t="shared" si="19"/>
        <v/>
      </c>
      <c r="G277" s="13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10">
        <v>1</v>
      </c>
      <c r="D278" s="10">
        <v>0</v>
      </c>
      <c r="E278" s="12">
        <f t="shared" si="18"/>
        <v>1.3442667025137788E-4</v>
      </c>
      <c r="F278" s="12" t="str">
        <f t="shared" si="19"/>
        <v/>
      </c>
      <c r="G278" s="13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10">
        <v>0</v>
      </c>
      <c r="D279" s="10">
        <v>0</v>
      </c>
      <c r="E279" s="12" t="str">
        <f t="shared" si="18"/>
        <v/>
      </c>
      <c r="F279" s="12" t="str">
        <f t="shared" si="19"/>
        <v/>
      </c>
      <c r="G279" s="13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10">
        <v>2</v>
      </c>
      <c r="D280" s="10">
        <v>0</v>
      </c>
      <c r="E280" s="12">
        <f t="shared" si="18"/>
        <v>2.6885334050275576E-4</v>
      </c>
      <c r="F280" s="12" t="str">
        <f t="shared" si="19"/>
        <v/>
      </c>
      <c r="G280" s="13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10">
        <v>0</v>
      </c>
      <c r="D281" s="10">
        <v>3</v>
      </c>
      <c r="E281" s="12" t="str">
        <f t="shared" ref="E281:E288" si="22">+IF(C281=0,"",C281/C$151)</f>
        <v/>
      </c>
      <c r="F281" s="12">
        <f t="shared" ref="F281:F288" si="23">+IF(D281=0,"",D281/D$151)</f>
        <v>3.5406585624926239E-4</v>
      </c>
      <c r="G281" s="13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10">
        <v>0</v>
      </c>
      <c r="D282" s="10">
        <v>1</v>
      </c>
      <c r="E282" s="12" t="str">
        <f t="shared" si="22"/>
        <v/>
      </c>
      <c r="F282" s="12">
        <f t="shared" si="23"/>
        <v>1.1802195208308746E-4</v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2</v>
      </c>
      <c r="D283" s="10">
        <v>1</v>
      </c>
      <c r="E283" s="12">
        <f t="shared" si="22"/>
        <v>2.6885334050275576E-4</v>
      </c>
      <c r="F283" s="12">
        <f t="shared" si="23"/>
        <v>1.1802195208308746E-4</v>
      </c>
      <c r="G283" s="13">
        <f t="shared" si="24"/>
        <v>-0.5</v>
      </c>
      <c r="H283" s="18">
        <f t="shared" si="25"/>
        <v>-1.3442667025137788E-4</v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1</v>
      </c>
      <c r="E285" s="12" t="str">
        <f t="shared" si="22"/>
        <v/>
      </c>
      <c r="F285" s="12">
        <f t="shared" si="23"/>
        <v>1.1802195208308746E-4</v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2</v>
      </c>
      <c r="E286" s="12">
        <f t="shared" si="22"/>
        <v>1.3442667025137788E-4</v>
      </c>
      <c r="F286" s="12">
        <f t="shared" si="23"/>
        <v>2.3604390416617492E-4</v>
      </c>
      <c r="G286" s="13">
        <f t="shared" si="24"/>
        <v>1</v>
      </c>
      <c r="H286" s="18">
        <f t="shared" si="25"/>
        <v>1.3442667025137788E-4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12166</v>
      </c>
      <c r="D294" s="40">
        <f>SUM(D295:D499)</f>
        <v>14086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0.15781686667762618</v>
      </c>
      <c r="H294" s="41">
        <f>+IF(OR(AND(E294=""),(G294="")),"",E294*G294)</f>
        <v>0.15781686667762618</v>
      </c>
    </row>
    <row r="295" spans="2:8" ht="15" x14ac:dyDescent="0.2">
      <c r="B295" s="3" t="s">
        <v>100</v>
      </c>
      <c r="C295" s="10">
        <v>204</v>
      </c>
      <c r="D295" s="10">
        <v>266</v>
      </c>
      <c r="E295" s="12">
        <f>+IF(C295=0,"",C295/C$294)</f>
        <v>1.6768042084497781E-2</v>
      </c>
      <c r="F295" s="12">
        <f>+IF(D295=0,"",D295/D$294)</f>
        <v>1.8883998296180603E-2</v>
      </c>
      <c r="G295" s="13">
        <f>+IF(OR(AND(D295=0),(C295=0)),"0",((D295-C295)/C295))</f>
        <v>0.30392156862745096</v>
      </c>
      <c r="H295" s="18">
        <f>+IF(OR(AND(E295=""),(G295="")),"",E295*G295)</f>
        <v>5.0961696531316783E-3</v>
      </c>
    </row>
    <row r="296" spans="2:8" ht="15" x14ac:dyDescent="0.2">
      <c r="B296" s="3" t="s">
        <v>113</v>
      </c>
      <c r="C296" s="10">
        <v>578</v>
      </c>
      <c r="D296" s="10">
        <v>383</v>
      </c>
      <c r="E296" s="12">
        <f t="shared" ref="E296:E359" si="26">+IF(C296=0,"",C296/C$294)</f>
        <v>4.7509452572743714E-2</v>
      </c>
      <c r="F296" s="12">
        <f t="shared" ref="F296:F359" si="27">+IF(D296=0,"",D296/D$294)</f>
        <v>2.7190117847508164E-2</v>
      </c>
      <c r="G296" s="13">
        <f t="shared" ref="G296:G359" si="28">+IF(OR(AND(D296=0),(C296=0)),"0",((D296-C296)/C296))</f>
        <v>-0.33737024221453288</v>
      </c>
      <c r="H296" s="18">
        <f t="shared" ref="H296:H359" si="29">+IF(OR(AND(E296=""),(G296="")),"",E296*G296)</f>
        <v>-1.6028275521946408E-2</v>
      </c>
    </row>
    <row r="297" spans="2:8" ht="15" x14ac:dyDescent="0.2">
      <c r="B297" s="3" t="s">
        <v>104</v>
      </c>
      <c r="C297" s="10">
        <v>51</v>
      </c>
      <c r="D297" s="10">
        <v>16</v>
      </c>
      <c r="E297" s="12">
        <f t="shared" si="26"/>
        <v>4.1920105211244452E-3</v>
      </c>
      <c r="F297" s="12">
        <f t="shared" si="27"/>
        <v>1.1358795967627432E-3</v>
      </c>
      <c r="G297" s="13">
        <f t="shared" si="28"/>
        <v>-0.68627450980392157</v>
      </c>
      <c r="H297" s="18">
        <f t="shared" si="29"/>
        <v>-2.8768699654775605E-3</v>
      </c>
    </row>
    <row r="298" spans="2:8" ht="15" x14ac:dyDescent="0.2">
      <c r="B298" s="3" t="s">
        <v>95</v>
      </c>
      <c r="C298" s="10">
        <v>82</v>
      </c>
      <c r="D298" s="10">
        <v>52</v>
      </c>
      <c r="E298" s="12">
        <f t="shared" si="26"/>
        <v>6.7400953476902843E-3</v>
      </c>
      <c r="F298" s="12">
        <f t="shared" si="27"/>
        <v>3.6916086894789152E-3</v>
      </c>
      <c r="G298" s="13">
        <f t="shared" si="28"/>
        <v>-0.36585365853658536</v>
      </c>
      <c r="H298" s="18">
        <f t="shared" si="29"/>
        <v>-2.465888541837909E-3</v>
      </c>
    </row>
    <row r="299" spans="2:8" ht="15" x14ac:dyDescent="0.2">
      <c r="B299" s="3" t="s">
        <v>112</v>
      </c>
      <c r="C299" s="10">
        <v>1</v>
      </c>
      <c r="D299" s="10">
        <v>0</v>
      </c>
      <c r="E299" s="12">
        <f t="shared" si="26"/>
        <v>8.2196284727930303E-5</v>
      </c>
      <c r="F299" s="12" t="str">
        <f t="shared" si="27"/>
        <v/>
      </c>
      <c r="G299" s="13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10">
        <v>2</v>
      </c>
      <c r="D300" s="10">
        <v>4</v>
      </c>
      <c r="E300" s="12">
        <f t="shared" si="26"/>
        <v>1.6439256945586061E-4</v>
      </c>
      <c r="F300" s="12">
        <f t="shared" si="27"/>
        <v>2.839698991906858E-4</v>
      </c>
      <c r="G300" s="13">
        <f t="shared" si="28"/>
        <v>1</v>
      </c>
      <c r="H300" s="18">
        <f t="shared" si="29"/>
        <v>1.6439256945586061E-4</v>
      </c>
    </row>
    <row r="301" spans="2:8" ht="15" x14ac:dyDescent="0.2">
      <c r="B301" s="3" t="s">
        <v>105</v>
      </c>
      <c r="C301" s="10">
        <v>763</v>
      </c>
      <c r="D301" s="10">
        <v>563</v>
      </c>
      <c r="E301" s="12">
        <f t="shared" si="26"/>
        <v>6.2715765247410821E-2</v>
      </c>
      <c r="F301" s="12">
        <f t="shared" si="27"/>
        <v>3.9968763311089027E-2</v>
      </c>
      <c r="G301" s="13">
        <f t="shared" si="28"/>
        <v>-0.26212319790301442</v>
      </c>
      <c r="H301" s="18">
        <f t="shared" si="29"/>
        <v>-1.643925694558606E-2</v>
      </c>
    </row>
    <row r="302" spans="2:8" ht="15" x14ac:dyDescent="0.2">
      <c r="B302" s="3" t="s">
        <v>109</v>
      </c>
      <c r="C302" s="10">
        <v>24</v>
      </c>
      <c r="D302" s="10">
        <v>17</v>
      </c>
      <c r="E302" s="12">
        <f t="shared" si="26"/>
        <v>1.972710833470327E-3</v>
      </c>
      <c r="F302" s="12">
        <f t="shared" si="27"/>
        <v>1.2068720715604146E-3</v>
      </c>
      <c r="G302" s="13">
        <f t="shared" si="28"/>
        <v>-0.29166666666666669</v>
      </c>
      <c r="H302" s="18">
        <f t="shared" si="29"/>
        <v>-5.7537399309551208E-4</v>
      </c>
    </row>
    <row r="303" spans="2:8" ht="15" x14ac:dyDescent="0.2">
      <c r="B303" s="3" t="s">
        <v>108</v>
      </c>
      <c r="C303" s="10">
        <v>50</v>
      </c>
      <c r="D303" s="10">
        <v>58</v>
      </c>
      <c r="E303" s="12">
        <f t="shared" si="26"/>
        <v>4.109814236396515E-3</v>
      </c>
      <c r="F303" s="12">
        <f t="shared" si="27"/>
        <v>4.1175635382649442E-3</v>
      </c>
      <c r="G303" s="13">
        <f t="shared" si="28"/>
        <v>0.16</v>
      </c>
      <c r="H303" s="18">
        <f t="shared" si="29"/>
        <v>6.5757027782344243E-4</v>
      </c>
    </row>
    <row r="304" spans="2:8" ht="15" x14ac:dyDescent="0.2">
      <c r="B304" s="3" t="s">
        <v>107</v>
      </c>
      <c r="C304" s="10">
        <v>10</v>
      </c>
      <c r="D304" s="10">
        <v>7</v>
      </c>
      <c r="E304" s="12">
        <f t="shared" si="26"/>
        <v>8.2196284727930301E-4</v>
      </c>
      <c r="F304" s="12">
        <f t="shared" si="27"/>
        <v>4.9694732358370017E-4</v>
      </c>
      <c r="G304" s="13">
        <f t="shared" si="28"/>
        <v>-0.3</v>
      </c>
      <c r="H304" s="18">
        <f t="shared" si="29"/>
        <v>-2.4658885418379087E-4</v>
      </c>
    </row>
    <row r="305" spans="2:8" ht="15" x14ac:dyDescent="0.2">
      <c r="B305" s="3" t="s">
        <v>351</v>
      </c>
      <c r="C305" s="10">
        <v>72</v>
      </c>
      <c r="D305" s="10">
        <v>18</v>
      </c>
      <c r="E305" s="12">
        <f t="shared" si="26"/>
        <v>5.9181325004109813E-3</v>
      </c>
      <c r="F305" s="12">
        <f t="shared" si="27"/>
        <v>1.277864546358086E-3</v>
      </c>
      <c r="G305" s="13">
        <f t="shared" si="28"/>
        <v>-0.75</v>
      </c>
      <c r="H305" s="18">
        <f t="shared" si="29"/>
        <v>-4.4385993753082355E-3</v>
      </c>
    </row>
    <row r="306" spans="2:8" ht="15" x14ac:dyDescent="0.2">
      <c r="B306" s="3" t="s">
        <v>524</v>
      </c>
      <c r="C306" s="10">
        <v>0</v>
      </c>
      <c r="D306" s="10">
        <v>1</v>
      </c>
      <c r="E306" s="12" t="str">
        <f t="shared" si="26"/>
        <v/>
      </c>
      <c r="F306" s="12">
        <f t="shared" si="27"/>
        <v>7.0992474797671449E-5</v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1776</v>
      </c>
      <c r="D307" s="10">
        <v>1864</v>
      </c>
      <c r="E307" s="12">
        <f t="shared" si="26"/>
        <v>0.14598060167680421</v>
      </c>
      <c r="F307" s="12">
        <f t="shared" si="27"/>
        <v>0.13232997302285956</v>
      </c>
      <c r="G307" s="13">
        <f t="shared" si="28"/>
        <v>4.954954954954955E-2</v>
      </c>
      <c r="H307" s="18">
        <f t="shared" si="29"/>
        <v>7.2332730560578668E-3</v>
      </c>
    </row>
    <row r="308" spans="2:8" ht="15" x14ac:dyDescent="0.2">
      <c r="B308" s="3" t="s">
        <v>99</v>
      </c>
      <c r="C308" s="10">
        <v>28</v>
      </c>
      <c r="D308" s="10">
        <v>78</v>
      </c>
      <c r="E308" s="12">
        <f t="shared" si="26"/>
        <v>2.3014959723820483E-3</v>
      </c>
      <c r="F308" s="12">
        <f t="shared" si="27"/>
        <v>5.5374130342183726E-3</v>
      </c>
      <c r="G308" s="13">
        <f t="shared" si="28"/>
        <v>1.7857142857142858</v>
      </c>
      <c r="H308" s="18">
        <f t="shared" si="29"/>
        <v>4.109814236396515E-3</v>
      </c>
    </row>
    <row r="309" spans="2:8" ht="15" x14ac:dyDescent="0.2">
      <c r="B309" s="3" t="s">
        <v>96</v>
      </c>
      <c r="C309" s="10">
        <v>5</v>
      </c>
      <c r="D309" s="10">
        <v>7</v>
      </c>
      <c r="E309" s="12">
        <f t="shared" si="26"/>
        <v>4.109814236396515E-4</v>
      </c>
      <c r="F309" s="12">
        <f t="shared" si="27"/>
        <v>4.9694732358370017E-4</v>
      </c>
      <c r="G309" s="13">
        <f t="shared" si="28"/>
        <v>0.4</v>
      </c>
      <c r="H309" s="18">
        <f t="shared" si="29"/>
        <v>1.6439256945586061E-4</v>
      </c>
    </row>
    <row r="310" spans="2:8" ht="15" x14ac:dyDescent="0.2">
      <c r="B310" s="3" t="s">
        <v>106</v>
      </c>
      <c r="C310" s="10">
        <v>103</v>
      </c>
      <c r="D310" s="10">
        <v>158</v>
      </c>
      <c r="E310" s="12">
        <f t="shared" si="26"/>
        <v>8.4662173269768205E-3</v>
      </c>
      <c r="F310" s="12">
        <f t="shared" si="27"/>
        <v>1.1216811018032088E-2</v>
      </c>
      <c r="G310" s="13">
        <f t="shared" si="28"/>
        <v>0.53398058252427183</v>
      </c>
      <c r="H310" s="18">
        <f t="shared" si="29"/>
        <v>4.5207956600361665E-3</v>
      </c>
    </row>
    <row r="311" spans="2:8" ht="15" x14ac:dyDescent="0.2">
      <c r="B311" s="3" t="s">
        <v>102</v>
      </c>
      <c r="C311" s="10">
        <v>29</v>
      </c>
      <c r="D311" s="10">
        <v>57</v>
      </c>
      <c r="E311" s="12">
        <f t="shared" si="26"/>
        <v>2.3836922571099785E-3</v>
      </c>
      <c r="F311" s="12">
        <f t="shared" si="27"/>
        <v>4.0465710634672728E-3</v>
      </c>
      <c r="G311" s="13">
        <f t="shared" si="28"/>
        <v>0.96551724137931039</v>
      </c>
      <c r="H311" s="18">
        <f t="shared" si="29"/>
        <v>2.3014959723820483E-3</v>
      </c>
    </row>
    <row r="312" spans="2:8" ht="15" x14ac:dyDescent="0.2">
      <c r="B312" s="3" t="s">
        <v>97</v>
      </c>
      <c r="C312" s="10">
        <v>3</v>
      </c>
      <c r="D312" s="10">
        <v>1</v>
      </c>
      <c r="E312" s="12">
        <f t="shared" si="26"/>
        <v>2.4658885418379087E-4</v>
      </c>
      <c r="F312" s="12">
        <f t="shared" si="27"/>
        <v>7.0992474797671449E-5</v>
      </c>
      <c r="G312" s="13">
        <f t="shared" si="28"/>
        <v>-0.66666666666666663</v>
      </c>
      <c r="H312" s="18">
        <f t="shared" si="29"/>
        <v>-1.6439256945586058E-4</v>
      </c>
    </row>
    <row r="313" spans="2:8" ht="15" x14ac:dyDescent="0.2">
      <c r="B313" s="3" t="s">
        <v>352</v>
      </c>
      <c r="C313" s="10">
        <v>0</v>
      </c>
      <c r="D313" s="10">
        <v>1</v>
      </c>
      <c r="E313" s="12" t="str">
        <f t="shared" si="26"/>
        <v/>
      </c>
      <c r="F313" s="12">
        <f t="shared" si="27"/>
        <v>7.0992474797671449E-5</v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442</v>
      </c>
      <c r="D314" s="10">
        <v>905</v>
      </c>
      <c r="E314" s="12">
        <f t="shared" si="26"/>
        <v>3.6330757849745189E-2</v>
      </c>
      <c r="F314" s="12">
        <f t="shared" si="27"/>
        <v>6.4248189691892665E-2</v>
      </c>
      <c r="G314" s="13">
        <f t="shared" si="28"/>
        <v>1.0475113122171946</v>
      </c>
      <c r="H314" s="18">
        <f t="shared" si="29"/>
        <v>3.8056879829031727E-2</v>
      </c>
    </row>
    <row r="315" spans="2:8" ht="15" x14ac:dyDescent="0.2">
      <c r="B315" s="3" t="s">
        <v>354</v>
      </c>
      <c r="C315" s="10">
        <v>32</v>
      </c>
      <c r="D315" s="10">
        <v>29</v>
      </c>
      <c r="E315" s="12">
        <f t="shared" si="26"/>
        <v>2.6302811112937697E-3</v>
      </c>
      <c r="F315" s="12">
        <f t="shared" si="27"/>
        <v>2.0587817691324721E-3</v>
      </c>
      <c r="G315" s="13">
        <f t="shared" si="28"/>
        <v>-9.375E-2</v>
      </c>
      <c r="H315" s="18">
        <f t="shared" si="29"/>
        <v>-2.4658885418379092E-4</v>
      </c>
    </row>
    <row r="316" spans="2:8" ht="15" x14ac:dyDescent="0.2">
      <c r="B316" s="3" t="s">
        <v>101</v>
      </c>
      <c r="C316" s="10">
        <v>1</v>
      </c>
      <c r="D316" s="10">
        <v>1</v>
      </c>
      <c r="E316" s="12">
        <f t="shared" si="26"/>
        <v>8.2196284727930303E-5</v>
      </c>
      <c r="F316" s="12">
        <f t="shared" si="27"/>
        <v>7.0992474797671449E-5</v>
      </c>
      <c r="G316" s="13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29</v>
      </c>
      <c r="D317" s="10">
        <v>28</v>
      </c>
      <c r="E317" s="12">
        <f t="shared" si="26"/>
        <v>2.3836922571099785E-3</v>
      </c>
      <c r="F317" s="12">
        <f t="shared" si="27"/>
        <v>1.9877892943348007E-3</v>
      </c>
      <c r="G317" s="13">
        <f t="shared" si="28"/>
        <v>-3.4482758620689655E-2</v>
      </c>
      <c r="H317" s="18">
        <f t="shared" si="29"/>
        <v>-8.219628472793029E-5</v>
      </c>
    </row>
    <row r="318" spans="2:8" ht="15" x14ac:dyDescent="0.2">
      <c r="B318" s="3" t="s">
        <v>355</v>
      </c>
      <c r="C318" s="10">
        <v>134</v>
      </c>
      <c r="D318" s="10">
        <v>206</v>
      </c>
      <c r="E318" s="12">
        <f t="shared" si="26"/>
        <v>1.101430215354266E-2</v>
      </c>
      <c r="F318" s="12">
        <f t="shared" si="27"/>
        <v>1.4624449808320318E-2</v>
      </c>
      <c r="G318" s="13">
        <f t="shared" si="28"/>
        <v>0.53731343283582089</v>
      </c>
      <c r="H318" s="18">
        <f t="shared" si="29"/>
        <v>5.9181325004109813E-3</v>
      </c>
    </row>
    <row r="319" spans="2:8" ht="15" x14ac:dyDescent="0.2">
      <c r="B319" s="3" t="s">
        <v>115</v>
      </c>
      <c r="C319" s="10">
        <v>13</v>
      </c>
      <c r="D319" s="10">
        <v>7</v>
      </c>
      <c r="E319" s="12">
        <f t="shared" si="26"/>
        <v>1.0685517014630938E-3</v>
      </c>
      <c r="F319" s="12">
        <f t="shared" si="27"/>
        <v>4.9694732358370017E-4</v>
      </c>
      <c r="G319" s="13">
        <f t="shared" si="28"/>
        <v>-0.46153846153846156</v>
      </c>
      <c r="H319" s="18">
        <f t="shared" si="29"/>
        <v>-4.9317770836758174E-4</v>
      </c>
    </row>
    <row r="320" spans="2:8" ht="15" x14ac:dyDescent="0.2">
      <c r="B320" s="3" t="s">
        <v>114</v>
      </c>
      <c r="C320" s="10">
        <v>0</v>
      </c>
      <c r="D320" s="10">
        <v>1</v>
      </c>
      <c r="E320" s="12" t="str">
        <f t="shared" si="26"/>
        <v/>
      </c>
      <c r="F320" s="12">
        <f t="shared" si="27"/>
        <v>7.0992474797671449E-5</v>
      </c>
      <c r="G320" s="13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10">
        <v>6</v>
      </c>
      <c r="D321" s="10">
        <v>4</v>
      </c>
      <c r="E321" s="12">
        <f t="shared" si="26"/>
        <v>4.9317770836758174E-4</v>
      </c>
      <c r="F321" s="12">
        <f t="shared" si="27"/>
        <v>2.839698991906858E-4</v>
      </c>
      <c r="G321" s="13">
        <f t="shared" si="28"/>
        <v>-0.33333333333333331</v>
      </c>
      <c r="H321" s="18">
        <f t="shared" si="29"/>
        <v>-1.6439256945586058E-4</v>
      </c>
    </row>
    <row r="322" spans="2:8" ht="15" x14ac:dyDescent="0.2">
      <c r="B322" s="3" t="s">
        <v>356</v>
      </c>
      <c r="C322" s="10">
        <v>0</v>
      </c>
      <c r="D322" s="10">
        <v>0</v>
      </c>
      <c r="E322" s="12" t="str">
        <f t="shared" si="26"/>
        <v/>
      </c>
      <c r="F322" s="12" t="str">
        <f t="shared" si="27"/>
        <v/>
      </c>
      <c r="G322" s="13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10">
        <v>34</v>
      </c>
      <c r="D323" s="10">
        <v>43</v>
      </c>
      <c r="E323" s="12">
        <f t="shared" si="26"/>
        <v>2.79467368074963E-3</v>
      </c>
      <c r="F323" s="12">
        <f t="shared" si="27"/>
        <v>3.052676416299872E-3</v>
      </c>
      <c r="G323" s="13">
        <f t="shared" si="28"/>
        <v>0.26470588235294118</v>
      </c>
      <c r="H323" s="18">
        <f t="shared" si="29"/>
        <v>7.3976656255137266E-4</v>
      </c>
    </row>
    <row r="324" spans="2:8" ht="15" x14ac:dyDescent="0.2">
      <c r="B324" s="3" t="s">
        <v>473</v>
      </c>
      <c r="C324" s="10">
        <v>14</v>
      </c>
      <c r="D324" s="10">
        <v>20</v>
      </c>
      <c r="E324" s="12">
        <f t="shared" si="26"/>
        <v>1.1507479861910242E-3</v>
      </c>
      <c r="F324" s="12">
        <f t="shared" si="27"/>
        <v>1.4198494959534289E-3</v>
      </c>
      <c r="G324" s="13">
        <f t="shared" si="28"/>
        <v>0.42857142857142855</v>
      </c>
      <c r="H324" s="18">
        <f t="shared" si="29"/>
        <v>4.9317770836758174E-4</v>
      </c>
    </row>
    <row r="325" spans="2:8" ht="15" x14ac:dyDescent="0.2">
      <c r="B325" s="3" t="s">
        <v>474</v>
      </c>
      <c r="C325" s="10">
        <v>2</v>
      </c>
      <c r="D325" s="10">
        <v>113</v>
      </c>
      <c r="E325" s="12">
        <f t="shared" si="26"/>
        <v>1.6439256945586061E-4</v>
      </c>
      <c r="F325" s="12">
        <f t="shared" si="27"/>
        <v>8.0221496521368733E-3</v>
      </c>
      <c r="G325" s="13">
        <f t="shared" si="28"/>
        <v>55.5</v>
      </c>
      <c r="H325" s="18">
        <f t="shared" si="29"/>
        <v>9.1237876048002632E-3</v>
      </c>
    </row>
    <row r="326" spans="2:8" ht="15" x14ac:dyDescent="0.2">
      <c r="B326" s="3" t="s">
        <v>357</v>
      </c>
      <c r="C326" s="10">
        <v>185</v>
      </c>
      <c r="D326" s="10">
        <v>379</v>
      </c>
      <c r="E326" s="12">
        <f t="shared" si="26"/>
        <v>1.5206312674667105E-2</v>
      </c>
      <c r="F326" s="12">
        <f t="shared" si="27"/>
        <v>2.6906147948317478E-2</v>
      </c>
      <c r="G326" s="13">
        <f t="shared" si="28"/>
        <v>1.0486486486486486</v>
      </c>
      <c r="H326" s="18">
        <f t="shared" si="29"/>
        <v>1.5946079237218476E-2</v>
      </c>
    </row>
    <row r="327" spans="2:8" ht="15" x14ac:dyDescent="0.2">
      <c r="B327" s="3" t="s">
        <v>358</v>
      </c>
      <c r="C327" s="10">
        <v>20</v>
      </c>
      <c r="D327" s="10">
        <v>18</v>
      </c>
      <c r="E327" s="12">
        <f t="shared" si="26"/>
        <v>1.643925694558606E-3</v>
      </c>
      <c r="F327" s="12">
        <f t="shared" si="27"/>
        <v>1.277864546358086E-3</v>
      </c>
      <c r="G327" s="13">
        <f t="shared" si="28"/>
        <v>-0.1</v>
      </c>
      <c r="H327" s="18">
        <f t="shared" si="29"/>
        <v>-1.6439256945586061E-4</v>
      </c>
    </row>
    <row r="328" spans="2:8" ht="15" x14ac:dyDescent="0.2">
      <c r="B328" s="3" t="s">
        <v>116</v>
      </c>
      <c r="C328" s="10">
        <v>13</v>
      </c>
      <c r="D328" s="10">
        <v>19</v>
      </c>
      <c r="E328" s="12">
        <f t="shared" si="26"/>
        <v>1.0685517014630938E-3</v>
      </c>
      <c r="F328" s="12">
        <f t="shared" si="27"/>
        <v>1.3488570211557574E-3</v>
      </c>
      <c r="G328" s="13">
        <f t="shared" si="28"/>
        <v>0.46153846153846156</v>
      </c>
      <c r="H328" s="18">
        <f t="shared" si="29"/>
        <v>4.9317770836758174E-4</v>
      </c>
    </row>
    <row r="329" spans="2:8" ht="15" x14ac:dyDescent="0.2">
      <c r="B329" s="3" t="s">
        <v>359</v>
      </c>
      <c r="C329" s="10">
        <v>10</v>
      </c>
      <c r="D329" s="10">
        <v>9</v>
      </c>
      <c r="E329" s="12">
        <f t="shared" si="26"/>
        <v>8.2196284727930301E-4</v>
      </c>
      <c r="F329" s="12">
        <f t="shared" si="27"/>
        <v>6.3893227317904301E-4</v>
      </c>
      <c r="G329" s="13">
        <f t="shared" si="28"/>
        <v>-0.1</v>
      </c>
      <c r="H329" s="18">
        <f t="shared" si="29"/>
        <v>-8.2196284727930303E-5</v>
      </c>
    </row>
    <row r="330" spans="2:8" ht="15" x14ac:dyDescent="0.2">
      <c r="B330" s="3" t="s">
        <v>360</v>
      </c>
      <c r="C330" s="10">
        <v>17</v>
      </c>
      <c r="D330" s="10">
        <v>26</v>
      </c>
      <c r="E330" s="12">
        <f t="shared" si="26"/>
        <v>1.397336840374815E-3</v>
      </c>
      <c r="F330" s="12">
        <f t="shared" si="27"/>
        <v>1.8458043447394576E-3</v>
      </c>
      <c r="G330" s="13">
        <f t="shared" si="28"/>
        <v>0.52941176470588236</v>
      </c>
      <c r="H330" s="18">
        <f t="shared" si="29"/>
        <v>7.3976656255137266E-4</v>
      </c>
    </row>
    <row r="331" spans="2:8" ht="15" x14ac:dyDescent="0.2">
      <c r="B331" s="3" t="s">
        <v>117</v>
      </c>
      <c r="C331" s="10">
        <v>0</v>
      </c>
      <c r="D331" s="10">
        <v>3</v>
      </c>
      <c r="E331" s="12" t="str">
        <f t="shared" si="26"/>
        <v/>
      </c>
      <c r="F331" s="12">
        <f t="shared" si="27"/>
        <v>2.1297742439301435E-4</v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1573</v>
      </c>
      <c r="D332" s="10">
        <v>1188</v>
      </c>
      <c r="E332" s="12">
        <f t="shared" si="26"/>
        <v>0.12929475587703435</v>
      </c>
      <c r="F332" s="12">
        <f t="shared" si="27"/>
        <v>8.433906005963368E-2</v>
      </c>
      <c r="G332" s="13">
        <f t="shared" si="28"/>
        <v>-0.24475524475524477</v>
      </c>
      <c r="H332" s="18">
        <f t="shared" si="29"/>
        <v>-3.164556962025316E-2</v>
      </c>
    </row>
    <row r="333" spans="2:8" ht="15" x14ac:dyDescent="0.2">
      <c r="B333" s="3" t="s">
        <v>130</v>
      </c>
      <c r="C333" s="10">
        <v>336</v>
      </c>
      <c r="D333" s="10">
        <v>278</v>
      </c>
      <c r="E333" s="12">
        <f t="shared" si="26"/>
        <v>2.7617951668584578E-2</v>
      </c>
      <c r="F333" s="12">
        <f t="shared" si="27"/>
        <v>1.9735907993752664E-2</v>
      </c>
      <c r="G333" s="13">
        <f t="shared" si="28"/>
        <v>-0.17261904761904762</v>
      </c>
      <c r="H333" s="18">
        <f t="shared" si="29"/>
        <v>-4.7673845142199569E-3</v>
      </c>
    </row>
    <row r="334" spans="2:8" ht="15" x14ac:dyDescent="0.2">
      <c r="B334" s="3" t="s">
        <v>119</v>
      </c>
      <c r="C334" s="10">
        <v>237</v>
      </c>
      <c r="D334" s="10">
        <v>132</v>
      </c>
      <c r="E334" s="12">
        <f t="shared" si="26"/>
        <v>1.948051948051948E-2</v>
      </c>
      <c r="F334" s="12">
        <f t="shared" si="27"/>
        <v>9.3710066732926312E-3</v>
      </c>
      <c r="G334" s="13">
        <f t="shared" si="28"/>
        <v>-0.44303797468354428</v>
      </c>
      <c r="H334" s="18">
        <f t="shared" si="29"/>
        <v>-8.6306098964326807E-3</v>
      </c>
    </row>
    <row r="335" spans="2:8" ht="15" x14ac:dyDescent="0.2">
      <c r="B335" s="3" t="s">
        <v>128</v>
      </c>
      <c r="C335" s="10">
        <v>182</v>
      </c>
      <c r="D335" s="10">
        <v>145</v>
      </c>
      <c r="E335" s="12">
        <f t="shared" si="26"/>
        <v>1.4959723820483314E-2</v>
      </c>
      <c r="F335" s="12">
        <f t="shared" si="27"/>
        <v>1.0293908845662361E-2</v>
      </c>
      <c r="G335" s="13">
        <f t="shared" si="28"/>
        <v>-0.2032967032967033</v>
      </c>
      <c r="H335" s="18">
        <f t="shared" si="29"/>
        <v>-3.0412625349334212E-3</v>
      </c>
    </row>
    <row r="336" spans="2:8" ht="15" x14ac:dyDescent="0.2">
      <c r="B336" s="3" t="s">
        <v>132</v>
      </c>
      <c r="C336" s="10">
        <v>4</v>
      </c>
      <c r="D336" s="10">
        <v>1</v>
      </c>
      <c r="E336" s="12">
        <f t="shared" si="26"/>
        <v>3.2878513891172121E-4</v>
      </c>
      <c r="F336" s="12">
        <f t="shared" si="27"/>
        <v>7.0992474797671449E-5</v>
      </c>
      <c r="G336" s="13">
        <f t="shared" si="28"/>
        <v>-0.75</v>
      </c>
      <c r="H336" s="18">
        <f t="shared" si="29"/>
        <v>-2.4658885418379092E-4</v>
      </c>
    </row>
    <row r="337" spans="2:8" ht="15" x14ac:dyDescent="0.2">
      <c r="B337" s="3" t="s">
        <v>133</v>
      </c>
      <c r="C337" s="10">
        <v>12</v>
      </c>
      <c r="D337" s="10">
        <v>31</v>
      </c>
      <c r="E337" s="12">
        <f t="shared" si="26"/>
        <v>9.8635541673516348E-4</v>
      </c>
      <c r="F337" s="12">
        <f t="shared" si="27"/>
        <v>2.2007667187278149E-3</v>
      </c>
      <c r="G337" s="13">
        <f t="shared" si="28"/>
        <v>1.5833333333333333</v>
      </c>
      <c r="H337" s="18">
        <f t="shared" si="29"/>
        <v>1.5617294098306755E-3</v>
      </c>
    </row>
    <row r="338" spans="2:8" ht="30" x14ac:dyDescent="0.2">
      <c r="B338" s="3" t="s">
        <v>362</v>
      </c>
      <c r="C338" s="10">
        <v>4</v>
      </c>
      <c r="D338" s="10">
        <v>3</v>
      </c>
      <c r="E338" s="12">
        <f t="shared" si="26"/>
        <v>3.2878513891172121E-4</v>
      </c>
      <c r="F338" s="12">
        <f t="shared" si="27"/>
        <v>2.1297742439301435E-4</v>
      </c>
      <c r="G338" s="13">
        <f t="shared" si="28"/>
        <v>-0.25</v>
      </c>
      <c r="H338" s="18">
        <f t="shared" si="29"/>
        <v>-8.2196284727930303E-5</v>
      </c>
    </row>
    <row r="339" spans="2:8" ht="15" x14ac:dyDescent="0.2">
      <c r="B339" s="3" t="s">
        <v>363</v>
      </c>
      <c r="C339" s="10">
        <v>26</v>
      </c>
      <c r="D339" s="10">
        <v>20</v>
      </c>
      <c r="E339" s="12">
        <f t="shared" si="26"/>
        <v>2.1371034029261876E-3</v>
      </c>
      <c r="F339" s="12">
        <f t="shared" si="27"/>
        <v>1.4198494959534289E-3</v>
      </c>
      <c r="G339" s="13">
        <f t="shared" si="28"/>
        <v>-0.23076923076923078</v>
      </c>
      <c r="H339" s="18">
        <f t="shared" si="29"/>
        <v>-4.9317770836758174E-4</v>
      </c>
    </row>
    <row r="340" spans="2:8" ht="15" x14ac:dyDescent="0.2">
      <c r="B340" s="3" t="s">
        <v>364</v>
      </c>
      <c r="C340" s="10">
        <v>28</v>
      </c>
      <c r="D340" s="10">
        <v>15</v>
      </c>
      <c r="E340" s="12">
        <f t="shared" si="26"/>
        <v>2.3014959723820483E-3</v>
      </c>
      <c r="F340" s="12">
        <f t="shared" si="27"/>
        <v>1.0648871219650718E-3</v>
      </c>
      <c r="G340" s="13">
        <f t="shared" si="28"/>
        <v>-0.4642857142857143</v>
      </c>
      <c r="H340" s="18">
        <f t="shared" si="29"/>
        <v>-1.0685517014630938E-3</v>
      </c>
    </row>
    <row r="341" spans="2:8" ht="15" x14ac:dyDescent="0.2">
      <c r="B341" s="3" t="s">
        <v>118</v>
      </c>
      <c r="C341" s="10">
        <v>73</v>
      </c>
      <c r="D341" s="10">
        <v>10</v>
      </c>
      <c r="E341" s="12">
        <f t="shared" si="26"/>
        <v>6.0003287851389114E-3</v>
      </c>
      <c r="F341" s="12">
        <f t="shared" si="27"/>
        <v>7.0992474797671444E-4</v>
      </c>
      <c r="G341" s="13">
        <f t="shared" si="28"/>
        <v>-0.86301369863013699</v>
      </c>
      <c r="H341" s="18">
        <f t="shared" si="29"/>
        <v>-5.1783659378596084E-3</v>
      </c>
    </row>
    <row r="342" spans="2:8" ht="15" x14ac:dyDescent="0.2">
      <c r="B342" s="3" t="s">
        <v>365</v>
      </c>
      <c r="C342" s="10">
        <v>0</v>
      </c>
      <c r="D342" s="10">
        <v>0</v>
      </c>
      <c r="E342" s="12" t="str">
        <f t="shared" si="26"/>
        <v/>
      </c>
      <c r="F342" s="12" t="str">
        <f t="shared" si="27"/>
        <v/>
      </c>
      <c r="G342" s="13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10">
        <v>8</v>
      </c>
      <c r="D343" s="10">
        <v>7</v>
      </c>
      <c r="E343" s="12">
        <f t="shared" si="26"/>
        <v>6.5757027782344243E-4</v>
      </c>
      <c r="F343" s="12">
        <f t="shared" si="27"/>
        <v>4.9694732358370017E-4</v>
      </c>
      <c r="G343" s="13">
        <f t="shared" si="28"/>
        <v>-0.125</v>
      </c>
      <c r="H343" s="18">
        <f t="shared" si="29"/>
        <v>-8.2196284727930303E-5</v>
      </c>
    </row>
    <row r="344" spans="2:8" ht="15" x14ac:dyDescent="0.2">
      <c r="B344" s="3" t="s">
        <v>131</v>
      </c>
      <c r="C344" s="10">
        <v>48</v>
      </c>
      <c r="D344" s="10">
        <v>56</v>
      </c>
      <c r="E344" s="12">
        <f t="shared" si="26"/>
        <v>3.9454216669406539E-3</v>
      </c>
      <c r="F344" s="12">
        <f t="shared" si="27"/>
        <v>3.9755785886696014E-3</v>
      </c>
      <c r="G344" s="13">
        <f t="shared" si="28"/>
        <v>0.16666666666666666</v>
      </c>
      <c r="H344" s="18">
        <f t="shared" si="29"/>
        <v>6.5757027782344232E-4</v>
      </c>
    </row>
    <row r="345" spans="2:8" ht="15" x14ac:dyDescent="0.2">
      <c r="B345" s="3" t="s">
        <v>366</v>
      </c>
      <c r="C345" s="10">
        <v>188</v>
      </c>
      <c r="D345" s="10">
        <v>229</v>
      </c>
      <c r="E345" s="12">
        <f t="shared" si="26"/>
        <v>1.5452901528850895E-2</v>
      </c>
      <c r="F345" s="12">
        <f t="shared" si="27"/>
        <v>1.625727672866676E-2</v>
      </c>
      <c r="G345" s="13">
        <f t="shared" si="28"/>
        <v>0.21808510638297873</v>
      </c>
      <c r="H345" s="18">
        <f t="shared" si="29"/>
        <v>3.3700476738451422E-3</v>
      </c>
    </row>
    <row r="346" spans="2:8" ht="15" x14ac:dyDescent="0.2">
      <c r="B346" s="3" t="s">
        <v>122</v>
      </c>
      <c r="C346" s="10">
        <v>6</v>
      </c>
      <c r="D346" s="10">
        <v>10</v>
      </c>
      <c r="E346" s="12">
        <f t="shared" si="26"/>
        <v>4.9317770836758174E-4</v>
      </c>
      <c r="F346" s="12">
        <f t="shared" si="27"/>
        <v>7.0992474797671444E-4</v>
      </c>
      <c r="G346" s="13">
        <f t="shared" si="28"/>
        <v>0.66666666666666663</v>
      </c>
      <c r="H346" s="18">
        <f t="shared" si="29"/>
        <v>3.2878513891172116E-4</v>
      </c>
    </row>
    <row r="347" spans="2:8" ht="15" x14ac:dyDescent="0.2">
      <c r="B347" s="3" t="s">
        <v>121</v>
      </c>
      <c r="C347" s="10">
        <v>19</v>
      </c>
      <c r="D347" s="10">
        <v>69</v>
      </c>
      <c r="E347" s="12">
        <f t="shared" si="26"/>
        <v>1.5617294098306757E-3</v>
      </c>
      <c r="F347" s="12">
        <f t="shared" si="27"/>
        <v>4.8984807610393298E-3</v>
      </c>
      <c r="G347" s="13">
        <f t="shared" si="28"/>
        <v>2.6315789473684212</v>
      </c>
      <c r="H347" s="18">
        <f t="shared" si="29"/>
        <v>4.109814236396515E-3</v>
      </c>
    </row>
    <row r="348" spans="2:8" ht="15" x14ac:dyDescent="0.2">
      <c r="B348" s="3" t="s">
        <v>367</v>
      </c>
      <c r="C348" s="10">
        <v>2</v>
      </c>
      <c r="D348" s="10">
        <v>0</v>
      </c>
      <c r="E348" s="12">
        <f t="shared" si="26"/>
        <v>1.6439256945586061E-4</v>
      </c>
      <c r="F348" s="12" t="str">
        <f t="shared" si="27"/>
        <v/>
      </c>
      <c r="G348" s="13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10">
        <v>0</v>
      </c>
      <c r="D349" s="10">
        <v>0</v>
      </c>
      <c r="E349" s="12" t="str">
        <f t="shared" si="26"/>
        <v/>
      </c>
      <c r="F349" s="12" t="str">
        <f t="shared" si="27"/>
        <v/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18</v>
      </c>
      <c r="D350" s="10">
        <v>25</v>
      </c>
      <c r="E350" s="12">
        <f t="shared" si="26"/>
        <v>1.4795331251027453E-3</v>
      </c>
      <c r="F350" s="12">
        <f t="shared" si="27"/>
        <v>1.7748118699417862E-3</v>
      </c>
      <c r="G350" s="13">
        <f t="shared" si="28"/>
        <v>0.3888888888888889</v>
      </c>
      <c r="H350" s="18">
        <f t="shared" si="29"/>
        <v>5.7537399309551208E-4</v>
      </c>
    </row>
    <row r="351" spans="2:8" ht="15" x14ac:dyDescent="0.2">
      <c r="B351" s="3" t="s">
        <v>120</v>
      </c>
      <c r="C351" s="10">
        <v>2</v>
      </c>
      <c r="D351" s="10">
        <v>3</v>
      </c>
      <c r="E351" s="12">
        <f t="shared" si="26"/>
        <v>1.6439256945586061E-4</v>
      </c>
      <c r="F351" s="12">
        <f t="shared" si="27"/>
        <v>2.1297742439301435E-4</v>
      </c>
      <c r="G351" s="13">
        <f t="shared" si="28"/>
        <v>0.5</v>
      </c>
      <c r="H351" s="18">
        <f t="shared" si="29"/>
        <v>8.2196284727930303E-5</v>
      </c>
    </row>
    <row r="352" spans="2:8" ht="15" x14ac:dyDescent="0.2">
      <c r="B352" s="3" t="s">
        <v>370</v>
      </c>
      <c r="C352" s="10">
        <v>0</v>
      </c>
      <c r="D352" s="10">
        <v>7</v>
      </c>
      <c r="E352" s="12" t="str">
        <f t="shared" si="26"/>
        <v/>
      </c>
      <c r="F352" s="12">
        <f t="shared" si="27"/>
        <v>4.9694732358370017E-4</v>
      </c>
      <c r="G352" s="13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10">
        <v>18</v>
      </c>
      <c r="D353" s="10">
        <v>21</v>
      </c>
      <c r="E353" s="12">
        <f t="shared" si="26"/>
        <v>1.4795331251027453E-3</v>
      </c>
      <c r="F353" s="12">
        <f t="shared" si="27"/>
        <v>1.4908419707511003E-3</v>
      </c>
      <c r="G353" s="13">
        <f t="shared" si="28"/>
        <v>0.16666666666666666</v>
      </c>
      <c r="H353" s="18">
        <f t="shared" si="29"/>
        <v>2.4658885418379087E-4</v>
      </c>
    </row>
    <row r="354" spans="2:8" ht="15" x14ac:dyDescent="0.2">
      <c r="B354" s="3" t="s">
        <v>124</v>
      </c>
      <c r="C354" s="10">
        <v>242</v>
      </c>
      <c r="D354" s="10">
        <v>372</v>
      </c>
      <c r="E354" s="12">
        <f t="shared" si="26"/>
        <v>1.9891500904159132E-2</v>
      </c>
      <c r="F354" s="12">
        <f t="shared" si="27"/>
        <v>2.6409200624733779E-2</v>
      </c>
      <c r="G354" s="13">
        <f t="shared" si="28"/>
        <v>0.53719008264462809</v>
      </c>
      <c r="H354" s="18">
        <f t="shared" si="29"/>
        <v>1.0685517014630939E-2</v>
      </c>
    </row>
    <row r="355" spans="2:8" ht="15" x14ac:dyDescent="0.2">
      <c r="B355" s="3" t="s">
        <v>126</v>
      </c>
      <c r="C355" s="10">
        <v>1</v>
      </c>
      <c r="D355" s="10">
        <v>2</v>
      </c>
      <c r="E355" s="12">
        <f t="shared" si="26"/>
        <v>8.2196284727930303E-5</v>
      </c>
      <c r="F355" s="12">
        <f t="shared" si="27"/>
        <v>1.419849495953429E-4</v>
      </c>
      <c r="G355" s="13">
        <f t="shared" si="28"/>
        <v>1</v>
      </c>
      <c r="H355" s="18">
        <f t="shared" si="29"/>
        <v>8.2196284727930303E-5</v>
      </c>
    </row>
    <row r="356" spans="2:8" ht="15" x14ac:dyDescent="0.2">
      <c r="B356" s="3" t="s">
        <v>371</v>
      </c>
      <c r="C356" s="10">
        <v>169</v>
      </c>
      <c r="D356" s="10">
        <v>74</v>
      </c>
      <c r="E356" s="12">
        <f t="shared" si="26"/>
        <v>1.3891172119020221E-2</v>
      </c>
      <c r="F356" s="12">
        <f t="shared" si="27"/>
        <v>5.2534431350276869E-3</v>
      </c>
      <c r="G356" s="13">
        <f t="shared" si="28"/>
        <v>-0.56213017751479288</v>
      </c>
      <c r="H356" s="18">
        <f t="shared" si="29"/>
        <v>-7.8086470491533786E-3</v>
      </c>
    </row>
    <row r="357" spans="2:8" ht="15" x14ac:dyDescent="0.2">
      <c r="B357" s="3" t="s">
        <v>372</v>
      </c>
      <c r="C357" s="10">
        <v>113</v>
      </c>
      <c r="D357" s="10">
        <v>77</v>
      </c>
      <c r="E357" s="12">
        <f t="shared" si="26"/>
        <v>9.2881801742561235E-3</v>
      </c>
      <c r="F357" s="12">
        <f t="shared" si="27"/>
        <v>5.4664205594207012E-3</v>
      </c>
      <c r="G357" s="13">
        <f t="shared" si="28"/>
        <v>-0.31858407079646017</v>
      </c>
      <c r="H357" s="18">
        <f t="shared" si="29"/>
        <v>-2.9590662502054907E-3</v>
      </c>
    </row>
    <row r="358" spans="2:8" ht="15" x14ac:dyDescent="0.2">
      <c r="B358" s="3" t="s">
        <v>127</v>
      </c>
      <c r="C358" s="10">
        <v>55</v>
      </c>
      <c r="D358" s="10">
        <v>97</v>
      </c>
      <c r="E358" s="12">
        <f t="shared" si="26"/>
        <v>4.5207956600361665E-3</v>
      </c>
      <c r="F358" s="12">
        <f t="shared" si="27"/>
        <v>6.8862700553741305E-3</v>
      </c>
      <c r="G358" s="13">
        <f t="shared" si="28"/>
        <v>0.76363636363636367</v>
      </c>
      <c r="H358" s="18">
        <f t="shared" si="29"/>
        <v>3.4522439585730727E-3</v>
      </c>
    </row>
    <row r="359" spans="2:8" ht="15" x14ac:dyDescent="0.2">
      <c r="B359" s="3" t="s">
        <v>123</v>
      </c>
      <c r="C359" s="10">
        <v>33</v>
      </c>
      <c r="D359" s="10">
        <v>11</v>
      </c>
      <c r="E359" s="12">
        <f t="shared" si="26"/>
        <v>2.7124773960216998E-3</v>
      </c>
      <c r="F359" s="12">
        <f t="shared" si="27"/>
        <v>7.8091722277438597E-4</v>
      </c>
      <c r="G359" s="13">
        <f t="shared" si="28"/>
        <v>-0.66666666666666663</v>
      </c>
      <c r="H359" s="18">
        <f t="shared" si="29"/>
        <v>-1.8083182640144665E-3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28</v>
      </c>
      <c r="D362" s="10">
        <v>35</v>
      </c>
      <c r="E362" s="12">
        <f t="shared" si="30"/>
        <v>2.3014959723820483E-3</v>
      </c>
      <c r="F362" s="12">
        <f t="shared" si="31"/>
        <v>2.4847366179185006E-3</v>
      </c>
      <c r="G362" s="13">
        <f t="shared" si="32"/>
        <v>0.25</v>
      </c>
      <c r="H362" s="18">
        <f t="shared" si="33"/>
        <v>5.7537399309551208E-4</v>
      </c>
    </row>
    <row r="363" spans="2:8" ht="15" x14ac:dyDescent="0.2">
      <c r="B363" s="3" t="s">
        <v>376</v>
      </c>
      <c r="C363" s="10">
        <v>35</v>
      </c>
      <c r="D363" s="10">
        <v>98</v>
      </c>
      <c r="E363" s="12">
        <f t="shared" si="30"/>
        <v>2.8768699654775605E-3</v>
      </c>
      <c r="F363" s="12">
        <f t="shared" si="31"/>
        <v>6.9572625301718019E-3</v>
      </c>
      <c r="G363" s="13">
        <f t="shared" si="32"/>
        <v>1.8</v>
      </c>
      <c r="H363" s="18">
        <f t="shared" si="33"/>
        <v>5.1783659378596093E-3</v>
      </c>
    </row>
    <row r="364" spans="2:8" ht="15" x14ac:dyDescent="0.2">
      <c r="B364" s="3" t="s">
        <v>377</v>
      </c>
      <c r="C364" s="10">
        <v>84</v>
      </c>
      <c r="D364" s="10">
        <v>260</v>
      </c>
      <c r="E364" s="12">
        <f t="shared" si="30"/>
        <v>6.9044879171461446E-3</v>
      </c>
      <c r="F364" s="12">
        <f t="shared" si="31"/>
        <v>1.8458043447394577E-2</v>
      </c>
      <c r="G364" s="13">
        <f t="shared" si="32"/>
        <v>2.0952380952380953</v>
      </c>
      <c r="H364" s="18">
        <f t="shared" si="33"/>
        <v>1.4466546112115732E-2</v>
      </c>
    </row>
    <row r="365" spans="2:8" ht="30" x14ac:dyDescent="0.2">
      <c r="B365" s="3" t="s">
        <v>378</v>
      </c>
      <c r="C365" s="10">
        <v>5</v>
      </c>
      <c r="D365" s="10">
        <v>25</v>
      </c>
      <c r="E365" s="12">
        <f t="shared" si="30"/>
        <v>4.109814236396515E-4</v>
      </c>
      <c r="F365" s="12">
        <f t="shared" si="31"/>
        <v>1.7748118699417862E-3</v>
      </c>
      <c r="G365" s="13">
        <f t="shared" si="32"/>
        <v>4</v>
      </c>
      <c r="H365" s="18">
        <f t="shared" si="33"/>
        <v>1.643925694558606E-3</v>
      </c>
    </row>
    <row r="366" spans="2:8" ht="15" x14ac:dyDescent="0.2">
      <c r="B366" s="3" t="s">
        <v>475</v>
      </c>
      <c r="C366" s="10">
        <v>0</v>
      </c>
      <c r="D366" s="10">
        <v>1</v>
      </c>
      <c r="E366" s="12" t="str">
        <f t="shared" si="30"/>
        <v/>
      </c>
      <c r="F366" s="12">
        <f t="shared" si="31"/>
        <v>7.0992474797671449E-5</v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1</v>
      </c>
      <c r="D367" s="10">
        <v>1</v>
      </c>
      <c r="E367" s="12">
        <f t="shared" si="30"/>
        <v>8.2196284727930303E-5</v>
      </c>
      <c r="F367" s="12">
        <f t="shared" si="31"/>
        <v>7.0992474797671449E-5</v>
      </c>
      <c r="G367" s="13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10">
        <v>0</v>
      </c>
      <c r="D368" s="10">
        <v>4</v>
      </c>
      <c r="E368" s="12" t="str">
        <f t="shared" si="30"/>
        <v/>
      </c>
      <c r="F368" s="12">
        <f t="shared" si="31"/>
        <v>2.839698991906858E-4</v>
      </c>
      <c r="G368" s="13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10">
        <v>58</v>
      </c>
      <c r="D369" s="10">
        <v>33</v>
      </c>
      <c r="E369" s="12">
        <f t="shared" si="30"/>
        <v>4.7673845142199569E-3</v>
      </c>
      <c r="F369" s="12">
        <f t="shared" si="31"/>
        <v>2.3427516683231578E-3</v>
      </c>
      <c r="G369" s="13">
        <f t="shared" si="32"/>
        <v>-0.43103448275862066</v>
      </c>
      <c r="H369" s="18">
        <f t="shared" si="33"/>
        <v>-2.0549071181982571E-3</v>
      </c>
    </row>
    <row r="370" spans="2:8" ht="15" x14ac:dyDescent="0.2">
      <c r="B370" s="3" t="s">
        <v>135</v>
      </c>
      <c r="C370" s="10">
        <v>142</v>
      </c>
      <c r="D370" s="10">
        <v>133</v>
      </c>
      <c r="E370" s="12">
        <f t="shared" si="30"/>
        <v>1.1671872431366102E-2</v>
      </c>
      <c r="F370" s="12">
        <f t="shared" si="31"/>
        <v>9.4419991480903017E-3</v>
      </c>
      <c r="G370" s="13">
        <f t="shared" si="32"/>
        <v>-6.3380281690140844E-2</v>
      </c>
      <c r="H370" s="18">
        <f t="shared" si="33"/>
        <v>-7.3976656255137266E-4</v>
      </c>
    </row>
    <row r="371" spans="2:8" ht="15" x14ac:dyDescent="0.2">
      <c r="B371" s="3" t="s">
        <v>136</v>
      </c>
      <c r="C371" s="10">
        <v>19</v>
      </c>
      <c r="D371" s="10">
        <v>6</v>
      </c>
      <c r="E371" s="12">
        <f t="shared" si="30"/>
        <v>1.5617294098306757E-3</v>
      </c>
      <c r="F371" s="12">
        <f t="shared" si="31"/>
        <v>4.2595484878602869E-4</v>
      </c>
      <c r="G371" s="13">
        <f t="shared" si="32"/>
        <v>-0.68421052631578949</v>
      </c>
      <c r="H371" s="18">
        <f t="shared" si="33"/>
        <v>-1.0685517014630938E-3</v>
      </c>
    </row>
    <row r="372" spans="2:8" ht="15" x14ac:dyDescent="0.2">
      <c r="B372" s="3" t="s">
        <v>137</v>
      </c>
      <c r="C372" s="10">
        <v>414</v>
      </c>
      <c r="D372" s="10">
        <v>331</v>
      </c>
      <c r="E372" s="12">
        <f t="shared" si="30"/>
        <v>3.4029261877363146E-2</v>
      </c>
      <c r="F372" s="12">
        <f t="shared" si="31"/>
        <v>2.349850915802925E-2</v>
      </c>
      <c r="G372" s="13">
        <f t="shared" si="32"/>
        <v>-0.20048309178743962</v>
      </c>
      <c r="H372" s="18">
        <f t="shared" si="33"/>
        <v>-6.8222916324182153E-3</v>
      </c>
    </row>
    <row r="373" spans="2:8" ht="15" x14ac:dyDescent="0.2">
      <c r="B373" s="3" t="s">
        <v>382</v>
      </c>
      <c r="C373" s="10">
        <v>2</v>
      </c>
      <c r="D373" s="10">
        <v>1</v>
      </c>
      <c r="E373" s="12">
        <f t="shared" si="30"/>
        <v>1.6439256945586061E-4</v>
      </c>
      <c r="F373" s="12">
        <f t="shared" si="31"/>
        <v>7.0992474797671449E-5</v>
      </c>
      <c r="G373" s="13">
        <f t="shared" si="32"/>
        <v>-0.5</v>
      </c>
      <c r="H373" s="18">
        <f t="shared" si="33"/>
        <v>-8.2196284727930303E-5</v>
      </c>
    </row>
    <row r="374" spans="2:8" ht="15" x14ac:dyDescent="0.2">
      <c r="B374" s="3" t="s">
        <v>134</v>
      </c>
      <c r="C374" s="10">
        <v>1</v>
      </c>
      <c r="D374" s="10">
        <v>0</v>
      </c>
      <c r="E374" s="12">
        <f t="shared" si="30"/>
        <v>8.2196284727930303E-5</v>
      </c>
      <c r="F374" s="12" t="str">
        <f t="shared" si="31"/>
        <v/>
      </c>
      <c r="G374" s="13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10">
        <v>19</v>
      </c>
      <c r="D375" s="10">
        <v>13</v>
      </c>
      <c r="E375" s="12">
        <f t="shared" si="30"/>
        <v>1.5617294098306757E-3</v>
      </c>
      <c r="F375" s="12">
        <f t="shared" si="31"/>
        <v>9.2290217236972881E-4</v>
      </c>
      <c r="G375" s="13">
        <f t="shared" si="32"/>
        <v>-0.31578947368421051</v>
      </c>
      <c r="H375" s="18">
        <f t="shared" si="33"/>
        <v>-4.9317770836758174E-4</v>
      </c>
    </row>
    <row r="376" spans="2:8" ht="15" x14ac:dyDescent="0.2">
      <c r="B376" s="3" t="s">
        <v>141</v>
      </c>
      <c r="C376" s="10">
        <v>1</v>
      </c>
      <c r="D376" s="10">
        <v>1</v>
      </c>
      <c r="E376" s="12">
        <f t="shared" si="30"/>
        <v>8.2196284727930303E-5</v>
      </c>
      <c r="F376" s="12">
        <f t="shared" si="31"/>
        <v>7.0992474797671449E-5</v>
      </c>
      <c r="G376" s="13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10">
        <v>28</v>
      </c>
      <c r="D377" s="10">
        <v>31</v>
      </c>
      <c r="E377" s="12">
        <f t="shared" si="30"/>
        <v>2.3014959723820483E-3</v>
      </c>
      <c r="F377" s="12">
        <f t="shared" si="31"/>
        <v>2.2007667187278149E-3</v>
      </c>
      <c r="G377" s="13">
        <f t="shared" si="32"/>
        <v>0.10714285714285714</v>
      </c>
      <c r="H377" s="18">
        <f t="shared" si="33"/>
        <v>2.4658885418379087E-4</v>
      </c>
    </row>
    <row r="378" spans="2:8" ht="15" x14ac:dyDescent="0.2">
      <c r="B378" s="3" t="s">
        <v>149</v>
      </c>
      <c r="C378" s="10">
        <v>104</v>
      </c>
      <c r="D378" s="10">
        <v>159</v>
      </c>
      <c r="E378" s="12">
        <f t="shared" si="30"/>
        <v>8.5484136117047506E-3</v>
      </c>
      <c r="F378" s="12">
        <f t="shared" si="31"/>
        <v>1.128780349282976E-2</v>
      </c>
      <c r="G378" s="13">
        <f t="shared" si="32"/>
        <v>0.52884615384615385</v>
      </c>
      <c r="H378" s="18">
        <f t="shared" si="33"/>
        <v>4.5207956600361665E-3</v>
      </c>
    </row>
    <row r="379" spans="2:8" ht="15" x14ac:dyDescent="0.2">
      <c r="B379" s="3" t="s">
        <v>384</v>
      </c>
      <c r="C379" s="10">
        <v>7</v>
      </c>
      <c r="D379" s="10">
        <v>26</v>
      </c>
      <c r="E379" s="12">
        <f t="shared" si="30"/>
        <v>5.7537399309551208E-4</v>
      </c>
      <c r="F379" s="12">
        <f t="shared" si="31"/>
        <v>1.8458043447394576E-3</v>
      </c>
      <c r="G379" s="13">
        <f t="shared" si="32"/>
        <v>2.7142857142857144</v>
      </c>
      <c r="H379" s="18">
        <f t="shared" si="33"/>
        <v>1.5617294098306757E-3</v>
      </c>
    </row>
    <row r="380" spans="2:8" ht="30" x14ac:dyDescent="0.2">
      <c r="B380" s="3" t="s">
        <v>385</v>
      </c>
      <c r="C380" s="10">
        <v>4</v>
      </c>
      <c r="D380" s="10">
        <v>22</v>
      </c>
      <c r="E380" s="12">
        <f t="shared" si="30"/>
        <v>3.2878513891172121E-4</v>
      </c>
      <c r="F380" s="12">
        <f t="shared" si="31"/>
        <v>1.5618344455487719E-3</v>
      </c>
      <c r="G380" s="13">
        <f t="shared" si="32"/>
        <v>4.5</v>
      </c>
      <c r="H380" s="18">
        <f t="shared" si="33"/>
        <v>1.4795331251027455E-3</v>
      </c>
    </row>
    <row r="381" spans="2:8" ht="30" x14ac:dyDescent="0.2">
      <c r="B381" s="3" t="s">
        <v>386</v>
      </c>
      <c r="C381" s="10">
        <v>0</v>
      </c>
      <c r="D381" s="10">
        <v>0</v>
      </c>
      <c r="E381" s="12" t="str">
        <f t="shared" si="30"/>
        <v/>
      </c>
      <c r="F381" s="12" t="str">
        <f t="shared" si="31"/>
        <v/>
      </c>
      <c r="G381" s="13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10">
        <v>0</v>
      </c>
      <c r="D382" s="10">
        <v>1</v>
      </c>
      <c r="E382" s="12" t="str">
        <f t="shared" si="30"/>
        <v/>
      </c>
      <c r="F382" s="12">
        <f t="shared" si="31"/>
        <v>7.0992474797671449E-5</v>
      </c>
      <c r="G382" s="13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10">
        <v>5</v>
      </c>
      <c r="D383" s="10">
        <v>39</v>
      </c>
      <c r="E383" s="12">
        <f t="shared" si="30"/>
        <v>4.109814236396515E-4</v>
      </c>
      <c r="F383" s="12">
        <f t="shared" si="31"/>
        <v>2.7687065171091863E-3</v>
      </c>
      <c r="G383" s="13">
        <f t="shared" si="32"/>
        <v>6.8</v>
      </c>
      <c r="H383" s="18">
        <f t="shared" si="33"/>
        <v>2.79467368074963E-3</v>
      </c>
    </row>
    <row r="384" spans="2:8" ht="15" x14ac:dyDescent="0.2">
      <c r="B384" s="3" t="s">
        <v>388</v>
      </c>
      <c r="C384" s="10">
        <v>0</v>
      </c>
      <c r="D384" s="10">
        <v>3</v>
      </c>
      <c r="E384" s="12" t="str">
        <f t="shared" si="30"/>
        <v/>
      </c>
      <c r="F384" s="12">
        <f t="shared" si="31"/>
        <v>2.1297742439301435E-4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41</v>
      </c>
      <c r="D385" s="10">
        <v>64</v>
      </c>
      <c r="E385" s="12">
        <f t="shared" si="30"/>
        <v>3.3700476738451422E-3</v>
      </c>
      <c r="F385" s="12">
        <f t="shared" si="31"/>
        <v>4.5435183870509727E-3</v>
      </c>
      <c r="G385" s="13">
        <f t="shared" si="32"/>
        <v>0.56097560975609762</v>
      </c>
      <c r="H385" s="18">
        <f t="shared" si="33"/>
        <v>1.890514548742397E-3</v>
      </c>
    </row>
    <row r="386" spans="2:8" ht="15" x14ac:dyDescent="0.2">
      <c r="B386" s="3" t="s">
        <v>564</v>
      </c>
      <c r="C386" s="10">
        <v>3</v>
      </c>
      <c r="D386" s="10">
        <v>5</v>
      </c>
      <c r="E386" s="12">
        <f t="shared" si="30"/>
        <v>2.4658885418379087E-4</v>
      </c>
      <c r="F386" s="12">
        <f t="shared" si="31"/>
        <v>3.5496237398835722E-4</v>
      </c>
      <c r="G386" s="13">
        <f t="shared" si="32"/>
        <v>0.66666666666666663</v>
      </c>
      <c r="H386" s="18">
        <f t="shared" si="33"/>
        <v>1.6439256945586058E-4</v>
      </c>
    </row>
    <row r="387" spans="2:8" ht="15" x14ac:dyDescent="0.2">
      <c r="B387" s="3" t="s">
        <v>144</v>
      </c>
      <c r="C387" s="10">
        <v>188</v>
      </c>
      <c r="D387" s="10">
        <v>255</v>
      </c>
      <c r="E387" s="12">
        <f t="shared" si="30"/>
        <v>1.5452901528850895E-2</v>
      </c>
      <c r="F387" s="12">
        <f t="shared" si="31"/>
        <v>1.8103081073406219E-2</v>
      </c>
      <c r="G387" s="13">
        <f t="shared" si="32"/>
        <v>0.35638297872340424</v>
      </c>
      <c r="H387" s="18">
        <f t="shared" si="33"/>
        <v>5.5071510767713298E-3</v>
      </c>
    </row>
    <row r="388" spans="2:8" ht="15" x14ac:dyDescent="0.2">
      <c r="B388" s="3" t="s">
        <v>389</v>
      </c>
      <c r="C388" s="10">
        <v>73</v>
      </c>
      <c r="D388" s="10">
        <v>45</v>
      </c>
      <c r="E388" s="12">
        <f t="shared" si="30"/>
        <v>6.0003287851389114E-3</v>
      </c>
      <c r="F388" s="12">
        <f t="shared" si="31"/>
        <v>3.1946613658952153E-3</v>
      </c>
      <c r="G388" s="13">
        <f t="shared" si="32"/>
        <v>-0.38356164383561642</v>
      </c>
      <c r="H388" s="18">
        <f t="shared" si="33"/>
        <v>-2.3014959723820479E-3</v>
      </c>
    </row>
    <row r="389" spans="2:8" ht="15" x14ac:dyDescent="0.2">
      <c r="B389" s="3" t="s">
        <v>143</v>
      </c>
      <c r="C389" s="10">
        <v>10</v>
      </c>
      <c r="D389" s="10">
        <v>6</v>
      </c>
      <c r="E389" s="12">
        <f t="shared" si="30"/>
        <v>8.2196284727930301E-4</v>
      </c>
      <c r="F389" s="12">
        <f t="shared" si="31"/>
        <v>4.2595484878602869E-4</v>
      </c>
      <c r="G389" s="13">
        <f t="shared" si="32"/>
        <v>-0.4</v>
      </c>
      <c r="H389" s="18">
        <f t="shared" si="33"/>
        <v>-3.2878513891172121E-4</v>
      </c>
    </row>
    <row r="390" spans="2:8" ht="15" x14ac:dyDescent="0.2">
      <c r="B390" s="3" t="s">
        <v>476</v>
      </c>
      <c r="C390" s="10">
        <v>2</v>
      </c>
      <c r="D390" s="10">
        <v>6</v>
      </c>
      <c r="E390" s="12">
        <f t="shared" si="30"/>
        <v>1.6439256945586061E-4</v>
      </c>
      <c r="F390" s="12">
        <f t="shared" si="31"/>
        <v>4.2595484878602869E-4</v>
      </c>
      <c r="G390" s="13">
        <f t="shared" si="32"/>
        <v>2</v>
      </c>
      <c r="H390" s="18">
        <f t="shared" si="33"/>
        <v>3.2878513891172121E-4</v>
      </c>
    </row>
    <row r="391" spans="2:8" ht="15" x14ac:dyDescent="0.2">
      <c r="B391" s="3" t="s">
        <v>153</v>
      </c>
      <c r="C391" s="10">
        <v>34</v>
      </c>
      <c r="D391" s="10">
        <v>42</v>
      </c>
      <c r="E391" s="12">
        <f t="shared" si="30"/>
        <v>2.79467368074963E-3</v>
      </c>
      <c r="F391" s="12">
        <f t="shared" si="31"/>
        <v>2.9816839415022006E-3</v>
      </c>
      <c r="G391" s="13">
        <f t="shared" si="32"/>
        <v>0.23529411764705882</v>
      </c>
      <c r="H391" s="18">
        <f t="shared" si="33"/>
        <v>6.5757027782344232E-4</v>
      </c>
    </row>
    <row r="392" spans="2:8" ht="15" x14ac:dyDescent="0.2">
      <c r="B392" s="3" t="s">
        <v>140</v>
      </c>
      <c r="C392" s="10">
        <v>17</v>
      </c>
      <c r="D392" s="10">
        <v>106</v>
      </c>
      <c r="E392" s="12">
        <f t="shared" si="30"/>
        <v>1.397336840374815E-3</v>
      </c>
      <c r="F392" s="12">
        <f t="shared" si="31"/>
        <v>7.5252023285531733E-3</v>
      </c>
      <c r="G392" s="13">
        <f t="shared" si="32"/>
        <v>5.2352941176470589</v>
      </c>
      <c r="H392" s="18">
        <f t="shared" si="33"/>
        <v>7.3154693407857961E-3</v>
      </c>
    </row>
    <row r="393" spans="2:8" ht="15" x14ac:dyDescent="0.2">
      <c r="B393" s="3" t="s">
        <v>390</v>
      </c>
      <c r="C393" s="10">
        <v>401</v>
      </c>
      <c r="D393" s="10">
        <v>420</v>
      </c>
      <c r="E393" s="12">
        <f t="shared" si="30"/>
        <v>3.2960710175900049E-2</v>
      </c>
      <c r="F393" s="12">
        <f t="shared" si="31"/>
        <v>2.9816839415022008E-2</v>
      </c>
      <c r="G393" s="13">
        <f t="shared" si="32"/>
        <v>4.738154613466334E-2</v>
      </c>
      <c r="H393" s="18">
        <f t="shared" si="33"/>
        <v>1.5617294098306755E-3</v>
      </c>
    </row>
    <row r="394" spans="2:8" ht="15" x14ac:dyDescent="0.2">
      <c r="B394" s="3" t="s">
        <v>391</v>
      </c>
      <c r="C394" s="10">
        <v>0</v>
      </c>
      <c r="D394" s="10">
        <v>0</v>
      </c>
      <c r="E394" s="12" t="str">
        <f t="shared" si="30"/>
        <v/>
      </c>
      <c r="F394" s="12" t="str">
        <f t="shared" si="31"/>
        <v/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8</v>
      </c>
      <c r="D395" s="10">
        <v>1</v>
      </c>
      <c r="E395" s="12">
        <f t="shared" si="30"/>
        <v>6.5757027782344243E-4</v>
      </c>
      <c r="F395" s="12">
        <f t="shared" si="31"/>
        <v>7.0992474797671449E-5</v>
      </c>
      <c r="G395" s="13">
        <f t="shared" si="32"/>
        <v>-0.875</v>
      </c>
      <c r="H395" s="18">
        <f t="shared" si="33"/>
        <v>-5.7537399309551208E-4</v>
      </c>
    </row>
    <row r="396" spans="2:8" ht="15" x14ac:dyDescent="0.2">
      <c r="B396" s="3" t="s">
        <v>151</v>
      </c>
      <c r="C396" s="10">
        <v>0</v>
      </c>
      <c r="D396" s="10">
        <v>1</v>
      </c>
      <c r="E396" s="12" t="str">
        <f t="shared" si="30"/>
        <v/>
      </c>
      <c r="F396" s="12">
        <f t="shared" si="31"/>
        <v>7.0992474797671449E-5</v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19</v>
      </c>
      <c r="D398" s="10">
        <v>6</v>
      </c>
      <c r="E398" s="12">
        <f t="shared" si="30"/>
        <v>1.5617294098306757E-3</v>
      </c>
      <c r="F398" s="12">
        <f t="shared" si="31"/>
        <v>4.2595484878602869E-4</v>
      </c>
      <c r="G398" s="13">
        <f t="shared" si="32"/>
        <v>-0.68421052631578949</v>
      </c>
      <c r="H398" s="18">
        <f t="shared" si="33"/>
        <v>-1.0685517014630938E-3</v>
      </c>
    </row>
    <row r="399" spans="2:8" ht="15" x14ac:dyDescent="0.2">
      <c r="B399" s="3" t="s">
        <v>148</v>
      </c>
      <c r="C399" s="10">
        <v>2</v>
      </c>
      <c r="D399" s="10">
        <v>0</v>
      </c>
      <c r="E399" s="12">
        <f t="shared" si="30"/>
        <v>1.6439256945586061E-4</v>
      </c>
      <c r="F399" s="12" t="str">
        <f t="shared" si="31"/>
        <v/>
      </c>
      <c r="G399" s="13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10">
        <v>2</v>
      </c>
      <c r="D400" s="10">
        <v>1</v>
      </c>
      <c r="E400" s="12">
        <f t="shared" si="30"/>
        <v>1.6439256945586061E-4</v>
      </c>
      <c r="F400" s="12">
        <f t="shared" si="31"/>
        <v>7.0992474797671449E-5</v>
      </c>
      <c r="G400" s="13">
        <f t="shared" si="32"/>
        <v>-0.5</v>
      </c>
      <c r="H400" s="18">
        <f t="shared" si="33"/>
        <v>-8.2196284727930303E-5</v>
      </c>
    </row>
    <row r="401" spans="2:8" ht="15" x14ac:dyDescent="0.2">
      <c r="B401" s="3" t="s">
        <v>392</v>
      </c>
      <c r="C401" s="10">
        <v>141</v>
      </c>
      <c r="D401" s="10">
        <v>187</v>
      </c>
      <c r="E401" s="12">
        <f t="shared" si="30"/>
        <v>1.1589676146638172E-2</v>
      </c>
      <c r="F401" s="12">
        <f t="shared" si="31"/>
        <v>1.327559278716456E-2</v>
      </c>
      <c r="G401" s="13">
        <f t="shared" si="32"/>
        <v>0.32624113475177308</v>
      </c>
      <c r="H401" s="18">
        <f t="shared" si="33"/>
        <v>3.7810290974847941E-3</v>
      </c>
    </row>
    <row r="402" spans="2:8" ht="15" x14ac:dyDescent="0.2">
      <c r="B402" s="3" t="s">
        <v>393</v>
      </c>
      <c r="C402" s="10">
        <v>1</v>
      </c>
      <c r="D402" s="10">
        <v>1</v>
      </c>
      <c r="E402" s="12">
        <f t="shared" si="30"/>
        <v>8.2196284727930303E-5</v>
      </c>
      <c r="F402" s="12">
        <f t="shared" si="31"/>
        <v>7.0992474797671449E-5</v>
      </c>
      <c r="G402" s="13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35</v>
      </c>
      <c r="D403" s="10">
        <v>25</v>
      </c>
      <c r="E403" s="12">
        <f t="shared" si="30"/>
        <v>2.8768699654775605E-3</v>
      </c>
      <c r="F403" s="12">
        <f t="shared" si="31"/>
        <v>1.7748118699417862E-3</v>
      </c>
      <c r="G403" s="13">
        <f t="shared" si="32"/>
        <v>-0.2857142857142857</v>
      </c>
      <c r="H403" s="18">
        <f t="shared" si="33"/>
        <v>-8.2196284727930301E-4</v>
      </c>
    </row>
    <row r="404" spans="2:8" ht="15" x14ac:dyDescent="0.2">
      <c r="B404" s="3" t="s">
        <v>395</v>
      </c>
      <c r="C404" s="10">
        <v>1</v>
      </c>
      <c r="D404" s="10">
        <v>1</v>
      </c>
      <c r="E404" s="12">
        <f t="shared" si="30"/>
        <v>8.2196284727930303E-5</v>
      </c>
      <c r="F404" s="12">
        <f t="shared" si="31"/>
        <v>7.0992474797671449E-5</v>
      </c>
      <c r="G404" s="13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1</v>
      </c>
      <c r="D405" s="10">
        <v>2</v>
      </c>
      <c r="E405" s="12">
        <f t="shared" si="30"/>
        <v>8.2196284727930303E-5</v>
      </c>
      <c r="F405" s="12">
        <f t="shared" si="31"/>
        <v>1.419849495953429E-4</v>
      </c>
      <c r="G405" s="13">
        <f t="shared" si="32"/>
        <v>1</v>
      </c>
      <c r="H405" s="18">
        <f t="shared" si="33"/>
        <v>8.2196284727930303E-5</v>
      </c>
    </row>
    <row r="406" spans="2:8" ht="15" x14ac:dyDescent="0.2">
      <c r="B406" s="3" t="s">
        <v>397</v>
      </c>
      <c r="C406" s="10">
        <v>191</v>
      </c>
      <c r="D406" s="10">
        <v>142</v>
      </c>
      <c r="E406" s="12">
        <f t="shared" si="30"/>
        <v>1.5699490383034687E-2</v>
      </c>
      <c r="F406" s="12">
        <f t="shared" si="31"/>
        <v>1.0080931421269345E-2</v>
      </c>
      <c r="G406" s="13">
        <f t="shared" si="32"/>
        <v>-0.25654450261780104</v>
      </c>
      <c r="H406" s="18">
        <f t="shared" si="33"/>
        <v>-4.0276179516685849E-3</v>
      </c>
    </row>
    <row r="407" spans="2:8" ht="15" x14ac:dyDescent="0.2">
      <c r="B407" s="3" t="s">
        <v>398</v>
      </c>
      <c r="C407" s="10">
        <v>5</v>
      </c>
      <c r="D407" s="10">
        <v>3</v>
      </c>
      <c r="E407" s="12">
        <f t="shared" si="30"/>
        <v>4.109814236396515E-4</v>
      </c>
      <c r="F407" s="12">
        <f t="shared" si="31"/>
        <v>2.1297742439301435E-4</v>
      </c>
      <c r="G407" s="13">
        <f t="shared" si="32"/>
        <v>-0.4</v>
      </c>
      <c r="H407" s="18">
        <f t="shared" si="33"/>
        <v>-1.6439256945586061E-4</v>
      </c>
    </row>
    <row r="408" spans="2:8" ht="15" x14ac:dyDescent="0.2">
      <c r="B408" s="3" t="s">
        <v>399</v>
      </c>
      <c r="C408" s="10">
        <v>53</v>
      </c>
      <c r="D408" s="10">
        <v>56</v>
      </c>
      <c r="E408" s="12">
        <f t="shared" si="30"/>
        <v>4.3564030905803054E-3</v>
      </c>
      <c r="F408" s="12">
        <f t="shared" si="31"/>
        <v>3.9755785886696014E-3</v>
      </c>
      <c r="G408" s="13">
        <f t="shared" si="32"/>
        <v>5.6603773584905662E-2</v>
      </c>
      <c r="H408" s="18">
        <f t="shared" si="33"/>
        <v>2.4658885418379087E-4</v>
      </c>
    </row>
    <row r="409" spans="2:8" ht="15" x14ac:dyDescent="0.2">
      <c r="B409" s="3" t="s">
        <v>139</v>
      </c>
      <c r="C409" s="10">
        <v>6</v>
      </c>
      <c r="D409" s="10">
        <v>10</v>
      </c>
      <c r="E409" s="12">
        <f t="shared" si="30"/>
        <v>4.9317770836758174E-4</v>
      </c>
      <c r="F409" s="12">
        <f t="shared" si="31"/>
        <v>7.0992474797671444E-4</v>
      </c>
      <c r="G409" s="13">
        <f t="shared" si="32"/>
        <v>0.66666666666666663</v>
      </c>
      <c r="H409" s="18">
        <f t="shared" si="33"/>
        <v>3.2878513891172116E-4</v>
      </c>
    </row>
    <row r="410" spans="2:8" ht="15" x14ac:dyDescent="0.2">
      <c r="B410" s="3" t="s">
        <v>400</v>
      </c>
      <c r="C410" s="10">
        <v>2</v>
      </c>
      <c r="D410" s="10">
        <v>3</v>
      </c>
      <c r="E410" s="12">
        <f t="shared" si="30"/>
        <v>1.6439256945586061E-4</v>
      </c>
      <c r="F410" s="12">
        <f t="shared" si="31"/>
        <v>2.1297742439301435E-4</v>
      </c>
      <c r="G410" s="13">
        <f t="shared" si="32"/>
        <v>0.5</v>
      </c>
      <c r="H410" s="18">
        <f t="shared" si="33"/>
        <v>8.2196284727930303E-5</v>
      </c>
    </row>
    <row r="411" spans="2:8" ht="15" x14ac:dyDescent="0.2">
      <c r="B411" s="3" t="s">
        <v>401</v>
      </c>
      <c r="C411" s="10">
        <v>106</v>
      </c>
      <c r="D411" s="10">
        <v>72</v>
      </c>
      <c r="E411" s="12">
        <f t="shared" si="30"/>
        <v>8.7128061811606108E-3</v>
      </c>
      <c r="F411" s="12">
        <f t="shared" si="31"/>
        <v>5.1114581854323441E-3</v>
      </c>
      <c r="G411" s="13">
        <f t="shared" si="32"/>
        <v>-0.32075471698113206</v>
      </c>
      <c r="H411" s="18">
        <f t="shared" si="33"/>
        <v>-2.79467368074963E-3</v>
      </c>
    </row>
    <row r="412" spans="2:8" ht="15" x14ac:dyDescent="0.2">
      <c r="B412" s="3" t="s">
        <v>402</v>
      </c>
      <c r="C412" s="10">
        <v>29</v>
      </c>
      <c r="D412" s="10">
        <v>49</v>
      </c>
      <c r="E412" s="12">
        <f t="shared" si="30"/>
        <v>2.3836922571099785E-3</v>
      </c>
      <c r="F412" s="12">
        <f t="shared" si="31"/>
        <v>3.478631265085901E-3</v>
      </c>
      <c r="G412" s="13">
        <f t="shared" si="32"/>
        <v>0.68965517241379315</v>
      </c>
      <c r="H412" s="18">
        <f t="shared" si="33"/>
        <v>1.643925694558606E-3</v>
      </c>
    </row>
    <row r="413" spans="2:8" ht="15" x14ac:dyDescent="0.2">
      <c r="B413" s="3" t="s">
        <v>403</v>
      </c>
      <c r="C413" s="10">
        <v>4</v>
      </c>
      <c r="D413" s="10">
        <v>2</v>
      </c>
      <c r="E413" s="12">
        <f t="shared" si="30"/>
        <v>3.2878513891172121E-4</v>
      </c>
      <c r="F413" s="12">
        <f t="shared" si="31"/>
        <v>1.419849495953429E-4</v>
      </c>
      <c r="G413" s="13">
        <f t="shared" si="32"/>
        <v>-0.5</v>
      </c>
      <c r="H413" s="18">
        <f t="shared" si="33"/>
        <v>-1.6439256945586061E-4</v>
      </c>
    </row>
    <row r="414" spans="2:8" ht="15" x14ac:dyDescent="0.2">
      <c r="B414" s="3" t="s">
        <v>404</v>
      </c>
      <c r="C414" s="10">
        <v>16</v>
      </c>
      <c r="D414" s="10">
        <v>7</v>
      </c>
      <c r="E414" s="12">
        <f t="shared" si="30"/>
        <v>1.3151405556468849E-3</v>
      </c>
      <c r="F414" s="12">
        <f t="shared" si="31"/>
        <v>4.9694732358370017E-4</v>
      </c>
      <c r="G414" s="13">
        <f t="shared" si="32"/>
        <v>-0.5625</v>
      </c>
      <c r="H414" s="18">
        <f t="shared" si="33"/>
        <v>-7.3976656255137277E-4</v>
      </c>
    </row>
    <row r="415" spans="2:8" ht="15" x14ac:dyDescent="0.2">
      <c r="B415" s="3" t="s">
        <v>405</v>
      </c>
      <c r="C415" s="10">
        <v>1</v>
      </c>
      <c r="D415" s="10">
        <v>9</v>
      </c>
      <c r="E415" s="12">
        <f t="shared" si="30"/>
        <v>8.2196284727930303E-5</v>
      </c>
      <c r="F415" s="12">
        <f t="shared" si="31"/>
        <v>6.3893227317904301E-4</v>
      </c>
      <c r="G415" s="13">
        <f t="shared" si="32"/>
        <v>8</v>
      </c>
      <c r="H415" s="18">
        <f t="shared" si="33"/>
        <v>6.5757027782344243E-4</v>
      </c>
    </row>
    <row r="416" spans="2:8" ht="15" x14ac:dyDescent="0.2">
      <c r="B416" s="3" t="s">
        <v>406</v>
      </c>
      <c r="C416" s="10">
        <v>1</v>
      </c>
      <c r="D416" s="10">
        <v>2</v>
      </c>
      <c r="E416" s="12">
        <f t="shared" si="30"/>
        <v>8.2196284727930303E-5</v>
      </c>
      <c r="F416" s="12">
        <f t="shared" si="31"/>
        <v>1.419849495953429E-4</v>
      </c>
      <c r="G416" s="13">
        <f t="shared" si="32"/>
        <v>1</v>
      </c>
      <c r="H416" s="18">
        <f t="shared" si="33"/>
        <v>8.2196284727930303E-5</v>
      </c>
    </row>
    <row r="417" spans="2:8" ht="15" x14ac:dyDescent="0.2">
      <c r="B417" s="3" t="s">
        <v>165</v>
      </c>
      <c r="C417" s="10">
        <v>4</v>
      </c>
      <c r="D417" s="10">
        <v>12</v>
      </c>
      <c r="E417" s="12">
        <f t="shared" si="30"/>
        <v>3.2878513891172121E-4</v>
      </c>
      <c r="F417" s="12">
        <f t="shared" si="31"/>
        <v>8.5190969757205739E-4</v>
      </c>
      <c r="G417" s="13">
        <f t="shared" si="32"/>
        <v>2</v>
      </c>
      <c r="H417" s="18">
        <f t="shared" si="33"/>
        <v>6.5757027782344243E-4</v>
      </c>
    </row>
    <row r="418" spans="2:8" ht="30" x14ac:dyDescent="0.2">
      <c r="B418" s="3" t="s">
        <v>166</v>
      </c>
      <c r="C418" s="10">
        <v>3</v>
      </c>
      <c r="D418" s="10">
        <v>4</v>
      </c>
      <c r="E418" s="12">
        <f t="shared" si="30"/>
        <v>2.4658885418379087E-4</v>
      </c>
      <c r="F418" s="12">
        <f t="shared" si="31"/>
        <v>2.839698991906858E-4</v>
      </c>
      <c r="G418" s="13">
        <f t="shared" si="32"/>
        <v>0.33333333333333331</v>
      </c>
      <c r="H418" s="18">
        <f t="shared" si="33"/>
        <v>8.219628472793029E-5</v>
      </c>
    </row>
    <row r="419" spans="2:8" ht="15" x14ac:dyDescent="0.2">
      <c r="B419" s="3" t="s">
        <v>407</v>
      </c>
      <c r="C419" s="10">
        <v>2</v>
      </c>
      <c r="D419" s="10">
        <v>1</v>
      </c>
      <c r="E419" s="12">
        <f t="shared" si="30"/>
        <v>1.6439256945586061E-4</v>
      </c>
      <c r="F419" s="12">
        <f t="shared" si="31"/>
        <v>7.0992474797671449E-5</v>
      </c>
      <c r="G419" s="13">
        <f t="shared" si="32"/>
        <v>-0.5</v>
      </c>
      <c r="H419" s="18">
        <f t="shared" si="33"/>
        <v>-8.2196284727930303E-5</v>
      </c>
    </row>
    <row r="420" spans="2:8" ht="15" x14ac:dyDescent="0.2">
      <c r="B420" s="3" t="s">
        <v>408</v>
      </c>
      <c r="C420" s="10">
        <v>1</v>
      </c>
      <c r="D420" s="10">
        <v>2</v>
      </c>
      <c r="E420" s="12">
        <f t="shared" si="30"/>
        <v>8.2196284727930303E-5</v>
      </c>
      <c r="F420" s="12">
        <f t="shared" si="31"/>
        <v>1.419849495953429E-4</v>
      </c>
      <c r="G420" s="13">
        <f t="shared" si="32"/>
        <v>1</v>
      </c>
      <c r="H420" s="18">
        <f t="shared" si="33"/>
        <v>8.2196284727930303E-5</v>
      </c>
    </row>
    <row r="421" spans="2:8" ht="30" x14ac:dyDescent="0.2">
      <c r="B421" s="3" t="s">
        <v>409</v>
      </c>
      <c r="C421" s="10">
        <v>1</v>
      </c>
      <c r="D421" s="10">
        <v>0</v>
      </c>
      <c r="E421" s="12">
        <f t="shared" si="30"/>
        <v>8.2196284727930303E-5</v>
      </c>
      <c r="F421" s="12" t="str">
        <f t="shared" si="31"/>
        <v/>
      </c>
      <c r="G421" s="13" t="str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10">
        <v>55</v>
      </c>
      <c r="D422" s="10">
        <v>15</v>
      </c>
      <c r="E422" s="12">
        <f t="shared" si="30"/>
        <v>4.5207956600361665E-3</v>
      </c>
      <c r="F422" s="12">
        <f t="shared" si="31"/>
        <v>1.0648871219650718E-3</v>
      </c>
      <c r="G422" s="13">
        <f t="shared" si="32"/>
        <v>-0.72727272727272729</v>
      </c>
      <c r="H422" s="18">
        <f t="shared" si="33"/>
        <v>-3.287851389117212E-3</v>
      </c>
    </row>
    <row r="423" spans="2:8" ht="15" x14ac:dyDescent="0.2">
      <c r="B423" s="3" t="s">
        <v>410</v>
      </c>
      <c r="C423" s="10">
        <v>0</v>
      </c>
      <c r="D423" s="10">
        <v>26</v>
      </c>
      <c r="E423" s="12" t="str">
        <f t="shared" si="30"/>
        <v/>
      </c>
      <c r="F423" s="12">
        <f t="shared" si="31"/>
        <v>1.8458043447394576E-3</v>
      </c>
      <c r="G423" s="13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0</v>
      </c>
      <c r="D425" s="10">
        <v>0</v>
      </c>
      <c r="E425" s="12" t="str">
        <f t="shared" si="34"/>
        <v/>
      </c>
      <c r="F425" s="12" t="str">
        <f t="shared" si="35"/>
        <v/>
      </c>
      <c r="G425" s="13" t="str">
        <f t="shared" si="36"/>
        <v>0</v>
      </c>
      <c r="H425" s="18" t="str">
        <f t="shared" si="37"/>
        <v/>
      </c>
    </row>
    <row r="426" spans="2:8" ht="30" x14ac:dyDescent="0.2">
      <c r="B426" s="3" t="s">
        <v>413</v>
      </c>
      <c r="C426" s="10">
        <v>0</v>
      </c>
      <c r="D426" s="10">
        <v>0</v>
      </c>
      <c r="E426" s="12" t="str">
        <f t="shared" si="34"/>
        <v/>
      </c>
      <c r="F426" s="12" t="str">
        <f t="shared" si="35"/>
        <v/>
      </c>
      <c r="G426" s="13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3</v>
      </c>
      <c r="E428" s="12">
        <f t="shared" si="34"/>
        <v>8.2196284727930303E-5</v>
      </c>
      <c r="F428" s="12">
        <f t="shared" si="35"/>
        <v>2.1297742439301435E-4</v>
      </c>
      <c r="G428" s="13">
        <f t="shared" si="36"/>
        <v>2</v>
      </c>
      <c r="H428" s="18">
        <f t="shared" si="37"/>
        <v>1.6439256945586061E-4</v>
      </c>
    </row>
    <row r="429" spans="2:8" ht="15" x14ac:dyDescent="0.2">
      <c r="B429" s="3" t="s">
        <v>415</v>
      </c>
      <c r="C429" s="10">
        <v>11</v>
      </c>
      <c r="D429" s="10">
        <v>12</v>
      </c>
      <c r="E429" s="12">
        <f t="shared" si="34"/>
        <v>9.0415913200723324E-4</v>
      </c>
      <c r="F429" s="12">
        <f t="shared" si="35"/>
        <v>8.5190969757205739E-4</v>
      </c>
      <c r="G429" s="13">
        <f t="shared" si="36"/>
        <v>9.0909090909090912E-2</v>
      </c>
      <c r="H429" s="18">
        <f t="shared" si="37"/>
        <v>8.2196284727930303E-5</v>
      </c>
    </row>
    <row r="430" spans="2:8" ht="15" x14ac:dyDescent="0.2">
      <c r="B430" s="3" t="s">
        <v>416</v>
      </c>
      <c r="C430" s="10">
        <v>2</v>
      </c>
      <c r="D430" s="10">
        <v>4</v>
      </c>
      <c r="E430" s="12">
        <f t="shared" si="34"/>
        <v>1.6439256945586061E-4</v>
      </c>
      <c r="F430" s="12">
        <f t="shared" si="35"/>
        <v>2.839698991906858E-4</v>
      </c>
      <c r="G430" s="13">
        <f t="shared" si="36"/>
        <v>1</v>
      </c>
      <c r="H430" s="18">
        <f t="shared" si="37"/>
        <v>1.6439256945586061E-4</v>
      </c>
    </row>
    <row r="431" spans="2:8" ht="15" x14ac:dyDescent="0.2">
      <c r="B431" s="3" t="s">
        <v>169</v>
      </c>
      <c r="C431" s="10">
        <v>2</v>
      </c>
      <c r="D431" s="10">
        <v>2</v>
      </c>
      <c r="E431" s="12">
        <f t="shared" si="34"/>
        <v>1.6439256945586061E-4</v>
      </c>
      <c r="F431" s="12">
        <f t="shared" si="35"/>
        <v>1.419849495953429E-4</v>
      </c>
      <c r="G431" s="13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10">
        <v>18</v>
      </c>
      <c r="D432" s="10">
        <v>53</v>
      </c>
      <c r="E432" s="12">
        <f t="shared" si="34"/>
        <v>1.4795331251027453E-3</v>
      </c>
      <c r="F432" s="12">
        <f t="shared" si="35"/>
        <v>3.7626011642765867E-3</v>
      </c>
      <c r="G432" s="13">
        <f t="shared" si="36"/>
        <v>1.9444444444444444</v>
      </c>
      <c r="H432" s="18">
        <f t="shared" si="37"/>
        <v>2.8768699654775605E-3</v>
      </c>
    </row>
    <row r="433" spans="2:8" ht="15" x14ac:dyDescent="0.2">
      <c r="B433" s="3" t="s">
        <v>162</v>
      </c>
      <c r="C433" s="10">
        <v>30</v>
      </c>
      <c r="D433" s="10">
        <v>146</v>
      </c>
      <c r="E433" s="12">
        <f t="shared" si="34"/>
        <v>2.465888541837909E-3</v>
      </c>
      <c r="F433" s="12">
        <f t="shared" si="35"/>
        <v>1.0364901320460031E-2</v>
      </c>
      <c r="G433" s="13">
        <f t="shared" si="36"/>
        <v>3.8666666666666667</v>
      </c>
      <c r="H433" s="18">
        <f t="shared" si="37"/>
        <v>9.5347690284399156E-3</v>
      </c>
    </row>
    <row r="434" spans="2:8" ht="30" x14ac:dyDescent="0.2">
      <c r="B434" s="3" t="s">
        <v>418</v>
      </c>
      <c r="C434" s="10">
        <v>3</v>
      </c>
      <c r="D434" s="10">
        <v>3</v>
      </c>
      <c r="E434" s="12">
        <f t="shared" si="34"/>
        <v>2.4658885418379087E-4</v>
      </c>
      <c r="F434" s="12">
        <f t="shared" si="35"/>
        <v>2.1297742439301435E-4</v>
      </c>
      <c r="G434" s="13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10">
        <v>1</v>
      </c>
      <c r="D435" s="10">
        <v>0</v>
      </c>
      <c r="E435" s="12">
        <f t="shared" si="34"/>
        <v>8.2196284727930303E-5</v>
      </c>
      <c r="F435" s="12" t="str">
        <f t="shared" si="35"/>
        <v/>
      </c>
      <c r="G435" s="13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10">
        <v>4</v>
      </c>
      <c r="D436" s="10">
        <v>4</v>
      </c>
      <c r="E436" s="12">
        <f t="shared" si="34"/>
        <v>3.2878513891172121E-4</v>
      </c>
      <c r="F436" s="12">
        <f t="shared" si="35"/>
        <v>2.839698991906858E-4</v>
      </c>
      <c r="G436" s="13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90</v>
      </c>
      <c r="D437" s="10">
        <v>35</v>
      </c>
      <c r="E437" s="12">
        <f t="shared" si="34"/>
        <v>7.3976656255137271E-3</v>
      </c>
      <c r="F437" s="12">
        <f t="shared" si="35"/>
        <v>2.4847366179185006E-3</v>
      </c>
      <c r="G437" s="13">
        <f t="shared" si="36"/>
        <v>-0.61111111111111116</v>
      </c>
      <c r="H437" s="18">
        <f t="shared" si="37"/>
        <v>-4.5207956600361665E-3</v>
      </c>
    </row>
    <row r="438" spans="2:8" ht="15" x14ac:dyDescent="0.2">
      <c r="B438" s="3" t="s">
        <v>155</v>
      </c>
      <c r="C438" s="10">
        <v>1</v>
      </c>
      <c r="D438" s="10">
        <v>48</v>
      </c>
      <c r="E438" s="12">
        <f t="shared" si="34"/>
        <v>8.2196284727930303E-5</v>
      </c>
      <c r="F438" s="12">
        <f t="shared" si="35"/>
        <v>3.4076387902882295E-3</v>
      </c>
      <c r="G438" s="13">
        <f t="shared" si="36"/>
        <v>47</v>
      </c>
      <c r="H438" s="18">
        <f t="shared" si="37"/>
        <v>3.8632253822127242E-3</v>
      </c>
    </row>
    <row r="439" spans="2:8" ht="15" x14ac:dyDescent="0.2">
      <c r="B439" s="3" t="s">
        <v>154</v>
      </c>
      <c r="C439" s="10">
        <v>1</v>
      </c>
      <c r="D439" s="10">
        <v>0</v>
      </c>
      <c r="E439" s="12">
        <f t="shared" si="34"/>
        <v>8.2196284727930303E-5</v>
      </c>
      <c r="F439" s="12" t="str">
        <f t="shared" si="35"/>
        <v/>
      </c>
      <c r="G439" s="13" t="str">
        <f t="shared" si="36"/>
        <v>0</v>
      </c>
      <c r="H439" s="18">
        <f t="shared" si="37"/>
        <v>0</v>
      </c>
    </row>
    <row r="440" spans="2:8" ht="30" x14ac:dyDescent="0.2">
      <c r="B440" s="3" t="s">
        <v>421</v>
      </c>
      <c r="C440" s="10">
        <v>1</v>
      </c>
      <c r="D440" s="10">
        <v>0</v>
      </c>
      <c r="E440" s="12">
        <f t="shared" si="34"/>
        <v>8.2196284727930303E-5</v>
      </c>
      <c r="F440" s="12" t="str">
        <f t="shared" si="35"/>
        <v/>
      </c>
      <c r="G440" s="13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30</v>
      </c>
      <c r="D441" s="10">
        <v>22</v>
      </c>
      <c r="E441" s="12">
        <f t="shared" si="34"/>
        <v>2.465888541837909E-3</v>
      </c>
      <c r="F441" s="12">
        <f t="shared" si="35"/>
        <v>1.5618344455487719E-3</v>
      </c>
      <c r="G441" s="13">
        <f t="shared" si="36"/>
        <v>-0.26666666666666666</v>
      </c>
      <c r="H441" s="18">
        <f t="shared" si="37"/>
        <v>-6.5757027782344243E-4</v>
      </c>
    </row>
    <row r="442" spans="2:8" ht="15" x14ac:dyDescent="0.2">
      <c r="B442" s="3" t="s">
        <v>422</v>
      </c>
      <c r="C442" s="10">
        <v>5</v>
      </c>
      <c r="D442" s="10">
        <v>2</v>
      </c>
      <c r="E442" s="12">
        <f t="shared" si="34"/>
        <v>4.109814236396515E-4</v>
      </c>
      <c r="F442" s="12">
        <f t="shared" si="35"/>
        <v>1.419849495953429E-4</v>
      </c>
      <c r="G442" s="13">
        <f t="shared" si="36"/>
        <v>-0.6</v>
      </c>
      <c r="H442" s="18">
        <f t="shared" si="37"/>
        <v>-2.4658885418379087E-4</v>
      </c>
    </row>
    <row r="443" spans="2:8" ht="15" x14ac:dyDescent="0.2">
      <c r="B443" s="3" t="s">
        <v>423</v>
      </c>
      <c r="C443" s="10">
        <v>1</v>
      </c>
      <c r="D443" s="10">
        <v>1</v>
      </c>
      <c r="E443" s="12">
        <f t="shared" si="34"/>
        <v>8.2196284727930303E-5</v>
      </c>
      <c r="F443" s="12">
        <f t="shared" si="35"/>
        <v>7.0992474797671449E-5</v>
      </c>
      <c r="G443" s="13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10">
        <v>2</v>
      </c>
      <c r="D444" s="10">
        <v>1</v>
      </c>
      <c r="E444" s="12">
        <f t="shared" si="34"/>
        <v>1.6439256945586061E-4</v>
      </c>
      <c r="F444" s="12">
        <f t="shared" si="35"/>
        <v>7.0992474797671449E-5</v>
      </c>
      <c r="G444" s="13">
        <f t="shared" si="36"/>
        <v>-0.5</v>
      </c>
      <c r="H444" s="18">
        <f t="shared" si="37"/>
        <v>-8.2196284727930303E-5</v>
      </c>
    </row>
    <row r="445" spans="2:8" ht="15" x14ac:dyDescent="0.2">
      <c r="B445" s="3" t="s">
        <v>425</v>
      </c>
      <c r="C445" s="10">
        <v>2</v>
      </c>
      <c r="D445" s="10">
        <v>1</v>
      </c>
      <c r="E445" s="12">
        <f t="shared" si="34"/>
        <v>1.6439256945586061E-4</v>
      </c>
      <c r="F445" s="12">
        <f t="shared" si="35"/>
        <v>7.0992474797671449E-5</v>
      </c>
      <c r="G445" s="13">
        <f t="shared" si="36"/>
        <v>-0.5</v>
      </c>
      <c r="H445" s="18">
        <f t="shared" si="37"/>
        <v>-8.2196284727930303E-5</v>
      </c>
    </row>
    <row r="446" spans="2:8" ht="15" x14ac:dyDescent="0.2">
      <c r="B446" s="3" t="s">
        <v>426</v>
      </c>
      <c r="C446" s="10">
        <v>3</v>
      </c>
      <c r="D446" s="10">
        <v>2</v>
      </c>
      <c r="E446" s="12">
        <f t="shared" si="34"/>
        <v>2.4658885418379087E-4</v>
      </c>
      <c r="F446" s="12">
        <f t="shared" si="35"/>
        <v>1.419849495953429E-4</v>
      </c>
      <c r="G446" s="13">
        <f t="shared" si="36"/>
        <v>-0.33333333333333331</v>
      </c>
      <c r="H446" s="18">
        <f t="shared" si="37"/>
        <v>-8.219628472793029E-5</v>
      </c>
    </row>
    <row r="447" spans="2:8" ht="30" x14ac:dyDescent="0.2">
      <c r="B447" s="3" t="s">
        <v>427</v>
      </c>
      <c r="C447" s="10">
        <v>1</v>
      </c>
      <c r="D447" s="10">
        <v>2</v>
      </c>
      <c r="E447" s="12">
        <f t="shared" si="34"/>
        <v>8.2196284727930303E-5</v>
      </c>
      <c r="F447" s="12">
        <f t="shared" si="35"/>
        <v>1.419849495953429E-4</v>
      </c>
      <c r="G447" s="13">
        <f t="shared" si="36"/>
        <v>1</v>
      </c>
      <c r="H447" s="18">
        <f t="shared" si="37"/>
        <v>8.2196284727930303E-5</v>
      </c>
    </row>
    <row r="448" spans="2:8" ht="15" x14ac:dyDescent="0.2">
      <c r="B448" s="3" t="s">
        <v>428</v>
      </c>
      <c r="C448" s="10">
        <v>1</v>
      </c>
      <c r="D448" s="10">
        <v>6</v>
      </c>
      <c r="E448" s="12">
        <f t="shared" si="34"/>
        <v>8.2196284727930303E-5</v>
      </c>
      <c r="F448" s="12">
        <f t="shared" si="35"/>
        <v>4.2595484878602869E-4</v>
      </c>
      <c r="G448" s="13">
        <f t="shared" si="36"/>
        <v>5</v>
      </c>
      <c r="H448" s="18">
        <f t="shared" si="37"/>
        <v>4.109814236396515E-4</v>
      </c>
    </row>
    <row r="449" spans="2:8" ht="30" x14ac:dyDescent="0.2">
      <c r="B449" s="3" t="s">
        <v>429</v>
      </c>
      <c r="C449" s="10">
        <v>7</v>
      </c>
      <c r="D449" s="10">
        <v>6</v>
      </c>
      <c r="E449" s="12">
        <f t="shared" si="34"/>
        <v>5.7537399309551208E-4</v>
      </c>
      <c r="F449" s="12">
        <f t="shared" si="35"/>
        <v>4.2595484878602869E-4</v>
      </c>
      <c r="G449" s="13">
        <f t="shared" si="36"/>
        <v>-0.14285714285714285</v>
      </c>
      <c r="H449" s="18">
        <f t="shared" si="37"/>
        <v>-8.219628472793029E-5</v>
      </c>
    </row>
    <row r="450" spans="2:8" ht="15" x14ac:dyDescent="0.2">
      <c r="B450" s="3" t="s">
        <v>430</v>
      </c>
      <c r="C450" s="10">
        <v>2</v>
      </c>
      <c r="D450" s="10">
        <v>34</v>
      </c>
      <c r="E450" s="12">
        <f t="shared" si="34"/>
        <v>1.6439256945586061E-4</v>
      </c>
      <c r="F450" s="12">
        <f t="shared" si="35"/>
        <v>2.4137441431208292E-3</v>
      </c>
      <c r="G450" s="13">
        <f t="shared" si="36"/>
        <v>16</v>
      </c>
      <c r="H450" s="18">
        <f t="shared" si="37"/>
        <v>2.6302811112937697E-3</v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0</v>
      </c>
      <c r="D452" s="10">
        <v>3</v>
      </c>
      <c r="E452" s="12" t="str">
        <f t="shared" si="34"/>
        <v/>
      </c>
      <c r="F452" s="12">
        <f t="shared" si="35"/>
        <v>2.1297742439301435E-4</v>
      </c>
      <c r="G452" s="13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5</v>
      </c>
      <c r="D454" s="10">
        <v>23</v>
      </c>
      <c r="E454" s="12">
        <f t="shared" si="34"/>
        <v>4.109814236396515E-4</v>
      </c>
      <c r="F454" s="12">
        <f t="shared" si="35"/>
        <v>1.6328269203464434E-3</v>
      </c>
      <c r="G454" s="13">
        <f t="shared" si="36"/>
        <v>3.6</v>
      </c>
      <c r="H454" s="18">
        <f t="shared" si="37"/>
        <v>1.4795331251027455E-3</v>
      </c>
    </row>
    <row r="455" spans="2:8" ht="15" x14ac:dyDescent="0.2">
      <c r="B455" s="3" t="s">
        <v>158</v>
      </c>
      <c r="C455" s="10">
        <v>10</v>
      </c>
      <c r="D455" s="10">
        <v>19</v>
      </c>
      <c r="E455" s="12">
        <f t="shared" si="34"/>
        <v>8.2196284727930301E-4</v>
      </c>
      <c r="F455" s="12">
        <f t="shared" si="35"/>
        <v>1.3488570211557574E-3</v>
      </c>
      <c r="G455" s="13">
        <f t="shared" si="36"/>
        <v>0.9</v>
      </c>
      <c r="H455" s="18">
        <f t="shared" si="37"/>
        <v>7.3976656255137277E-4</v>
      </c>
    </row>
    <row r="456" spans="2:8" ht="15" x14ac:dyDescent="0.2">
      <c r="B456" s="3" t="s">
        <v>432</v>
      </c>
      <c r="C456" s="10">
        <v>2</v>
      </c>
      <c r="D456" s="10">
        <v>0</v>
      </c>
      <c r="E456" s="12">
        <f t="shared" si="34"/>
        <v>1.6439256945586061E-4</v>
      </c>
      <c r="F456" s="12" t="str">
        <f t="shared" si="35"/>
        <v/>
      </c>
      <c r="G456" s="13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0</v>
      </c>
      <c r="D457" s="10">
        <v>1</v>
      </c>
      <c r="E457" s="12" t="str">
        <f t="shared" si="34"/>
        <v/>
      </c>
      <c r="F457" s="12">
        <f t="shared" si="35"/>
        <v>7.0992474797671449E-5</v>
      </c>
      <c r="G457" s="13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10">
        <v>2</v>
      </c>
      <c r="D458" s="10">
        <v>5</v>
      </c>
      <c r="E458" s="12">
        <f t="shared" si="34"/>
        <v>1.6439256945586061E-4</v>
      </c>
      <c r="F458" s="12">
        <f t="shared" si="35"/>
        <v>3.5496237398835722E-4</v>
      </c>
      <c r="G458" s="13">
        <f t="shared" si="36"/>
        <v>1.5</v>
      </c>
      <c r="H458" s="18">
        <f t="shared" si="37"/>
        <v>2.4658885418379092E-4</v>
      </c>
    </row>
    <row r="459" spans="2:8" ht="15" x14ac:dyDescent="0.2">
      <c r="B459" s="3" t="s">
        <v>161</v>
      </c>
      <c r="C459" s="10">
        <v>1</v>
      </c>
      <c r="D459" s="10">
        <v>24</v>
      </c>
      <c r="E459" s="12">
        <f t="shared" si="34"/>
        <v>8.2196284727930303E-5</v>
      </c>
      <c r="F459" s="12">
        <f t="shared" si="35"/>
        <v>1.7038193951441148E-3</v>
      </c>
      <c r="G459" s="13">
        <f t="shared" si="36"/>
        <v>23</v>
      </c>
      <c r="H459" s="18">
        <f t="shared" si="37"/>
        <v>1.890514548742397E-3</v>
      </c>
    </row>
    <row r="460" spans="2:8" ht="15" x14ac:dyDescent="0.2">
      <c r="B460" s="3" t="s">
        <v>176</v>
      </c>
      <c r="C460" s="10">
        <v>10</v>
      </c>
      <c r="D460" s="10">
        <v>52</v>
      </c>
      <c r="E460" s="12">
        <f t="shared" si="34"/>
        <v>8.2196284727930301E-4</v>
      </c>
      <c r="F460" s="12">
        <f t="shared" si="35"/>
        <v>3.6916086894789152E-3</v>
      </c>
      <c r="G460" s="13">
        <f t="shared" si="36"/>
        <v>4.2</v>
      </c>
      <c r="H460" s="18">
        <f t="shared" si="37"/>
        <v>3.4522439585730727E-3</v>
      </c>
    </row>
    <row r="461" spans="2:8" ht="30" x14ac:dyDescent="0.2">
      <c r="B461" s="3" t="s">
        <v>173</v>
      </c>
      <c r="C461" s="10">
        <v>4</v>
      </c>
      <c r="D461" s="10">
        <v>2</v>
      </c>
      <c r="E461" s="12">
        <f t="shared" si="34"/>
        <v>3.2878513891172121E-4</v>
      </c>
      <c r="F461" s="12">
        <f t="shared" si="35"/>
        <v>1.419849495953429E-4</v>
      </c>
      <c r="G461" s="13">
        <f t="shared" si="36"/>
        <v>-0.5</v>
      </c>
      <c r="H461" s="18">
        <f t="shared" si="37"/>
        <v>-1.6439256945586061E-4</v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4"/>
        <v/>
      </c>
      <c r="F462" s="12">
        <f t="shared" si="35"/>
        <v>7.0992474797671449E-5</v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102</v>
      </c>
      <c r="D463" s="10">
        <v>570</v>
      </c>
      <c r="E463" s="12">
        <f t="shared" si="34"/>
        <v>8.3840210422488903E-3</v>
      </c>
      <c r="F463" s="12">
        <f t="shared" si="35"/>
        <v>4.0465710634672726E-2</v>
      </c>
      <c r="G463" s="13">
        <f t="shared" si="36"/>
        <v>4.5882352941176467</v>
      </c>
      <c r="H463" s="18">
        <f t="shared" si="37"/>
        <v>3.8467861252671376E-2</v>
      </c>
    </row>
    <row r="464" spans="2:8" ht="15" x14ac:dyDescent="0.2">
      <c r="B464" s="3" t="s">
        <v>478</v>
      </c>
      <c r="C464" s="10">
        <v>41</v>
      </c>
      <c r="D464" s="10">
        <v>24</v>
      </c>
      <c r="E464" s="12">
        <f t="shared" si="34"/>
        <v>3.3700476738451422E-3</v>
      </c>
      <c r="F464" s="12">
        <f t="shared" si="35"/>
        <v>1.7038193951441148E-3</v>
      </c>
      <c r="G464" s="13">
        <f t="shared" si="36"/>
        <v>-0.41463414634146339</v>
      </c>
      <c r="H464" s="18">
        <f t="shared" si="37"/>
        <v>-1.397336840374815E-3</v>
      </c>
    </row>
    <row r="465" spans="2:8" ht="15" x14ac:dyDescent="0.2">
      <c r="B465" s="3" t="s">
        <v>183</v>
      </c>
      <c r="C465" s="10">
        <v>2</v>
      </c>
      <c r="D465" s="10">
        <v>1</v>
      </c>
      <c r="E465" s="12">
        <f t="shared" si="34"/>
        <v>1.6439256945586061E-4</v>
      </c>
      <c r="F465" s="12">
        <f t="shared" si="35"/>
        <v>7.0992474797671449E-5</v>
      </c>
      <c r="G465" s="13">
        <f t="shared" si="36"/>
        <v>-0.5</v>
      </c>
      <c r="H465" s="18">
        <f t="shared" si="37"/>
        <v>-8.2196284727930303E-5</v>
      </c>
    </row>
    <row r="466" spans="2:8" ht="15" x14ac:dyDescent="0.2">
      <c r="B466" s="3" t="s">
        <v>178</v>
      </c>
      <c r="C466" s="10">
        <v>2</v>
      </c>
      <c r="D466" s="10">
        <v>3</v>
      </c>
      <c r="E466" s="12">
        <f t="shared" si="34"/>
        <v>1.6439256945586061E-4</v>
      </c>
      <c r="F466" s="12">
        <f t="shared" si="35"/>
        <v>2.1297742439301435E-4</v>
      </c>
      <c r="G466" s="13">
        <f t="shared" si="36"/>
        <v>0.5</v>
      </c>
      <c r="H466" s="18">
        <f t="shared" si="37"/>
        <v>8.2196284727930303E-5</v>
      </c>
    </row>
    <row r="467" spans="2:8" ht="15" x14ac:dyDescent="0.2">
      <c r="B467" s="3" t="s">
        <v>479</v>
      </c>
      <c r="C467" s="10">
        <v>9</v>
      </c>
      <c r="D467" s="10">
        <v>51</v>
      </c>
      <c r="E467" s="12">
        <f t="shared" si="34"/>
        <v>7.3976656255137266E-4</v>
      </c>
      <c r="F467" s="12">
        <f t="shared" si="35"/>
        <v>3.6206162146812438E-3</v>
      </c>
      <c r="G467" s="13">
        <f t="shared" si="36"/>
        <v>4.666666666666667</v>
      </c>
      <c r="H467" s="18">
        <f t="shared" si="37"/>
        <v>3.4522439585730727E-3</v>
      </c>
    </row>
    <row r="468" spans="2:8" ht="15" x14ac:dyDescent="0.2">
      <c r="B468" s="3" t="s">
        <v>182</v>
      </c>
      <c r="C468" s="10">
        <v>3</v>
      </c>
      <c r="D468" s="10">
        <v>2</v>
      </c>
      <c r="E468" s="12">
        <f t="shared" si="34"/>
        <v>2.4658885418379087E-4</v>
      </c>
      <c r="F468" s="12">
        <f t="shared" si="35"/>
        <v>1.419849495953429E-4</v>
      </c>
      <c r="G468" s="13">
        <f t="shared" si="36"/>
        <v>-0.33333333333333331</v>
      </c>
      <c r="H468" s="18">
        <f t="shared" si="37"/>
        <v>-8.219628472793029E-5</v>
      </c>
    </row>
    <row r="469" spans="2:8" ht="15" x14ac:dyDescent="0.2">
      <c r="B469" s="3" t="s">
        <v>175</v>
      </c>
      <c r="C469" s="10">
        <v>3</v>
      </c>
      <c r="D469" s="10">
        <v>2</v>
      </c>
      <c r="E469" s="12">
        <f t="shared" si="34"/>
        <v>2.4658885418379087E-4</v>
      </c>
      <c r="F469" s="12">
        <f t="shared" si="35"/>
        <v>1.419849495953429E-4</v>
      </c>
      <c r="G469" s="13">
        <f t="shared" si="36"/>
        <v>-0.33333333333333331</v>
      </c>
      <c r="H469" s="18">
        <f t="shared" si="37"/>
        <v>-8.219628472793029E-5</v>
      </c>
    </row>
    <row r="470" spans="2:8" ht="15" x14ac:dyDescent="0.2">
      <c r="B470" s="3" t="s">
        <v>434</v>
      </c>
      <c r="C470" s="10">
        <v>0</v>
      </c>
      <c r="D470" s="10">
        <v>1</v>
      </c>
      <c r="E470" s="12" t="str">
        <f t="shared" si="34"/>
        <v/>
      </c>
      <c r="F470" s="12">
        <f t="shared" si="35"/>
        <v>7.0992474797671449E-5</v>
      </c>
      <c r="G470" s="13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1</v>
      </c>
      <c r="D473" s="10">
        <v>1</v>
      </c>
      <c r="E473" s="12">
        <f t="shared" si="34"/>
        <v>8.2196284727930303E-5</v>
      </c>
      <c r="F473" s="12">
        <f t="shared" si="35"/>
        <v>7.0992474797671449E-5</v>
      </c>
      <c r="G473" s="13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10">
        <v>0</v>
      </c>
      <c r="D474" s="10">
        <v>5</v>
      </c>
      <c r="E474" s="12" t="str">
        <f t="shared" si="34"/>
        <v/>
      </c>
      <c r="F474" s="12">
        <f t="shared" si="35"/>
        <v>3.5496237398835722E-4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9</v>
      </c>
      <c r="D475" s="10">
        <v>8</v>
      </c>
      <c r="E475" s="12">
        <f t="shared" si="34"/>
        <v>7.3976656255137266E-4</v>
      </c>
      <c r="F475" s="12">
        <f t="shared" si="35"/>
        <v>5.6793979838137159E-4</v>
      </c>
      <c r="G475" s="13">
        <f t="shared" si="36"/>
        <v>-0.1111111111111111</v>
      </c>
      <c r="H475" s="18">
        <f t="shared" si="37"/>
        <v>-8.219628472793029E-5</v>
      </c>
    </row>
    <row r="476" spans="2:8" ht="30" x14ac:dyDescent="0.2">
      <c r="B476" s="3" t="s">
        <v>438</v>
      </c>
      <c r="C476" s="10">
        <v>3</v>
      </c>
      <c r="D476" s="10">
        <v>8</v>
      </c>
      <c r="E476" s="12">
        <f t="shared" si="34"/>
        <v>2.4658885418379087E-4</v>
      </c>
      <c r="F476" s="12">
        <f t="shared" si="35"/>
        <v>5.6793979838137159E-4</v>
      </c>
      <c r="G476" s="13">
        <f t="shared" si="36"/>
        <v>1.6666666666666667</v>
      </c>
      <c r="H476" s="18">
        <f t="shared" si="37"/>
        <v>4.1098142363965145E-4</v>
      </c>
    </row>
    <row r="477" spans="2:8" ht="15" x14ac:dyDescent="0.2">
      <c r="B477" s="3" t="s">
        <v>181</v>
      </c>
      <c r="C477" s="10">
        <v>0</v>
      </c>
      <c r="D477" s="10">
        <v>2</v>
      </c>
      <c r="E477" s="12" t="str">
        <f t="shared" si="34"/>
        <v/>
      </c>
      <c r="F477" s="12">
        <f t="shared" si="35"/>
        <v>1.419849495953429E-4</v>
      </c>
      <c r="G477" s="13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10">
        <v>108</v>
      </c>
      <c r="D478" s="10">
        <v>286</v>
      </c>
      <c r="E478" s="12">
        <f t="shared" si="34"/>
        <v>8.8771987506164728E-3</v>
      </c>
      <c r="F478" s="12">
        <f t="shared" si="35"/>
        <v>2.0303847792134035E-2</v>
      </c>
      <c r="G478" s="13">
        <f t="shared" si="36"/>
        <v>1.6481481481481481</v>
      </c>
      <c r="H478" s="18">
        <f t="shared" si="37"/>
        <v>1.4630938681571594E-2</v>
      </c>
    </row>
    <row r="479" spans="2:8" ht="15" x14ac:dyDescent="0.2">
      <c r="B479" s="3" t="s">
        <v>440</v>
      </c>
      <c r="C479" s="10">
        <v>5</v>
      </c>
      <c r="D479" s="10">
        <v>1</v>
      </c>
      <c r="E479" s="12">
        <f t="shared" si="34"/>
        <v>4.109814236396515E-4</v>
      </c>
      <c r="F479" s="12">
        <f t="shared" si="35"/>
        <v>7.0992474797671449E-5</v>
      </c>
      <c r="G479" s="13">
        <f t="shared" si="36"/>
        <v>-0.8</v>
      </c>
      <c r="H479" s="18">
        <f t="shared" si="37"/>
        <v>-3.2878513891172121E-4</v>
      </c>
    </row>
    <row r="480" spans="2:8" ht="15" x14ac:dyDescent="0.2">
      <c r="B480" s="3" t="s">
        <v>441</v>
      </c>
      <c r="C480" s="10">
        <v>3</v>
      </c>
      <c r="D480" s="10">
        <v>3</v>
      </c>
      <c r="E480" s="12">
        <f t="shared" si="34"/>
        <v>2.4658885418379087E-4</v>
      </c>
      <c r="F480" s="12">
        <f t="shared" si="35"/>
        <v>2.1297742439301435E-4</v>
      </c>
      <c r="G480" s="13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1</v>
      </c>
      <c r="D481" s="10">
        <v>1</v>
      </c>
      <c r="E481" s="12">
        <f t="shared" si="34"/>
        <v>8.2196284727930303E-5</v>
      </c>
      <c r="F481" s="12">
        <f t="shared" si="35"/>
        <v>7.0992474797671449E-5</v>
      </c>
      <c r="G481" s="13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10">
        <v>0</v>
      </c>
      <c r="D482" s="10">
        <v>1</v>
      </c>
      <c r="E482" s="12" t="str">
        <f t="shared" si="34"/>
        <v/>
      </c>
      <c r="F482" s="12">
        <f t="shared" si="35"/>
        <v>7.0992474797671449E-5</v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303</v>
      </c>
      <c r="D483" s="10">
        <v>446</v>
      </c>
      <c r="E483" s="12">
        <f t="shared" si="34"/>
        <v>2.4905474272562879E-2</v>
      </c>
      <c r="F483" s="12">
        <f t="shared" si="35"/>
        <v>3.1662643759761466E-2</v>
      </c>
      <c r="G483" s="13">
        <f t="shared" si="36"/>
        <v>0.47194719471947194</v>
      </c>
      <c r="H483" s="18">
        <f t="shared" si="37"/>
        <v>1.1754068716094032E-2</v>
      </c>
    </row>
    <row r="484" spans="2:8" ht="30" x14ac:dyDescent="0.2">
      <c r="B484" s="3" t="s">
        <v>184</v>
      </c>
      <c r="C484" s="10">
        <v>331</v>
      </c>
      <c r="D484" s="10">
        <v>421</v>
      </c>
      <c r="E484" s="12">
        <f t="shared" si="34"/>
        <v>2.7206970244944929E-2</v>
      </c>
      <c r="F484" s="12">
        <f t="shared" si="35"/>
        <v>2.988783188981968E-2</v>
      </c>
      <c r="G484" s="13">
        <f t="shared" si="36"/>
        <v>0.27190332326283989</v>
      </c>
      <c r="H484" s="18">
        <f t="shared" si="37"/>
        <v>7.3976656255137271E-3</v>
      </c>
    </row>
    <row r="485" spans="2:8" ht="15" x14ac:dyDescent="0.2">
      <c r="B485" s="3" t="s">
        <v>443</v>
      </c>
      <c r="C485" s="10">
        <v>309</v>
      </c>
      <c r="D485" s="10">
        <v>474</v>
      </c>
      <c r="E485" s="12">
        <f t="shared" si="34"/>
        <v>2.5398651980930463E-2</v>
      </c>
      <c r="F485" s="12">
        <f t="shared" si="35"/>
        <v>3.3650433054096263E-2</v>
      </c>
      <c r="G485" s="13">
        <f t="shared" si="36"/>
        <v>0.53398058252427183</v>
      </c>
      <c r="H485" s="18">
        <f t="shared" si="37"/>
        <v>1.3562386980108499E-2</v>
      </c>
    </row>
    <row r="486" spans="2:8" ht="15" x14ac:dyDescent="0.2">
      <c r="B486" s="3" t="s">
        <v>171</v>
      </c>
      <c r="C486" s="10">
        <v>1</v>
      </c>
      <c r="D486" s="10">
        <v>1</v>
      </c>
      <c r="E486" s="12">
        <f t="shared" si="34"/>
        <v>8.2196284727930303E-5</v>
      </c>
      <c r="F486" s="12">
        <f t="shared" si="35"/>
        <v>7.0992474797671449E-5</v>
      </c>
      <c r="G486" s="13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0</v>
      </c>
      <c r="D487" s="10">
        <v>0</v>
      </c>
      <c r="E487" s="12" t="str">
        <f t="shared" si="34"/>
        <v/>
      </c>
      <c r="F487" s="12" t="str">
        <f t="shared" si="35"/>
        <v/>
      </c>
      <c r="G487" s="13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10">
        <v>2</v>
      </c>
      <c r="D488" s="10">
        <v>0</v>
      </c>
      <c r="E488" s="12">
        <f t="shared" ref="E488:E499" si="38">+IF(C488=0,"",C488/C$294)</f>
        <v>1.6439256945586061E-4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1</v>
      </c>
      <c r="D489" s="10">
        <v>0</v>
      </c>
      <c r="E489" s="12">
        <f t="shared" si="38"/>
        <v>8.2196284727930303E-5</v>
      </c>
      <c r="F489" s="12" t="str">
        <f t="shared" si="39"/>
        <v/>
      </c>
      <c r="G489" s="13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10">
        <v>0</v>
      </c>
      <c r="D490" s="10">
        <v>23</v>
      </c>
      <c r="E490" s="12" t="str">
        <f t="shared" si="38"/>
        <v/>
      </c>
      <c r="F490" s="12">
        <f t="shared" si="39"/>
        <v>1.6328269203464434E-3</v>
      </c>
      <c r="G490" s="13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10">
        <v>53</v>
      </c>
      <c r="D491" s="10">
        <v>71</v>
      </c>
      <c r="E491" s="12">
        <f t="shared" si="38"/>
        <v>4.3564030905803054E-3</v>
      </c>
      <c r="F491" s="12">
        <f t="shared" si="39"/>
        <v>5.0404657106346727E-3</v>
      </c>
      <c r="G491" s="13">
        <f t="shared" si="40"/>
        <v>0.33962264150943394</v>
      </c>
      <c r="H491" s="18">
        <f t="shared" si="41"/>
        <v>1.4795331251027451E-3</v>
      </c>
    </row>
    <row r="492" spans="2:8" ht="15" x14ac:dyDescent="0.2">
      <c r="B492" s="3" t="s">
        <v>480</v>
      </c>
      <c r="C492" s="10">
        <v>19</v>
      </c>
      <c r="D492" s="10">
        <v>12</v>
      </c>
      <c r="E492" s="12">
        <f t="shared" si="38"/>
        <v>1.5617294098306757E-3</v>
      </c>
      <c r="F492" s="12">
        <f t="shared" si="39"/>
        <v>8.5190969757205739E-4</v>
      </c>
      <c r="G492" s="13">
        <f t="shared" si="40"/>
        <v>-0.36842105263157893</v>
      </c>
      <c r="H492" s="18">
        <f t="shared" si="41"/>
        <v>-5.7537399309551208E-4</v>
      </c>
    </row>
    <row r="493" spans="2:8" ht="15" x14ac:dyDescent="0.2">
      <c r="B493" s="3" t="s">
        <v>447</v>
      </c>
      <c r="C493" s="10">
        <v>41</v>
      </c>
      <c r="D493" s="10">
        <v>69</v>
      </c>
      <c r="E493" s="12">
        <f t="shared" si="38"/>
        <v>3.3700476738451422E-3</v>
      </c>
      <c r="F493" s="12">
        <f t="shared" si="39"/>
        <v>4.8984807610393298E-3</v>
      </c>
      <c r="G493" s="13">
        <f t="shared" si="40"/>
        <v>0.68292682926829273</v>
      </c>
      <c r="H493" s="18">
        <f t="shared" si="41"/>
        <v>2.3014959723820483E-3</v>
      </c>
    </row>
    <row r="494" spans="2:8" ht="15" x14ac:dyDescent="0.2">
      <c r="B494" s="3" t="s">
        <v>448</v>
      </c>
      <c r="C494" s="10">
        <v>2</v>
      </c>
      <c r="D494" s="10">
        <v>5</v>
      </c>
      <c r="E494" s="12">
        <f t="shared" si="38"/>
        <v>1.6439256945586061E-4</v>
      </c>
      <c r="F494" s="12">
        <f t="shared" si="39"/>
        <v>3.5496237398835722E-4</v>
      </c>
      <c r="G494" s="13">
        <f t="shared" si="40"/>
        <v>1.5</v>
      </c>
      <c r="H494" s="18">
        <f t="shared" si="41"/>
        <v>2.4658885418379092E-4</v>
      </c>
    </row>
    <row r="495" spans="2:8" ht="13.5" customHeight="1" x14ac:dyDescent="0.2">
      <c r="B495" s="3" t="s">
        <v>449</v>
      </c>
      <c r="C495" s="10">
        <v>6</v>
      </c>
      <c r="D495" s="10">
        <v>11</v>
      </c>
      <c r="E495" s="12">
        <f t="shared" si="38"/>
        <v>4.9317770836758174E-4</v>
      </c>
      <c r="F495" s="12">
        <f t="shared" si="39"/>
        <v>7.8091722277438597E-4</v>
      </c>
      <c r="G495" s="13">
        <f t="shared" si="40"/>
        <v>0.83333333333333337</v>
      </c>
      <c r="H495" s="18">
        <f t="shared" si="41"/>
        <v>4.1098142363965145E-4</v>
      </c>
    </row>
    <row r="496" spans="2:8" s="16" customFormat="1" ht="26.25" customHeight="1" x14ac:dyDescent="0.2">
      <c r="B496" s="3" t="s">
        <v>450</v>
      </c>
      <c r="C496" s="10">
        <v>0</v>
      </c>
      <c r="D496" s="10">
        <v>0</v>
      </c>
      <c r="E496" s="12" t="str">
        <f t="shared" si="38"/>
        <v/>
      </c>
      <c r="F496" s="12" t="str">
        <f t="shared" si="39"/>
        <v/>
      </c>
      <c r="G496" s="13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10">
        <v>7</v>
      </c>
      <c r="D497" s="10">
        <v>8</v>
      </c>
      <c r="E497" s="12">
        <f t="shared" si="38"/>
        <v>5.7537399309551208E-4</v>
      </c>
      <c r="F497" s="12">
        <f t="shared" si="39"/>
        <v>5.6793979838137159E-4</v>
      </c>
      <c r="G497" s="13">
        <f t="shared" si="40"/>
        <v>0.14285714285714285</v>
      </c>
      <c r="H497" s="18">
        <f t="shared" si="41"/>
        <v>8.219628472793029E-5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1</v>
      </c>
      <c r="E499" s="12" t="str">
        <f t="shared" si="38"/>
        <v/>
      </c>
      <c r="F499" s="12">
        <f t="shared" si="39"/>
        <v>7.0992474797671449E-5</v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4080</v>
      </c>
      <c r="D505" s="40">
        <f>SUM(D506:D530)</f>
        <v>4973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0.21887254901960784</v>
      </c>
      <c r="H505" s="41">
        <f>+IF(OR(AND(E505=""),(G505="")),"",E505*G505)</f>
        <v>0.21887254901960784</v>
      </c>
    </row>
    <row r="506" spans="2:8" ht="15" x14ac:dyDescent="0.2">
      <c r="B506" s="3" t="s">
        <v>454</v>
      </c>
      <c r="C506" s="10">
        <v>16</v>
      </c>
      <c r="D506" s="10">
        <v>27</v>
      </c>
      <c r="E506" s="12">
        <f>+IF(C506=0,"",C506/C$505)</f>
        <v>3.9215686274509803E-3</v>
      </c>
      <c r="F506" s="12">
        <f>+IF(D506=0,"",D506/D$505)</f>
        <v>5.4293183189221801E-3</v>
      </c>
      <c r="G506" s="13">
        <f>+IF(OR(AND(D506=0),(C506=0)),"0",((D506-C506)/C506))</f>
        <v>0.6875</v>
      </c>
      <c r="H506" s="18">
        <f>+IF(OR(AND(E506=""),(G506="")),"",E506*G506)</f>
        <v>2.696078431372549E-3</v>
      </c>
    </row>
    <row r="507" spans="2:8" ht="15" x14ac:dyDescent="0.2">
      <c r="B507" s="3" t="s">
        <v>187</v>
      </c>
      <c r="C507" s="10">
        <v>221</v>
      </c>
      <c r="D507" s="10">
        <v>178</v>
      </c>
      <c r="E507" s="12">
        <f t="shared" ref="E507:E529" si="42">+IF(C507=0,"",C507/C$505)</f>
        <v>5.4166666666666669E-2</v>
      </c>
      <c r="F507" s="12">
        <f t="shared" ref="F507:F529" si="43">+IF(D507=0,"",D507/D$505)</f>
        <v>3.5793283732153632E-2</v>
      </c>
      <c r="G507" s="13">
        <f t="shared" ref="G507:G529" si="44">+IF(OR(AND(D507=0),(C507=0)),"0",((D507-C507)/C507))</f>
        <v>-0.19457013574660634</v>
      </c>
      <c r="H507" s="18">
        <f t="shared" ref="H507:H530" si="45">+IF(OR(AND(E507=""),(G507="")),"",E507*G507)</f>
        <v>-1.0539215686274511E-2</v>
      </c>
    </row>
    <row r="508" spans="2:8" ht="15" x14ac:dyDescent="0.2">
      <c r="B508" s="3" t="s">
        <v>455</v>
      </c>
      <c r="C508" s="10">
        <v>301</v>
      </c>
      <c r="D508" s="10">
        <v>570</v>
      </c>
      <c r="E508" s="12">
        <f t="shared" si="42"/>
        <v>7.377450980392157E-2</v>
      </c>
      <c r="F508" s="12">
        <f t="shared" si="43"/>
        <v>0.11461894228835713</v>
      </c>
      <c r="G508" s="13">
        <f t="shared" si="44"/>
        <v>0.89368770764119598</v>
      </c>
      <c r="H508" s="18">
        <f t="shared" si="45"/>
        <v>6.593137254901961E-2</v>
      </c>
    </row>
    <row r="509" spans="2:8" ht="15" x14ac:dyDescent="0.2">
      <c r="B509" s="3" t="s">
        <v>456</v>
      </c>
      <c r="C509" s="10">
        <v>743</v>
      </c>
      <c r="D509" s="10">
        <v>1067</v>
      </c>
      <c r="E509" s="12">
        <f t="shared" si="42"/>
        <v>0.18210784313725489</v>
      </c>
      <c r="F509" s="12">
        <f t="shared" si="43"/>
        <v>0.21455861652925801</v>
      </c>
      <c r="G509" s="13">
        <f t="shared" si="44"/>
        <v>0.43606998654104978</v>
      </c>
      <c r="H509" s="18">
        <f t="shared" si="45"/>
        <v>7.9411764705882348E-2</v>
      </c>
    </row>
    <row r="510" spans="2:8" ht="15" x14ac:dyDescent="0.2">
      <c r="B510" s="3" t="s">
        <v>188</v>
      </c>
      <c r="C510" s="10">
        <v>6</v>
      </c>
      <c r="D510" s="10">
        <v>9</v>
      </c>
      <c r="E510" s="12">
        <f t="shared" si="42"/>
        <v>1.4705882352941176E-3</v>
      </c>
      <c r="F510" s="12">
        <f t="shared" si="43"/>
        <v>1.8097727729740598E-3</v>
      </c>
      <c r="G510" s="13">
        <f t="shared" si="44"/>
        <v>0.5</v>
      </c>
      <c r="H510" s="18">
        <f t="shared" si="45"/>
        <v>7.3529411764705881E-4</v>
      </c>
    </row>
    <row r="511" spans="2:8" ht="15" x14ac:dyDescent="0.2">
      <c r="B511" s="3" t="s">
        <v>186</v>
      </c>
      <c r="C511" s="10">
        <v>6</v>
      </c>
      <c r="D511" s="10">
        <v>7</v>
      </c>
      <c r="E511" s="12">
        <f t="shared" si="42"/>
        <v>1.4705882352941176E-3</v>
      </c>
      <c r="F511" s="12">
        <f t="shared" si="43"/>
        <v>1.407601045646491E-3</v>
      </c>
      <c r="G511" s="13">
        <f t="shared" si="44"/>
        <v>0.16666666666666666</v>
      </c>
      <c r="H511" s="18">
        <f t="shared" si="45"/>
        <v>2.4509803921568627E-4</v>
      </c>
    </row>
    <row r="512" spans="2:8" ht="15" x14ac:dyDescent="0.2">
      <c r="B512" s="3" t="s">
        <v>189</v>
      </c>
      <c r="C512" s="10">
        <v>2</v>
      </c>
      <c r="D512" s="10">
        <v>1</v>
      </c>
      <c r="E512" s="12">
        <f t="shared" si="42"/>
        <v>4.9019607843137254E-4</v>
      </c>
      <c r="F512" s="12">
        <f t="shared" si="43"/>
        <v>2.0108586366378444E-4</v>
      </c>
      <c r="G512" s="13">
        <f t="shared" si="44"/>
        <v>-0.5</v>
      </c>
      <c r="H512" s="18">
        <f t="shared" si="45"/>
        <v>-2.4509803921568627E-4</v>
      </c>
    </row>
    <row r="513" spans="2:8" ht="15" x14ac:dyDescent="0.2">
      <c r="B513" s="3" t="s">
        <v>457</v>
      </c>
      <c r="C513" s="10">
        <v>1</v>
      </c>
      <c r="D513" s="10">
        <v>13</v>
      </c>
      <c r="E513" s="12">
        <f t="shared" si="42"/>
        <v>2.4509803921568627E-4</v>
      </c>
      <c r="F513" s="12">
        <f t="shared" si="43"/>
        <v>2.6141162276291977E-3</v>
      </c>
      <c r="G513" s="13">
        <f t="shared" si="44"/>
        <v>12</v>
      </c>
      <c r="H513" s="18">
        <f t="shared" si="45"/>
        <v>2.9411764705882353E-3</v>
      </c>
    </row>
    <row r="514" spans="2:8" ht="15" x14ac:dyDescent="0.2">
      <c r="B514" s="3" t="s">
        <v>458</v>
      </c>
      <c r="C514" s="10">
        <v>4</v>
      </c>
      <c r="D514" s="10">
        <v>4</v>
      </c>
      <c r="E514" s="12">
        <f t="shared" si="42"/>
        <v>9.8039215686274508E-4</v>
      </c>
      <c r="F514" s="12">
        <f t="shared" si="43"/>
        <v>8.0434345465513776E-4</v>
      </c>
      <c r="G514" s="13">
        <f t="shared" si="44"/>
        <v>0</v>
      </c>
      <c r="H514" s="18">
        <f t="shared" si="45"/>
        <v>0</v>
      </c>
    </row>
    <row r="515" spans="2:8" ht="15" x14ac:dyDescent="0.2">
      <c r="B515" s="3" t="s">
        <v>565</v>
      </c>
      <c r="C515" s="10">
        <v>6</v>
      </c>
      <c r="D515" s="10">
        <v>46</v>
      </c>
      <c r="E515" s="12">
        <f t="shared" si="42"/>
        <v>1.4705882352941176E-3</v>
      </c>
      <c r="F515" s="12">
        <f t="shared" si="43"/>
        <v>9.2499497285340841E-3</v>
      </c>
      <c r="G515" s="13">
        <f t="shared" si="44"/>
        <v>6.666666666666667</v>
      </c>
      <c r="H515" s="18">
        <f t="shared" si="45"/>
        <v>9.8039215686274508E-3</v>
      </c>
    </row>
    <row r="516" spans="2:8" ht="15" x14ac:dyDescent="0.2">
      <c r="B516" s="3" t="s">
        <v>459</v>
      </c>
      <c r="C516" s="10">
        <v>93</v>
      </c>
      <c r="D516" s="10">
        <v>41</v>
      </c>
      <c r="E516" s="12">
        <f t="shared" si="42"/>
        <v>2.2794117647058822E-2</v>
      </c>
      <c r="F516" s="12">
        <f t="shared" si="43"/>
        <v>8.2445204102151622E-3</v>
      </c>
      <c r="G516" s="13">
        <f t="shared" si="44"/>
        <v>-0.55913978494623651</v>
      </c>
      <c r="H516" s="18">
        <f t="shared" si="45"/>
        <v>-1.2745098039215684E-2</v>
      </c>
    </row>
    <row r="517" spans="2:8" ht="15" x14ac:dyDescent="0.2">
      <c r="B517" s="3" t="s">
        <v>460</v>
      </c>
      <c r="C517" s="10">
        <v>19</v>
      </c>
      <c r="D517" s="10">
        <v>125</v>
      </c>
      <c r="E517" s="12">
        <f t="shared" si="42"/>
        <v>4.6568627450980392E-3</v>
      </c>
      <c r="F517" s="12">
        <f t="shared" si="43"/>
        <v>2.5135732957973056E-2</v>
      </c>
      <c r="G517" s="13">
        <f t="shared" si="44"/>
        <v>5.5789473684210522</v>
      </c>
      <c r="H517" s="18">
        <f t="shared" si="45"/>
        <v>2.5980392156862743E-2</v>
      </c>
    </row>
    <row r="518" spans="2:8" ht="15" x14ac:dyDescent="0.2">
      <c r="B518" s="3" t="s">
        <v>190</v>
      </c>
      <c r="C518" s="10">
        <v>487</v>
      </c>
      <c r="D518" s="10">
        <v>411</v>
      </c>
      <c r="E518" s="12">
        <f t="shared" si="42"/>
        <v>0.11936274509803922</v>
      </c>
      <c r="F518" s="12">
        <f t="shared" si="43"/>
        <v>8.2646289965815398E-2</v>
      </c>
      <c r="G518" s="13">
        <f t="shared" si="44"/>
        <v>-0.15605749486652978</v>
      </c>
      <c r="H518" s="18">
        <f t="shared" si="45"/>
        <v>-1.862745098039216E-2</v>
      </c>
    </row>
    <row r="519" spans="2:8" ht="15" x14ac:dyDescent="0.2">
      <c r="B519" s="3" t="s">
        <v>192</v>
      </c>
      <c r="C519" s="10">
        <v>19</v>
      </c>
      <c r="D519" s="10">
        <v>32</v>
      </c>
      <c r="E519" s="12">
        <f t="shared" si="42"/>
        <v>4.6568627450980392E-3</v>
      </c>
      <c r="F519" s="12">
        <f t="shared" si="43"/>
        <v>6.4347476372411021E-3</v>
      </c>
      <c r="G519" s="13">
        <f t="shared" si="44"/>
        <v>0.68421052631578949</v>
      </c>
      <c r="H519" s="18">
        <f t="shared" si="45"/>
        <v>3.1862745098039215E-3</v>
      </c>
    </row>
    <row r="520" spans="2:8" ht="13.5" customHeight="1" x14ac:dyDescent="0.2">
      <c r="B520" s="3" t="s">
        <v>191</v>
      </c>
      <c r="C520" s="10">
        <v>1</v>
      </c>
      <c r="D520" s="10">
        <v>7</v>
      </c>
      <c r="E520" s="12">
        <f t="shared" si="42"/>
        <v>2.4509803921568627E-4</v>
      </c>
      <c r="F520" s="12">
        <f t="shared" si="43"/>
        <v>1.407601045646491E-3</v>
      </c>
      <c r="G520" s="13">
        <f t="shared" si="44"/>
        <v>6</v>
      </c>
      <c r="H520" s="18">
        <f t="shared" si="45"/>
        <v>1.4705882352941176E-3</v>
      </c>
    </row>
    <row r="521" spans="2:8" ht="13.5" customHeight="1" x14ac:dyDescent="0.2">
      <c r="B521" s="3" t="s">
        <v>461</v>
      </c>
      <c r="C521" s="10">
        <v>666</v>
      </c>
      <c r="D521" s="10">
        <v>966</v>
      </c>
      <c r="E521" s="12">
        <f t="shared" si="42"/>
        <v>0.16323529411764706</v>
      </c>
      <c r="F521" s="12">
        <f t="shared" si="43"/>
        <v>0.19424894429921577</v>
      </c>
      <c r="G521" s="13">
        <f t="shared" si="44"/>
        <v>0.45045045045045046</v>
      </c>
      <c r="H521" s="18">
        <f t="shared" si="45"/>
        <v>7.3529411764705885E-2</v>
      </c>
    </row>
    <row r="522" spans="2:8" ht="25.5" customHeight="1" x14ac:dyDescent="0.2">
      <c r="B522" s="3" t="s">
        <v>193</v>
      </c>
      <c r="C522" s="10">
        <v>1026</v>
      </c>
      <c r="D522" s="10">
        <v>1099</v>
      </c>
      <c r="E522" s="12">
        <f t="shared" si="42"/>
        <v>0.25147058823529411</v>
      </c>
      <c r="F522" s="12">
        <f t="shared" si="43"/>
        <v>0.22099336416649909</v>
      </c>
      <c r="G522" s="13">
        <f t="shared" si="44"/>
        <v>7.1150097465886936E-2</v>
      </c>
      <c r="H522" s="18">
        <f t="shared" si="45"/>
        <v>1.7892156862745097E-2</v>
      </c>
    </row>
    <row r="523" spans="2:8" ht="13.5" customHeight="1" x14ac:dyDescent="0.2">
      <c r="B523" s="3" t="s">
        <v>462</v>
      </c>
      <c r="C523" s="10">
        <v>4</v>
      </c>
      <c r="D523" s="10">
        <v>3</v>
      </c>
      <c r="E523" s="12">
        <f t="shared" si="42"/>
        <v>9.8039215686274508E-4</v>
      </c>
      <c r="F523" s="12">
        <f t="shared" si="43"/>
        <v>6.0325759099135335E-4</v>
      </c>
      <c r="G523" s="13">
        <f t="shared" si="44"/>
        <v>-0.25</v>
      </c>
      <c r="H523" s="18">
        <f t="shared" si="45"/>
        <v>-2.4509803921568627E-4</v>
      </c>
    </row>
    <row r="524" spans="2:8" ht="12" customHeight="1" x14ac:dyDescent="0.2">
      <c r="B524" s="3" t="s">
        <v>194</v>
      </c>
      <c r="C524" s="10">
        <v>29</v>
      </c>
      <c r="D524" s="10">
        <v>30</v>
      </c>
      <c r="E524" s="12">
        <f t="shared" si="42"/>
        <v>7.1078431372549019E-3</v>
      </c>
      <c r="F524" s="12">
        <f t="shared" si="43"/>
        <v>6.0325759099135335E-3</v>
      </c>
      <c r="G524" s="13">
        <f t="shared" si="44"/>
        <v>3.4482758620689655E-2</v>
      </c>
      <c r="H524" s="18">
        <f t="shared" si="45"/>
        <v>2.4509803921568627E-4</v>
      </c>
    </row>
    <row r="525" spans="2:8" ht="13.5" customHeight="1" x14ac:dyDescent="0.2">
      <c r="B525" s="3" t="s">
        <v>195</v>
      </c>
      <c r="C525" s="10">
        <v>4</v>
      </c>
      <c r="D525" s="10">
        <v>50</v>
      </c>
      <c r="E525" s="12">
        <f t="shared" si="42"/>
        <v>9.8039215686274508E-4</v>
      </c>
      <c r="F525" s="12">
        <f t="shared" si="43"/>
        <v>1.0054293183189221E-2</v>
      </c>
      <c r="G525" s="13">
        <f t="shared" si="44"/>
        <v>11.5</v>
      </c>
      <c r="H525" s="18">
        <f t="shared" si="45"/>
        <v>1.1274509803921568E-2</v>
      </c>
    </row>
    <row r="526" spans="2:8" ht="13.5" customHeight="1" x14ac:dyDescent="0.2">
      <c r="B526" s="3" t="s">
        <v>463</v>
      </c>
      <c r="C526" s="10">
        <v>154</v>
      </c>
      <c r="D526" s="10">
        <v>130</v>
      </c>
      <c r="E526" s="12">
        <f t="shared" si="42"/>
        <v>3.7745098039215684E-2</v>
      </c>
      <c r="F526" s="12">
        <f t="shared" si="43"/>
        <v>2.6141162276291978E-2</v>
      </c>
      <c r="G526" s="13">
        <f t="shared" si="44"/>
        <v>-0.15584415584415584</v>
      </c>
      <c r="H526" s="18">
        <f t="shared" si="45"/>
        <v>-5.8823529411764705E-3</v>
      </c>
    </row>
    <row r="527" spans="2:8" ht="15" x14ac:dyDescent="0.2">
      <c r="B527" s="3" t="s">
        <v>464</v>
      </c>
      <c r="C527" s="10">
        <v>2</v>
      </c>
      <c r="D527" s="10">
        <v>16</v>
      </c>
      <c r="E527" s="12">
        <f t="shared" si="42"/>
        <v>4.9019607843137254E-4</v>
      </c>
      <c r="F527" s="12">
        <f t="shared" si="43"/>
        <v>3.2173738186205511E-3</v>
      </c>
      <c r="G527" s="13">
        <f t="shared" si="44"/>
        <v>7</v>
      </c>
      <c r="H527" s="18">
        <f t="shared" si="45"/>
        <v>3.4313725490196078E-3</v>
      </c>
    </row>
    <row r="528" spans="2:8" ht="30" x14ac:dyDescent="0.2">
      <c r="B528" s="3" t="s">
        <v>465</v>
      </c>
      <c r="C528" s="10">
        <v>1</v>
      </c>
      <c r="D528" s="10">
        <v>5</v>
      </c>
      <c r="E528" s="12">
        <f t="shared" si="42"/>
        <v>2.4509803921568627E-4</v>
      </c>
      <c r="F528" s="12">
        <f t="shared" si="43"/>
        <v>1.0054293183189222E-3</v>
      </c>
      <c r="G528" s="13">
        <f t="shared" si="44"/>
        <v>4</v>
      </c>
      <c r="H528" s="18">
        <f t="shared" si="45"/>
        <v>9.8039215686274508E-4</v>
      </c>
    </row>
    <row r="529" spans="2:8" ht="15" x14ac:dyDescent="0.2">
      <c r="B529" s="3" t="s">
        <v>466</v>
      </c>
      <c r="C529" s="10">
        <v>249</v>
      </c>
      <c r="D529" s="10">
        <v>105</v>
      </c>
      <c r="E529" s="12">
        <f t="shared" si="42"/>
        <v>6.1029411764705881E-2</v>
      </c>
      <c r="F529" s="12">
        <f t="shared" si="43"/>
        <v>2.1114015684697365E-2</v>
      </c>
      <c r="G529" s="13">
        <f t="shared" si="44"/>
        <v>-0.57831325301204817</v>
      </c>
      <c r="H529" s="18">
        <f t="shared" si="45"/>
        <v>-3.5294117647058823E-2</v>
      </c>
    </row>
    <row r="530" spans="2:8" ht="15" x14ac:dyDescent="0.2">
      <c r="B530" s="3" t="s">
        <v>467</v>
      </c>
      <c r="C530" s="10">
        <v>20</v>
      </c>
      <c r="D530" s="10">
        <v>31</v>
      </c>
      <c r="E530" s="12">
        <f>+IF(C530=0,"",C530/C$505)</f>
        <v>4.9019607843137254E-3</v>
      </c>
      <c r="F530" s="12">
        <f>+IF(D530=0,"",D530/D$505)</f>
        <v>6.2336617735773174E-3</v>
      </c>
      <c r="G530" s="13">
        <f>+IF(OR(AND(D530=0),(C530=0)),"0",((D530-C530)/C530))</f>
        <v>0.55000000000000004</v>
      </c>
      <c r="H530" s="18">
        <f t="shared" si="45"/>
        <v>2.6960784313725494E-3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J10" sqref="J10"/>
    </sheetView>
  </sheetViews>
  <sheetFormatPr baseColWidth="10" defaultRowHeight="12.75" x14ac:dyDescent="0.2"/>
  <cols>
    <col min="1" max="1" width="3.140625" style="6" customWidth="1"/>
    <col min="2" max="2" width="59.140625" style="6" customWidth="1"/>
    <col min="3" max="4" width="11.42578125" style="5"/>
    <col min="5" max="5" width="11.42578125" style="6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D1" s="58" t="s">
        <v>526</v>
      </c>
      <c r="E1" s="58"/>
      <c r="F1" s="58"/>
      <c r="G1" s="58"/>
      <c r="H1" s="58"/>
    </row>
    <row r="2" spans="2:8" ht="20.100000000000001" customHeight="1" thickBot="1" x14ac:dyDescent="0.25">
      <c r="D2" s="58"/>
      <c r="E2" s="58"/>
      <c r="F2" s="58"/>
      <c r="G2" s="58"/>
      <c r="H2" s="58"/>
    </row>
    <row r="3" spans="2:8" ht="20.100000000000001" customHeight="1" thickBot="1" x14ac:dyDescent="0.25">
      <c r="D3" s="43" t="s">
        <v>527</v>
      </c>
      <c r="E3" s="59" t="s">
        <v>567</v>
      </c>
      <c r="F3" s="60"/>
      <c r="G3" s="60"/>
      <c r="H3" s="61"/>
    </row>
    <row r="4" spans="2:8" ht="20.100000000000001" customHeight="1" x14ac:dyDescent="0.2">
      <c r="D4" s="62" t="s">
        <v>534</v>
      </c>
      <c r="E4" s="63"/>
      <c r="F4" s="63"/>
      <c r="G4" s="63"/>
      <c r="H4" s="64"/>
    </row>
    <row r="5" spans="2:8" ht="20.100000000000001" customHeight="1" thickBot="1" x14ac:dyDescent="0.25">
      <c r="B5" s="5"/>
      <c r="D5" s="65"/>
      <c r="E5" s="66"/>
      <c r="F5" s="66"/>
      <c r="G5" s="66"/>
      <c r="H5" s="67"/>
    </row>
    <row r="6" spans="2:8" ht="24" customHeight="1" x14ac:dyDescent="0.2">
      <c r="B6" s="50" t="s">
        <v>482</v>
      </c>
      <c r="C6" s="52" t="s">
        <v>483</v>
      </c>
      <c r="D6" s="53"/>
      <c r="E6" s="52" t="s">
        <v>484</v>
      </c>
      <c r="F6" s="53"/>
      <c r="G6" s="54" t="s">
        <v>568</v>
      </c>
      <c r="H6" s="56" t="s">
        <v>485</v>
      </c>
    </row>
    <row r="7" spans="2:8" ht="24" customHeight="1" thickBot="1" x14ac:dyDescent="0.25">
      <c r="B7" s="51"/>
      <c r="C7" s="48">
        <v>2015</v>
      </c>
      <c r="D7" s="48">
        <v>2016</v>
      </c>
      <c r="E7" s="48">
        <v>2015</v>
      </c>
      <c r="F7" s="48">
        <v>2016</v>
      </c>
      <c r="G7" s="55"/>
      <c r="H7" s="57"/>
    </row>
    <row r="8" spans="2:8" ht="24" customHeight="1" x14ac:dyDescent="0.2">
      <c r="B8" s="44" t="s">
        <v>516</v>
      </c>
      <c r="C8" s="45">
        <f>+C18+C70+C151+C294+C505</f>
        <v>22340</v>
      </c>
      <c r="D8" s="46">
        <f>+D18+D70+D151+D294+D505</f>
        <v>21291</v>
      </c>
      <c r="E8" s="47">
        <f t="shared" ref="E8:F13" si="0">+C8/C$8</f>
        <v>1</v>
      </c>
      <c r="F8" s="47">
        <f t="shared" si="0"/>
        <v>1</v>
      </c>
      <c r="G8" s="47">
        <f t="shared" ref="G8:G13" si="1">+(D8-C8)/C8</f>
        <v>-4.6956132497761864E-2</v>
      </c>
      <c r="H8" s="47">
        <f>+E8*G8</f>
        <v>-4.6956132497761864E-2</v>
      </c>
    </row>
    <row r="9" spans="2:8" ht="20.100000000000001" customHeight="1" x14ac:dyDescent="0.2">
      <c r="B9" s="33" t="s">
        <v>486</v>
      </c>
      <c r="C9" s="34">
        <v>579</v>
      </c>
      <c r="D9" s="34">
        <f>D18</f>
        <v>206</v>
      </c>
      <c r="E9" s="35">
        <f t="shared" si="0"/>
        <v>2.5917636526410028E-2</v>
      </c>
      <c r="F9" s="35">
        <f t="shared" si="0"/>
        <v>9.6754497205391952E-3</v>
      </c>
      <c r="G9" s="35">
        <f t="shared" si="1"/>
        <v>-0.64421416234887741</v>
      </c>
      <c r="H9" s="35">
        <f>+IF(OR(AND(E9=""),(G9="")),"",E9*G9)</f>
        <v>-1.6696508504923904E-2</v>
      </c>
    </row>
    <row r="10" spans="2:8" ht="20.100000000000001" customHeight="1" x14ac:dyDescent="0.2">
      <c r="B10" s="33" t="s">
        <v>487</v>
      </c>
      <c r="C10" s="36">
        <v>2642</v>
      </c>
      <c r="D10" s="36">
        <f>D70</f>
        <v>1897</v>
      </c>
      <c r="E10" s="35">
        <f t="shared" si="0"/>
        <v>0.11826320501342882</v>
      </c>
      <c r="F10" s="35">
        <f t="shared" si="0"/>
        <v>8.9098680193509E-2</v>
      </c>
      <c r="G10" s="35">
        <f t="shared" si="1"/>
        <v>-0.28198334595003782</v>
      </c>
      <c r="H10" s="35">
        <f>+IF(OR(AND(E10=""),(G10="")),"",E10*G10)</f>
        <v>-3.3348254252461948E-2</v>
      </c>
    </row>
    <row r="11" spans="2:8" ht="20.100000000000001" customHeight="1" x14ac:dyDescent="0.2">
      <c r="B11" s="33" t="s">
        <v>488</v>
      </c>
      <c r="C11" s="36">
        <v>4050</v>
      </c>
      <c r="D11" s="36">
        <f>D151</f>
        <v>4372</v>
      </c>
      <c r="E11" s="35">
        <f t="shared" si="0"/>
        <v>0.18128916741271262</v>
      </c>
      <c r="F11" s="35">
        <f t="shared" si="0"/>
        <v>0.20534498144756</v>
      </c>
      <c r="G11" s="35">
        <f t="shared" si="1"/>
        <v>7.9506172839506173E-2</v>
      </c>
      <c r="H11" s="35">
        <f>+IF(OR(AND(E11=""),(G11="")),"",E11*G11)</f>
        <v>1.44136078782453E-2</v>
      </c>
    </row>
    <row r="12" spans="2:8" ht="20.100000000000001" customHeight="1" x14ac:dyDescent="0.2">
      <c r="B12" s="33" t="s">
        <v>489</v>
      </c>
      <c r="C12" s="36">
        <v>9243</v>
      </c>
      <c r="D12" s="36">
        <f>D294</f>
        <v>10635</v>
      </c>
      <c r="E12" s="35">
        <f t="shared" si="0"/>
        <v>0.41374216651745749</v>
      </c>
      <c r="F12" s="35">
        <f t="shared" si="0"/>
        <v>0.49950683387346767</v>
      </c>
      <c r="G12" s="35">
        <f t="shared" si="1"/>
        <v>0.15060045439792275</v>
      </c>
      <c r="H12" s="35">
        <f>+IF(OR(AND(E12=""),(G12="")),"",E12*G12)</f>
        <v>6.2309758281110114E-2</v>
      </c>
    </row>
    <row r="13" spans="2:8" ht="20.100000000000001" customHeight="1" x14ac:dyDescent="0.2">
      <c r="B13" s="33" t="s">
        <v>490</v>
      </c>
      <c r="C13" s="36">
        <v>3214</v>
      </c>
      <c r="D13" s="36">
        <f>D505</f>
        <v>4181</v>
      </c>
      <c r="E13" s="35">
        <f t="shared" si="0"/>
        <v>0.14386750223813788</v>
      </c>
      <c r="F13" s="35">
        <f t="shared" si="0"/>
        <v>0.19637405476492414</v>
      </c>
      <c r="G13" s="35">
        <f t="shared" si="1"/>
        <v>0.30087118855009332</v>
      </c>
      <c r="H13" s="35">
        <f>+IF(OR(AND(E13=""),(G13="")),"",E13*G13)</f>
        <v>4.3285586392121753E-2</v>
      </c>
    </row>
    <row r="14" spans="2:8" x14ac:dyDescent="0.2">
      <c r="B14" s="5"/>
    </row>
    <row r="15" spans="2:8" ht="13.5" thickBot="1" x14ac:dyDescent="0.25">
      <c r="B15" s="5"/>
    </row>
    <row r="16" spans="2:8" ht="24" customHeight="1" x14ac:dyDescent="0.2">
      <c r="B16" s="50" t="s">
        <v>482</v>
      </c>
      <c r="C16" s="52" t="s">
        <v>483</v>
      </c>
      <c r="D16" s="53"/>
      <c r="E16" s="52" t="s">
        <v>484</v>
      </c>
      <c r="F16" s="53"/>
      <c r="G16" s="54" t="s">
        <v>568</v>
      </c>
      <c r="H16" s="56" t="s">
        <v>485</v>
      </c>
    </row>
    <row r="17" spans="2:8" s="16" customFormat="1" ht="24" customHeight="1" thickBot="1" x14ac:dyDescent="0.25">
      <c r="B17" s="51"/>
      <c r="C17" s="48">
        <v>2015</v>
      </c>
      <c r="D17" s="48">
        <v>2016</v>
      </c>
      <c r="E17" s="48">
        <v>2015</v>
      </c>
      <c r="F17" s="48">
        <v>2016</v>
      </c>
      <c r="G17" s="55"/>
      <c r="H17" s="57"/>
    </row>
    <row r="18" spans="2:8" s="16" customFormat="1" ht="24" customHeight="1" x14ac:dyDescent="0.2">
      <c r="B18" s="38" t="s">
        <v>486</v>
      </c>
      <c r="C18" s="39">
        <f>SUM(C19:C64)</f>
        <v>208</v>
      </c>
      <c r="D18" s="40">
        <f>SUM(D19:D64)</f>
        <v>206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-9.6153846153846159E-3</v>
      </c>
      <c r="H18" s="41">
        <f>+IF(OR(AND(E18=""),(G18="")),"",E18*G18)</f>
        <v>-9.6153846153846159E-3</v>
      </c>
    </row>
    <row r="19" spans="2:8" ht="15" x14ac:dyDescent="0.2">
      <c r="B19" s="3" t="s">
        <v>0</v>
      </c>
      <c r="C19" s="10">
        <v>1</v>
      </c>
      <c r="D19" s="10">
        <v>0</v>
      </c>
      <c r="E19" s="8">
        <f>+IF(C19=0,"",C19/C$18)</f>
        <v>4.807692307692308E-3</v>
      </c>
      <c r="F19" s="8" t="str">
        <f>+IF(D19=0,"",D19/D$18)</f>
        <v/>
      </c>
      <c r="G19" s="13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10">
        <v>21</v>
      </c>
      <c r="D20" s="10">
        <v>14</v>
      </c>
      <c r="E20" s="8">
        <f t="shared" ref="E20:E64" si="2">+IF(C20=0,"",C20/C$18)</f>
        <v>0.10096153846153846</v>
      </c>
      <c r="F20" s="8">
        <f t="shared" ref="F20:F64" si="3">+IF(D20=0,"",D20/D$18)</f>
        <v>6.7961165048543687E-2</v>
      </c>
      <c r="G20" s="13">
        <f t="shared" ref="G20:G64" si="4">+IF(OR(AND(D20=0),(C20=0)),"0",((D20-C20)/C20))</f>
        <v>-0.33333333333333331</v>
      </c>
      <c r="H20" s="18">
        <f t="shared" ref="H20:H64" si="5">+IF(OR(AND(E20=""),(G20="")),"",E20*G20)</f>
        <v>-3.3653846153846152E-2</v>
      </c>
    </row>
    <row r="21" spans="2:8" ht="25.5" customHeight="1" x14ac:dyDescent="0.2">
      <c r="B21" s="3" t="s">
        <v>1</v>
      </c>
      <c r="C21" s="10">
        <v>1</v>
      </c>
      <c r="D21" s="10">
        <v>3</v>
      </c>
      <c r="E21" s="8">
        <f t="shared" si="2"/>
        <v>4.807692307692308E-3</v>
      </c>
      <c r="F21" s="8">
        <f t="shared" si="3"/>
        <v>1.4563106796116505E-2</v>
      </c>
      <c r="G21" s="13">
        <f t="shared" si="4"/>
        <v>2</v>
      </c>
      <c r="H21" s="18">
        <f t="shared" si="5"/>
        <v>9.6153846153846159E-3</v>
      </c>
    </row>
    <row r="22" spans="2:8" ht="30" x14ac:dyDescent="0.2">
      <c r="B22" s="3" t="s">
        <v>197</v>
      </c>
      <c r="C22" s="10">
        <v>1</v>
      </c>
      <c r="D22" s="10">
        <v>5</v>
      </c>
      <c r="E22" s="8">
        <f t="shared" si="2"/>
        <v>4.807692307692308E-3</v>
      </c>
      <c r="F22" s="8">
        <f t="shared" si="3"/>
        <v>2.4271844660194174E-2</v>
      </c>
      <c r="G22" s="13">
        <f t="shared" si="4"/>
        <v>4</v>
      </c>
      <c r="H22" s="18">
        <f t="shared" si="5"/>
        <v>1.9230769230769232E-2</v>
      </c>
    </row>
    <row r="23" spans="2:8" ht="30" x14ac:dyDescent="0.2">
      <c r="B23" s="3" t="s">
        <v>198</v>
      </c>
      <c r="C23" s="10">
        <v>1</v>
      </c>
      <c r="D23" s="10">
        <v>2</v>
      </c>
      <c r="E23" s="8">
        <f t="shared" si="2"/>
        <v>4.807692307692308E-3</v>
      </c>
      <c r="F23" s="8">
        <f t="shared" si="3"/>
        <v>9.7087378640776691E-3</v>
      </c>
      <c r="G23" s="13">
        <f t="shared" si="4"/>
        <v>1</v>
      </c>
      <c r="H23" s="18">
        <f t="shared" si="5"/>
        <v>4.807692307692308E-3</v>
      </c>
    </row>
    <row r="24" spans="2:8" ht="37.5" customHeight="1" x14ac:dyDescent="0.2">
      <c r="B24" s="3" t="s">
        <v>199</v>
      </c>
      <c r="C24" s="10">
        <v>1</v>
      </c>
      <c r="D24" s="10">
        <v>2</v>
      </c>
      <c r="E24" s="8">
        <f t="shared" si="2"/>
        <v>4.807692307692308E-3</v>
      </c>
      <c r="F24" s="8">
        <f t="shared" si="3"/>
        <v>9.7087378640776691E-3</v>
      </c>
      <c r="G24" s="13">
        <f t="shared" si="4"/>
        <v>1</v>
      </c>
      <c r="H24" s="18">
        <f t="shared" si="5"/>
        <v>4.807692307692308E-3</v>
      </c>
    </row>
    <row r="25" spans="2:8" ht="15" x14ac:dyDescent="0.2">
      <c r="B25" s="3" t="s">
        <v>2</v>
      </c>
      <c r="C25" s="10">
        <v>6</v>
      </c>
      <c r="D25" s="10">
        <v>8</v>
      </c>
      <c r="E25" s="8">
        <f t="shared" si="2"/>
        <v>2.8846153846153848E-2</v>
      </c>
      <c r="F25" s="8">
        <f t="shared" si="3"/>
        <v>3.8834951456310676E-2</v>
      </c>
      <c r="G25" s="13">
        <f t="shared" si="4"/>
        <v>0.33333333333333331</v>
      </c>
      <c r="H25" s="18">
        <f t="shared" si="5"/>
        <v>9.6153846153846159E-3</v>
      </c>
    </row>
    <row r="26" spans="2:8" ht="15" x14ac:dyDescent="0.2">
      <c r="B26" s="3" t="s">
        <v>6</v>
      </c>
      <c r="C26" s="10">
        <v>7</v>
      </c>
      <c r="D26" s="10">
        <v>9</v>
      </c>
      <c r="E26" s="8">
        <f t="shared" si="2"/>
        <v>3.3653846153846152E-2</v>
      </c>
      <c r="F26" s="8">
        <f t="shared" si="3"/>
        <v>4.3689320388349516E-2</v>
      </c>
      <c r="G26" s="13">
        <f t="shared" si="4"/>
        <v>0.2857142857142857</v>
      </c>
      <c r="H26" s="18">
        <f t="shared" si="5"/>
        <v>9.6153846153846142E-3</v>
      </c>
    </row>
    <row r="27" spans="2:8" ht="15" x14ac:dyDescent="0.2">
      <c r="B27" s="3" t="s">
        <v>3</v>
      </c>
      <c r="C27" s="10">
        <v>5</v>
      </c>
      <c r="D27" s="10">
        <v>0</v>
      </c>
      <c r="E27" s="8">
        <f t="shared" si="2"/>
        <v>2.403846153846154E-2</v>
      </c>
      <c r="F27" s="8" t="str">
        <f t="shared" si="3"/>
        <v/>
      </c>
      <c r="G27" s="13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10">
        <v>28</v>
      </c>
      <c r="D28" s="10">
        <v>33</v>
      </c>
      <c r="E28" s="8">
        <f t="shared" si="2"/>
        <v>0.13461538461538461</v>
      </c>
      <c r="F28" s="8">
        <f t="shared" si="3"/>
        <v>0.16019417475728157</v>
      </c>
      <c r="G28" s="13">
        <f t="shared" si="4"/>
        <v>0.17857142857142858</v>
      </c>
      <c r="H28" s="18">
        <f t="shared" si="5"/>
        <v>2.4038461538461536E-2</v>
      </c>
    </row>
    <row r="29" spans="2:8" ht="15" x14ac:dyDescent="0.2">
      <c r="B29" s="3" t="s">
        <v>200</v>
      </c>
      <c r="C29" s="10">
        <v>1</v>
      </c>
      <c r="D29" s="10">
        <v>0</v>
      </c>
      <c r="E29" s="8">
        <f t="shared" si="2"/>
        <v>4.807692307692308E-3</v>
      </c>
      <c r="F29" s="8" t="str">
        <f t="shared" si="3"/>
        <v/>
      </c>
      <c r="G29" s="13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10">
        <v>2</v>
      </c>
      <c r="D30" s="10">
        <v>2</v>
      </c>
      <c r="E30" s="8">
        <f t="shared" si="2"/>
        <v>9.6153846153846159E-3</v>
      </c>
      <c r="F30" s="8">
        <f t="shared" si="3"/>
        <v>9.7087378640776691E-3</v>
      </c>
      <c r="G30" s="13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10">
        <v>0</v>
      </c>
      <c r="D31" s="10">
        <v>1</v>
      </c>
      <c r="E31" s="8" t="str">
        <f t="shared" si="2"/>
        <v/>
      </c>
      <c r="F31" s="8">
        <f t="shared" si="3"/>
        <v>4.8543689320388345E-3</v>
      </c>
      <c r="G31" s="13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10">
        <v>0</v>
      </c>
      <c r="D32" s="10">
        <v>0</v>
      </c>
      <c r="E32" s="8" t="str">
        <f t="shared" si="2"/>
        <v/>
      </c>
      <c r="F32" s="8" t="str">
        <f t="shared" si="3"/>
        <v/>
      </c>
      <c r="G32" s="13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10">
        <v>0</v>
      </c>
      <c r="D33" s="10">
        <v>0</v>
      </c>
      <c r="E33" s="8" t="str">
        <f t="shared" si="2"/>
        <v/>
      </c>
      <c r="F33" s="8" t="str">
        <f t="shared" si="3"/>
        <v/>
      </c>
      <c r="G33" s="13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10">
        <v>1</v>
      </c>
      <c r="D34" s="10">
        <v>4</v>
      </c>
      <c r="E34" s="8">
        <f t="shared" si="2"/>
        <v>4.807692307692308E-3</v>
      </c>
      <c r="F34" s="8">
        <f t="shared" si="3"/>
        <v>1.9417475728155338E-2</v>
      </c>
      <c r="G34" s="13">
        <f t="shared" si="4"/>
        <v>3</v>
      </c>
      <c r="H34" s="18">
        <f t="shared" si="5"/>
        <v>1.4423076923076924E-2</v>
      </c>
    </row>
    <row r="35" spans="2:8" ht="30" x14ac:dyDescent="0.2">
      <c r="B35" s="3" t="s">
        <v>204</v>
      </c>
      <c r="C35" s="10">
        <v>0</v>
      </c>
      <c r="D35" s="10">
        <v>0</v>
      </c>
      <c r="E35" s="8" t="str">
        <f t="shared" si="2"/>
        <v/>
      </c>
      <c r="F35" s="8" t="str">
        <f t="shared" si="3"/>
        <v/>
      </c>
      <c r="G35" s="13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10">
        <v>3</v>
      </c>
      <c r="D36" s="10">
        <v>4</v>
      </c>
      <c r="E36" s="8">
        <f t="shared" si="2"/>
        <v>1.4423076923076924E-2</v>
      </c>
      <c r="F36" s="8">
        <f t="shared" si="3"/>
        <v>1.9417475728155338E-2</v>
      </c>
      <c r="G36" s="13">
        <f t="shared" si="4"/>
        <v>0.33333333333333331</v>
      </c>
      <c r="H36" s="18">
        <f t="shared" si="5"/>
        <v>4.807692307692308E-3</v>
      </c>
    </row>
    <row r="37" spans="2:8" ht="15" x14ac:dyDescent="0.2">
      <c r="B37" s="3" t="s">
        <v>8</v>
      </c>
      <c r="C37" s="10">
        <v>3</v>
      </c>
      <c r="D37" s="10">
        <v>0</v>
      </c>
      <c r="E37" s="8">
        <f t="shared" si="2"/>
        <v>1.4423076923076924E-2</v>
      </c>
      <c r="F37" s="8" t="str">
        <f t="shared" si="3"/>
        <v/>
      </c>
      <c r="G37" s="13" t="str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10">
        <v>1</v>
      </c>
      <c r="D38" s="10">
        <v>0</v>
      </c>
      <c r="E38" s="8">
        <f t="shared" si="2"/>
        <v>4.807692307692308E-3</v>
      </c>
      <c r="F38" s="8" t="str">
        <f t="shared" si="3"/>
        <v/>
      </c>
      <c r="G38" s="13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10">
        <v>0</v>
      </c>
      <c r="D39" s="10">
        <v>2</v>
      </c>
      <c r="E39" s="8" t="str">
        <f t="shared" si="2"/>
        <v/>
      </c>
      <c r="F39" s="8">
        <f t="shared" si="3"/>
        <v>9.7087378640776691E-3</v>
      </c>
      <c r="G39" s="13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10">
        <v>0</v>
      </c>
      <c r="D40" s="10">
        <v>0</v>
      </c>
      <c r="E40" s="8" t="str">
        <f t="shared" si="2"/>
        <v/>
      </c>
      <c r="F40" s="8" t="str">
        <f t="shared" si="3"/>
        <v/>
      </c>
      <c r="G40" s="13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10">
        <v>3</v>
      </c>
      <c r="D41" s="10">
        <v>1</v>
      </c>
      <c r="E41" s="8">
        <f t="shared" si="2"/>
        <v>1.4423076923076924E-2</v>
      </c>
      <c r="F41" s="8">
        <f t="shared" si="3"/>
        <v>4.8543689320388345E-3</v>
      </c>
      <c r="G41" s="13">
        <f t="shared" si="4"/>
        <v>-0.66666666666666663</v>
      </c>
      <c r="H41" s="18">
        <f t="shared" si="5"/>
        <v>-9.6153846153846159E-3</v>
      </c>
    </row>
    <row r="42" spans="2:8" ht="30" x14ac:dyDescent="0.2">
      <c r="B42" s="3" t="s">
        <v>210</v>
      </c>
      <c r="C42" s="10">
        <v>3</v>
      </c>
      <c r="D42" s="10">
        <v>4</v>
      </c>
      <c r="E42" s="8">
        <f t="shared" si="2"/>
        <v>1.4423076923076924E-2</v>
      </c>
      <c r="F42" s="8">
        <f t="shared" si="3"/>
        <v>1.9417475728155338E-2</v>
      </c>
      <c r="G42" s="13">
        <f t="shared" si="4"/>
        <v>0.33333333333333331</v>
      </c>
      <c r="H42" s="18">
        <f t="shared" si="5"/>
        <v>4.807692307692308E-3</v>
      </c>
    </row>
    <row r="43" spans="2:8" ht="15" x14ac:dyDescent="0.2">
      <c r="B43" s="3" t="s">
        <v>211</v>
      </c>
      <c r="C43" s="10">
        <v>1</v>
      </c>
      <c r="D43" s="10">
        <v>1</v>
      </c>
      <c r="E43" s="8">
        <f t="shared" si="2"/>
        <v>4.807692307692308E-3</v>
      </c>
      <c r="F43" s="8">
        <f t="shared" si="3"/>
        <v>4.8543689320388345E-3</v>
      </c>
      <c r="G43" s="13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10">
        <v>1</v>
      </c>
      <c r="D44" s="10">
        <v>0</v>
      </c>
      <c r="E44" s="8">
        <f t="shared" si="2"/>
        <v>4.807692307692308E-3</v>
      </c>
      <c r="F44" s="8" t="str">
        <f t="shared" si="3"/>
        <v/>
      </c>
      <c r="G44" s="13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10">
        <v>0</v>
      </c>
      <c r="D45" s="10">
        <v>2</v>
      </c>
      <c r="E45" s="8" t="str">
        <f t="shared" si="2"/>
        <v/>
      </c>
      <c r="F45" s="8">
        <f t="shared" si="3"/>
        <v>9.7087378640776691E-3</v>
      </c>
      <c r="G45" s="13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10">
        <v>0</v>
      </c>
      <c r="D46" s="10">
        <v>0</v>
      </c>
      <c r="E46" s="8" t="str">
        <f t="shared" si="2"/>
        <v/>
      </c>
      <c r="F46" s="8" t="str">
        <f t="shared" si="3"/>
        <v/>
      </c>
      <c r="G46" s="13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10">
        <v>3</v>
      </c>
      <c r="D47" s="10">
        <v>5</v>
      </c>
      <c r="E47" s="8">
        <f t="shared" si="2"/>
        <v>1.4423076923076924E-2</v>
      </c>
      <c r="F47" s="8">
        <f t="shared" si="3"/>
        <v>2.4271844660194174E-2</v>
      </c>
      <c r="G47" s="13">
        <f t="shared" si="4"/>
        <v>0.66666666666666663</v>
      </c>
      <c r="H47" s="18">
        <f t="shared" si="5"/>
        <v>9.6153846153846159E-3</v>
      </c>
    </row>
    <row r="48" spans="2:8" ht="15" x14ac:dyDescent="0.2">
      <c r="B48" s="3" t="s">
        <v>11</v>
      </c>
      <c r="C48" s="10">
        <v>41</v>
      </c>
      <c r="D48" s="10">
        <v>15</v>
      </c>
      <c r="E48" s="8">
        <f t="shared" si="2"/>
        <v>0.19711538461538461</v>
      </c>
      <c r="F48" s="8">
        <f t="shared" si="3"/>
        <v>7.281553398058252E-2</v>
      </c>
      <c r="G48" s="13">
        <f t="shared" si="4"/>
        <v>-0.63414634146341464</v>
      </c>
      <c r="H48" s="18">
        <f t="shared" si="5"/>
        <v>-0.125</v>
      </c>
    </row>
    <row r="49" spans="2:8" ht="15" x14ac:dyDescent="0.2">
      <c r="B49" s="3" t="s">
        <v>16</v>
      </c>
      <c r="C49" s="10">
        <v>1</v>
      </c>
      <c r="D49" s="10">
        <v>5</v>
      </c>
      <c r="E49" s="8">
        <f t="shared" si="2"/>
        <v>4.807692307692308E-3</v>
      </c>
      <c r="F49" s="8">
        <f t="shared" si="3"/>
        <v>2.4271844660194174E-2</v>
      </c>
      <c r="G49" s="13">
        <f t="shared" si="4"/>
        <v>4</v>
      </c>
      <c r="H49" s="18">
        <f t="shared" si="5"/>
        <v>1.9230769230769232E-2</v>
      </c>
    </row>
    <row r="50" spans="2:8" ht="15" x14ac:dyDescent="0.2">
      <c r="B50" s="3" t="s">
        <v>15</v>
      </c>
      <c r="C50" s="10">
        <v>30</v>
      </c>
      <c r="D50" s="10">
        <v>24</v>
      </c>
      <c r="E50" s="8">
        <f t="shared" si="2"/>
        <v>0.14423076923076922</v>
      </c>
      <c r="F50" s="8">
        <f t="shared" si="3"/>
        <v>0.11650485436893204</v>
      </c>
      <c r="G50" s="13">
        <f t="shared" si="4"/>
        <v>-0.2</v>
      </c>
      <c r="H50" s="18">
        <f t="shared" si="5"/>
        <v>-2.8846153846153844E-2</v>
      </c>
    </row>
    <row r="51" spans="2:8" ht="15" x14ac:dyDescent="0.2">
      <c r="B51" s="3" t="s">
        <v>13</v>
      </c>
      <c r="C51" s="10">
        <v>1</v>
      </c>
      <c r="D51" s="10">
        <v>1</v>
      </c>
      <c r="E51" s="8">
        <f t="shared" si="2"/>
        <v>4.807692307692308E-3</v>
      </c>
      <c r="F51" s="8">
        <f t="shared" si="3"/>
        <v>4.8543689320388345E-3</v>
      </c>
      <c r="G51" s="13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10">
        <v>3</v>
      </c>
      <c r="D52" s="10">
        <v>13</v>
      </c>
      <c r="E52" s="8">
        <f t="shared" si="2"/>
        <v>1.4423076923076924E-2</v>
      </c>
      <c r="F52" s="8">
        <f t="shared" si="3"/>
        <v>6.3106796116504854E-2</v>
      </c>
      <c r="G52" s="13">
        <f t="shared" si="4"/>
        <v>3.3333333333333335</v>
      </c>
      <c r="H52" s="18">
        <f t="shared" si="5"/>
        <v>4.807692307692308E-2</v>
      </c>
    </row>
    <row r="53" spans="2:8" ht="15" x14ac:dyDescent="0.2">
      <c r="B53" s="3" t="s">
        <v>12</v>
      </c>
      <c r="C53" s="10">
        <v>3</v>
      </c>
      <c r="D53" s="10">
        <v>0</v>
      </c>
      <c r="E53" s="8">
        <f t="shared" si="2"/>
        <v>1.4423076923076924E-2</v>
      </c>
      <c r="F53" s="8" t="str">
        <f t="shared" si="3"/>
        <v/>
      </c>
      <c r="G53" s="13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10">
        <v>0</v>
      </c>
      <c r="D54" s="10">
        <v>0</v>
      </c>
      <c r="E54" s="8" t="str">
        <f t="shared" si="2"/>
        <v/>
      </c>
      <c r="F54" s="8" t="str">
        <f t="shared" si="3"/>
        <v/>
      </c>
      <c r="G54" s="13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10">
        <v>0</v>
      </c>
      <c r="D55" s="10">
        <v>0</v>
      </c>
      <c r="E55" s="8" t="str">
        <f t="shared" si="2"/>
        <v/>
      </c>
      <c r="F55" s="8" t="str">
        <f t="shared" si="3"/>
        <v/>
      </c>
      <c r="G55" s="13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10">
        <v>1</v>
      </c>
      <c r="D56" s="10">
        <v>1</v>
      </c>
      <c r="E56" s="8">
        <f t="shared" si="2"/>
        <v>4.807692307692308E-3</v>
      </c>
      <c r="F56" s="8">
        <f t="shared" si="3"/>
        <v>4.8543689320388345E-3</v>
      </c>
      <c r="G56" s="13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10">
        <v>0</v>
      </c>
      <c r="D57" s="10">
        <v>0</v>
      </c>
      <c r="E57" s="8" t="str">
        <f t="shared" si="2"/>
        <v/>
      </c>
      <c r="F57" s="8" t="str">
        <f t="shared" si="3"/>
        <v/>
      </c>
      <c r="G57" s="13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10">
        <v>8</v>
      </c>
      <c r="D58" s="10">
        <v>19</v>
      </c>
      <c r="E58" s="8">
        <f t="shared" si="2"/>
        <v>3.8461538461538464E-2</v>
      </c>
      <c r="F58" s="8">
        <f t="shared" si="3"/>
        <v>9.2233009708737865E-2</v>
      </c>
      <c r="G58" s="13">
        <f t="shared" si="4"/>
        <v>1.375</v>
      </c>
      <c r="H58" s="18">
        <f t="shared" si="5"/>
        <v>5.2884615384615391E-2</v>
      </c>
    </row>
    <row r="59" spans="2:8" ht="15" x14ac:dyDescent="0.2">
      <c r="B59" s="3" t="s">
        <v>217</v>
      </c>
      <c r="C59" s="10">
        <v>0</v>
      </c>
      <c r="D59" s="10">
        <v>3</v>
      </c>
      <c r="E59" s="8" t="str">
        <f t="shared" si="2"/>
        <v/>
      </c>
      <c r="F59" s="8">
        <f t="shared" si="3"/>
        <v>1.4563106796116505E-2</v>
      </c>
      <c r="G59" s="13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10">
        <v>14</v>
      </c>
      <c r="D60" s="10">
        <v>16</v>
      </c>
      <c r="E60" s="8">
        <f t="shared" si="2"/>
        <v>6.7307692307692304E-2</v>
      </c>
      <c r="F60" s="8">
        <f t="shared" si="3"/>
        <v>7.7669902912621352E-2</v>
      </c>
      <c r="G60" s="13">
        <f t="shared" si="4"/>
        <v>0.14285714285714285</v>
      </c>
      <c r="H60" s="18">
        <f t="shared" si="5"/>
        <v>9.6153846153846142E-3</v>
      </c>
    </row>
    <row r="61" spans="2:8" ht="15" x14ac:dyDescent="0.2">
      <c r="B61" s="3" t="s">
        <v>219</v>
      </c>
      <c r="C61" s="10">
        <v>1</v>
      </c>
      <c r="D61" s="10">
        <v>2</v>
      </c>
      <c r="E61" s="8">
        <f t="shared" si="2"/>
        <v>4.807692307692308E-3</v>
      </c>
      <c r="F61" s="8">
        <f t="shared" si="3"/>
        <v>9.7087378640776691E-3</v>
      </c>
      <c r="G61" s="13">
        <f t="shared" si="4"/>
        <v>1</v>
      </c>
      <c r="H61" s="18">
        <f t="shared" si="5"/>
        <v>4.807692307692308E-3</v>
      </c>
    </row>
    <row r="62" spans="2:8" ht="15" x14ac:dyDescent="0.2">
      <c r="B62" s="3" t="s">
        <v>19</v>
      </c>
      <c r="C62" s="10">
        <v>4</v>
      </c>
      <c r="D62" s="10">
        <v>0</v>
      </c>
      <c r="E62" s="8">
        <f t="shared" si="2"/>
        <v>1.9230769230769232E-2</v>
      </c>
      <c r="F62" s="8" t="str">
        <f t="shared" si="3"/>
        <v/>
      </c>
      <c r="G62" s="13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10">
        <v>4</v>
      </c>
      <c r="D63" s="10">
        <v>3</v>
      </c>
      <c r="E63" s="8">
        <f t="shared" si="2"/>
        <v>1.9230769230769232E-2</v>
      </c>
      <c r="F63" s="8">
        <f t="shared" si="3"/>
        <v>1.4563106796116505E-2</v>
      </c>
      <c r="G63" s="13">
        <f t="shared" si="4"/>
        <v>-0.25</v>
      </c>
      <c r="H63" s="18">
        <f t="shared" si="5"/>
        <v>-4.807692307692308E-3</v>
      </c>
    </row>
    <row r="64" spans="2:8" ht="13.5" customHeight="1" x14ac:dyDescent="0.2">
      <c r="B64" s="3" t="s">
        <v>221</v>
      </c>
      <c r="C64" s="10">
        <v>3</v>
      </c>
      <c r="D64" s="10">
        <v>2</v>
      </c>
      <c r="E64" s="8">
        <f t="shared" si="2"/>
        <v>1.4423076923076924E-2</v>
      </c>
      <c r="F64" s="8">
        <f t="shared" si="3"/>
        <v>9.7087378640776691E-3</v>
      </c>
      <c r="G64" s="13">
        <f t="shared" si="4"/>
        <v>-0.33333333333333331</v>
      </c>
      <c r="H64" s="18">
        <f t="shared" si="5"/>
        <v>-4.807692307692308E-3</v>
      </c>
    </row>
    <row r="65" spans="2:8" x14ac:dyDescent="0.2">
      <c r="C65" s="6"/>
      <c r="D65" s="6"/>
    </row>
    <row r="66" spans="2:8" x14ac:dyDescent="0.2">
      <c r="C66" s="6"/>
      <c r="D66" s="6"/>
    </row>
    <row r="67" spans="2:8" ht="15.75" thickBot="1" x14ac:dyDescent="0.25">
      <c r="B67" s="24"/>
      <c r="C67" s="19"/>
      <c r="D67" s="19"/>
      <c r="E67" s="19"/>
      <c r="F67" s="19"/>
    </row>
    <row r="68" spans="2:8" ht="24" customHeight="1" x14ac:dyDescent="0.2">
      <c r="B68" s="50" t="s">
        <v>482</v>
      </c>
      <c r="C68" s="52" t="s">
        <v>483</v>
      </c>
      <c r="D68" s="53"/>
      <c r="E68" s="52" t="s">
        <v>484</v>
      </c>
      <c r="F68" s="53"/>
      <c r="G68" s="54" t="s">
        <v>568</v>
      </c>
      <c r="H68" s="56" t="s">
        <v>485</v>
      </c>
    </row>
    <row r="69" spans="2:8" s="16" customFormat="1" ht="24" customHeight="1" thickBot="1" x14ac:dyDescent="0.25">
      <c r="B69" s="51"/>
      <c r="C69" s="48">
        <v>2015</v>
      </c>
      <c r="D69" s="48">
        <v>2016</v>
      </c>
      <c r="E69" s="48">
        <v>2015</v>
      </c>
      <c r="F69" s="48">
        <v>2016</v>
      </c>
      <c r="G69" s="55"/>
      <c r="H69" s="57"/>
    </row>
    <row r="70" spans="2:8" s="16" customFormat="1" ht="24" customHeight="1" x14ac:dyDescent="0.2">
      <c r="B70" s="38" t="s">
        <v>487</v>
      </c>
      <c r="C70" s="39">
        <f>SUM(C71:C145)</f>
        <v>1859</v>
      </c>
      <c r="D70" s="40">
        <f>SUM(D71:D145)</f>
        <v>1897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2.0441097364174286E-2</v>
      </c>
      <c r="H70" s="41">
        <f>+IF(OR(AND(E70=""),(G70="")),"",E70*G70)</f>
        <v>2.0441097364174286E-2</v>
      </c>
    </row>
    <row r="71" spans="2:8" ht="15" x14ac:dyDescent="0.2">
      <c r="B71" s="3" t="s">
        <v>20</v>
      </c>
      <c r="C71" s="10">
        <v>34</v>
      </c>
      <c r="D71" s="10">
        <v>23</v>
      </c>
      <c r="E71" s="12">
        <f>+IF(C71=0,"",C71/C$70)</f>
        <v>1.8289402904787519E-2</v>
      </c>
      <c r="F71" s="12">
        <f>+IF(D71=0,"",D71/D$70)</f>
        <v>1.2124406958355299E-2</v>
      </c>
      <c r="G71" s="13">
        <f>+IF(OR(AND(D71=0),(C71=0)),"0",((D71-C71)/C71))</f>
        <v>-0.3235294117647059</v>
      </c>
      <c r="H71" s="18">
        <f>+IF(OR(AND(E71=""),(G71="")),"",E71*G71)</f>
        <v>-5.9171597633136093E-3</v>
      </c>
    </row>
    <row r="72" spans="2:8" ht="15" x14ac:dyDescent="0.2">
      <c r="B72" s="3" t="s">
        <v>21</v>
      </c>
      <c r="C72" s="10">
        <v>39</v>
      </c>
      <c r="D72" s="10">
        <v>15</v>
      </c>
      <c r="E72" s="12">
        <f t="shared" ref="E72:E135" si="6">+IF(C72=0,"",C72/C$70)</f>
        <v>2.097902097902098E-2</v>
      </c>
      <c r="F72" s="12">
        <f t="shared" ref="F72:F135" si="7">+IF(D72=0,"",D72/D$70)</f>
        <v>7.9072219293621505E-3</v>
      </c>
      <c r="G72" s="13">
        <f t="shared" ref="G72:G135" si="8">+IF(OR(AND(D72=0),(C72=0)),"0",((D72-C72)/C72))</f>
        <v>-0.61538461538461542</v>
      </c>
      <c r="H72" s="18">
        <f t="shared" ref="H72:H135" si="9">+IF(OR(AND(E72=""),(G72="")),"",E72*G72)</f>
        <v>-1.2910166756320604E-2</v>
      </c>
    </row>
    <row r="73" spans="2:8" ht="15" x14ac:dyDescent="0.2">
      <c r="B73" s="3" t="s">
        <v>22</v>
      </c>
      <c r="C73" s="10">
        <v>37</v>
      </c>
      <c r="D73" s="10">
        <v>34</v>
      </c>
      <c r="E73" s="12">
        <f t="shared" si="6"/>
        <v>1.9903173749327596E-2</v>
      </c>
      <c r="F73" s="12">
        <f t="shared" si="7"/>
        <v>1.7923036373220874E-2</v>
      </c>
      <c r="G73" s="13">
        <f t="shared" si="8"/>
        <v>-8.1081081081081086E-2</v>
      </c>
      <c r="H73" s="18">
        <f t="shared" si="9"/>
        <v>-1.6137708445400755E-3</v>
      </c>
    </row>
    <row r="74" spans="2:8" ht="15" x14ac:dyDescent="0.2">
      <c r="B74" s="3" t="s">
        <v>222</v>
      </c>
      <c r="C74" s="10">
        <v>133</v>
      </c>
      <c r="D74" s="10">
        <v>130</v>
      </c>
      <c r="E74" s="12">
        <f t="shared" si="6"/>
        <v>7.1543840774609999E-2</v>
      </c>
      <c r="F74" s="12">
        <f t="shared" si="7"/>
        <v>6.8529256721138646E-2</v>
      </c>
      <c r="G74" s="13">
        <f t="shared" si="8"/>
        <v>-2.2556390977443608E-2</v>
      </c>
      <c r="H74" s="18">
        <f t="shared" si="9"/>
        <v>-1.6137708445400751E-3</v>
      </c>
    </row>
    <row r="75" spans="2:8" ht="15" x14ac:dyDescent="0.2">
      <c r="B75" s="3" t="s">
        <v>23</v>
      </c>
      <c r="C75" s="10">
        <v>1</v>
      </c>
      <c r="D75" s="10">
        <v>1</v>
      </c>
      <c r="E75" s="12">
        <f t="shared" si="6"/>
        <v>5.3792361484669173E-4</v>
      </c>
      <c r="F75" s="12">
        <f t="shared" si="7"/>
        <v>5.2714812862414342E-4</v>
      </c>
      <c r="G75" s="13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10">
        <v>4</v>
      </c>
      <c r="D76" s="10">
        <v>3</v>
      </c>
      <c r="E76" s="12">
        <f t="shared" si="6"/>
        <v>2.1516944593867669E-3</v>
      </c>
      <c r="F76" s="12">
        <f t="shared" si="7"/>
        <v>1.5814443858724301E-3</v>
      </c>
      <c r="G76" s="13">
        <f t="shared" si="8"/>
        <v>-0.25</v>
      </c>
      <c r="H76" s="18">
        <f t="shared" si="9"/>
        <v>-5.3792361484669173E-4</v>
      </c>
    </row>
    <row r="77" spans="2:8" ht="15" x14ac:dyDescent="0.2">
      <c r="B77" s="3" t="s">
        <v>224</v>
      </c>
      <c r="C77" s="10">
        <v>3</v>
      </c>
      <c r="D77" s="10">
        <v>3</v>
      </c>
      <c r="E77" s="12">
        <f t="shared" si="6"/>
        <v>1.6137708445400753E-3</v>
      </c>
      <c r="F77" s="12">
        <f t="shared" si="7"/>
        <v>1.5814443858724301E-3</v>
      </c>
      <c r="G77" s="13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10">
        <v>18</v>
      </c>
      <c r="D78" s="10">
        <v>25</v>
      </c>
      <c r="E78" s="12">
        <f t="shared" si="6"/>
        <v>9.6826250672404513E-3</v>
      </c>
      <c r="F78" s="12">
        <f t="shared" si="7"/>
        <v>1.3178703215603585E-2</v>
      </c>
      <c r="G78" s="13">
        <f t="shared" si="8"/>
        <v>0.3888888888888889</v>
      </c>
      <c r="H78" s="18">
        <f t="shared" si="9"/>
        <v>3.7654653039268424E-3</v>
      </c>
    </row>
    <row r="79" spans="2:8" ht="15" x14ac:dyDescent="0.2">
      <c r="B79" s="3" t="s">
        <v>226</v>
      </c>
      <c r="C79" s="10">
        <v>0</v>
      </c>
      <c r="D79" s="10">
        <v>0</v>
      </c>
      <c r="E79" s="12" t="str">
        <f t="shared" si="6"/>
        <v/>
      </c>
      <c r="F79" s="12" t="str">
        <f t="shared" si="7"/>
        <v/>
      </c>
      <c r="G79" s="13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10">
        <v>21</v>
      </c>
      <c r="D80" s="10">
        <v>74</v>
      </c>
      <c r="E80" s="12">
        <f t="shared" si="6"/>
        <v>1.1296395911780527E-2</v>
      </c>
      <c r="F80" s="12">
        <f t="shared" si="7"/>
        <v>3.9008961518186613E-2</v>
      </c>
      <c r="G80" s="13">
        <f t="shared" si="8"/>
        <v>2.5238095238095237</v>
      </c>
      <c r="H80" s="18">
        <f t="shared" si="9"/>
        <v>2.8509951586874662E-2</v>
      </c>
    </row>
    <row r="81" spans="2:8" ht="15" x14ac:dyDescent="0.2">
      <c r="B81" s="3" t="s">
        <v>24</v>
      </c>
      <c r="C81" s="10">
        <v>3</v>
      </c>
      <c r="D81" s="10">
        <v>2</v>
      </c>
      <c r="E81" s="12">
        <f t="shared" si="6"/>
        <v>1.6137708445400753E-3</v>
      </c>
      <c r="F81" s="12">
        <f t="shared" si="7"/>
        <v>1.0542962572482868E-3</v>
      </c>
      <c r="G81" s="13">
        <f t="shared" si="8"/>
        <v>-0.33333333333333331</v>
      </c>
      <c r="H81" s="18">
        <f t="shared" si="9"/>
        <v>-5.3792361484669173E-4</v>
      </c>
    </row>
    <row r="82" spans="2:8" ht="15" x14ac:dyDescent="0.2">
      <c r="B82" s="3" t="s">
        <v>228</v>
      </c>
      <c r="C82" s="10">
        <v>130</v>
      </c>
      <c r="D82" s="10">
        <v>109</v>
      </c>
      <c r="E82" s="12">
        <f t="shared" si="6"/>
        <v>6.9930069930069935E-2</v>
      </c>
      <c r="F82" s="12">
        <f t="shared" si="7"/>
        <v>5.7459146020031632E-2</v>
      </c>
      <c r="G82" s="13">
        <f t="shared" si="8"/>
        <v>-0.16153846153846155</v>
      </c>
      <c r="H82" s="18">
        <f t="shared" si="9"/>
        <v>-1.1296395911780529E-2</v>
      </c>
    </row>
    <row r="83" spans="2:8" ht="15" x14ac:dyDescent="0.2">
      <c r="B83" s="3" t="s">
        <v>229</v>
      </c>
      <c r="C83" s="10">
        <v>55</v>
      </c>
      <c r="D83" s="10">
        <v>78</v>
      </c>
      <c r="E83" s="12">
        <f t="shared" si="6"/>
        <v>2.9585798816568046E-2</v>
      </c>
      <c r="F83" s="12">
        <f t="shared" si="7"/>
        <v>4.1117554032683183E-2</v>
      </c>
      <c r="G83" s="13">
        <f t="shared" si="8"/>
        <v>0.41818181818181815</v>
      </c>
      <c r="H83" s="18">
        <f t="shared" si="9"/>
        <v>1.2372243141473909E-2</v>
      </c>
    </row>
    <row r="84" spans="2:8" ht="15" x14ac:dyDescent="0.2">
      <c r="B84" s="3" t="s">
        <v>230</v>
      </c>
      <c r="C84" s="10">
        <v>17</v>
      </c>
      <c r="D84" s="10">
        <v>9</v>
      </c>
      <c r="E84" s="12">
        <f t="shared" si="6"/>
        <v>9.1447014523937595E-3</v>
      </c>
      <c r="F84" s="12">
        <f t="shared" si="7"/>
        <v>4.7443331576172906E-3</v>
      </c>
      <c r="G84" s="13">
        <f t="shared" si="8"/>
        <v>-0.47058823529411764</v>
      </c>
      <c r="H84" s="18">
        <f t="shared" si="9"/>
        <v>-4.3033889187735338E-3</v>
      </c>
    </row>
    <row r="85" spans="2:8" ht="15" x14ac:dyDescent="0.2">
      <c r="B85" s="3" t="s">
        <v>28</v>
      </c>
      <c r="C85" s="10">
        <v>17</v>
      </c>
      <c r="D85" s="10">
        <v>22</v>
      </c>
      <c r="E85" s="12">
        <f t="shared" si="6"/>
        <v>9.1447014523937595E-3</v>
      </c>
      <c r="F85" s="12">
        <f t="shared" si="7"/>
        <v>1.1597258829731154E-2</v>
      </c>
      <c r="G85" s="13">
        <f t="shared" si="8"/>
        <v>0.29411764705882354</v>
      </c>
      <c r="H85" s="18">
        <f t="shared" si="9"/>
        <v>2.6896180742334587E-3</v>
      </c>
    </row>
    <row r="86" spans="2:8" ht="15" x14ac:dyDescent="0.2">
      <c r="B86" s="3" t="s">
        <v>231</v>
      </c>
      <c r="C86" s="10">
        <v>22</v>
      </c>
      <c r="D86" s="10">
        <v>19</v>
      </c>
      <c r="E86" s="12">
        <f t="shared" si="6"/>
        <v>1.1834319526627219E-2</v>
      </c>
      <c r="F86" s="12">
        <f t="shared" si="7"/>
        <v>1.0015814443858724E-2</v>
      </c>
      <c r="G86" s="13">
        <f t="shared" si="8"/>
        <v>-0.13636363636363635</v>
      </c>
      <c r="H86" s="18">
        <f t="shared" si="9"/>
        <v>-1.6137708445400751E-3</v>
      </c>
    </row>
    <row r="87" spans="2:8" ht="15" x14ac:dyDescent="0.2">
      <c r="B87" s="3" t="s">
        <v>232</v>
      </c>
      <c r="C87" s="10">
        <v>11</v>
      </c>
      <c r="D87" s="10">
        <v>16</v>
      </c>
      <c r="E87" s="12">
        <f t="shared" si="6"/>
        <v>5.9171597633136093E-3</v>
      </c>
      <c r="F87" s="12">
        <f t="shared" si="7"/>
        <v>8.4343700579862946E-3</v>
      </c>
      <c r="G87" s="13">
        <f t="shared" si="8"/>
        <v>0.45454545454545453</v>
      </c>
      <c r="H87" s="18">
        <f t="shared" si="9"/>
        <v>2.6896180742334587E-3</v>
      </c>
    </row>
    <row r="88" spans="2:8" ht="15" x14ac:dyDescent="0.2">
      <c r="B88" s="3" t="s">
        <v>233</v>
      </c>
      <c r="C88" s="10">
        <v>52</v>
      </c>
      <c r="D88" s="10">
        <v>45</v>
      </c>
      <c r="E88" s="12">
        <f t="shared" si="6"/>
        <v>2.7972027972027972E-2</v>
      </c>
      <c r="F88" s="12">
        <f t="shared" si="7"/>
        <v>2.3721665788086453E-2</v>
      </c>
      <c r="G88" s="13">
        <f t="shared" si="8"/>
        <v>-0.13461538461538461</v>
      </c>
      <c r="H88" s="18">
        <f t="shared" si="9"/>
        <v>-3.7654653039268424E-3</v>
      </c>
    </row>
    <row r="89" spans="2:8" ht="15" x14ac:dyDescent="0.2">
      <c r="B89" s="3" t="s">
        <v>26</v>
      </c>
      <c r="C89" s="10">
        <v>0</v>
      </c>
      <c r="D89" s="10">
        <v>0</v>
      </c>
      <c r="E89" s="12" t="str">
        <f t="shared" si="6"/>
        <v/>
      </c>
      <c r="F89" s="12" t="str">
        <f t="shared" si="7"/>
        <v/>
      </c>
      <c r="G89" s="13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10">
        <v>1</v>
      </c>
      <c r="D90" s="10">
        <v>0</v>
      </c>
      <c r="E90" s="12">
        <f t="shared" si="6"/>
        <v>5.3792361484669173E-4</v>
      </c>
      <c r="F90" s="12" t="str">
        <f t="shared" si="7"/>
        <v/>
      </c>
      <c r="G90" s="13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10">
        <v>2</v>
      </c>
      <c r="D91" s="10">
        <v>0</v>
      </c>
      <c r="E91" s="12">
        <f t="shared" si="6"/>
        <v>1.0758472296933835E-3</v>
      </c>
      <c r="F91" s="12" t="str">
        <f t="shared" si="7"/>
        <v/>
      </c>
      <c r="G91" s="13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10">
        <v>29</v>
      </c>
      <c r="D92" s="10">
        <v>32</v>
      </c>
      <c r="E92" s="12">
        <f t="shared" si="6"/>
        <v>1.5599784830554062E-2</v>
      </c>
      <c r="F92" s="12">
        <f t="shared" si="7"/>
        <v>1.6868740115972589E-2</v>
      </c>
      <c r="G92" s="13">
        <f t="shared" si="8"/>
        <v>0.10344827586206896</v>
      </c>
      <c r="H92" s="18">
        <f t="shared" si="9"/>
        <v>1.6137708445400753E-3</v>
      </c>
    </row>
    <row r="93" spans="2:8" ht="15" x14ac:dyDescent="0.2">
      <c r="B93" s="3" t="s">
        <v>560</v>
      </c>
      <c r="C93" s="10">
        <v>59</v>
      </c>
      <c r="D93" s="10">
        <v>36</v>
      </c>
      <c r="E93" s="12">
        <f t="shared" si="6"/>
        <v>3.1737493275954813E-2</v>
      </c>
      <c r="F93" s="12">
        <f t="shared" si="7"/>
        <v>1.8977332630469163E-2</v>
      </c>
      <c r="G93" s="13">
        <f t="shared" si="8"/>
        <v>-0.38983050847457629</v>
      </c>
      <c r="H93" s="18">
        <f t="shared" si="9"/>
        <v>-1.237224314147391E-2</v>
      </c>
    </row>
    <row r="94" spans="2:8" ht="15" x14ac:dyDescent="0.2">
      <c r="B94" s="3" t="s">
        <v>25</v>
      </c>
      <c r="C94" s="10">
        <v>29</v>
      </c>
      <c r="D94" s="10">
        <v>38</v>
      </c>
      <c r="E94" s="12">
        <f t="shared" si="6"/>
        <v>1.5599784830554062E-2</v>
      </c>
      <c r="F94" s="12">
        <f t="shared" si="7"/>
        <v>2.0031628887717447E-2</v>
      </c>
      <c r="G94" s="13">
        <f t="shared" si="8"/>
        <v>0.31034482758620691</v>
      </c>
      <c r="H94" s="18">
        <f t="shared" si="9"/>
        <v>4.8413125336202265E-3</v>
      </c>
    </row>
    <row r="95" spans="2:8" ht="15" x14ac:dyDescent="0.2">
      <c r="B95" s="3" t="s">
        <v>27</v>
      </c>
      <c r="C95" s="10">
        <v>2</v>
      </c>
      <c r="D95" s="10">
        <v>1</v>
      </c>
      <c r="E95" s="12">
        <f t="shared" si="6"/>
        <v>1.0758472296933835E-3</v>
      </c>
      <c r="F95" s="12">
        <f t="shared" si="7"/>
        <v>5.2714812862414342E-4</v>
      </c>
      <c r="G95" s="13">
        <f t="shared" si="8"/>
        <v>-0.5</v>
      </c>
      <c r="H95" s="18">
        <f t="shared" si="9"/>
        <v>-5.3792361484669173E-4</v>
      </c>
    </row>
    <row r="96" spans="2:8" ht="15" x14ac:dyDescent="0.2">
      <c r="B96" s="3" t="s">
        <v>236</v>
      </c>
      <c r="C96" s="10">
        <v>0</v>
      </c>
      <c r="D96" s="10">
        <v>2</v>
      </c>
      <c r="E96" s="12" t="str">
        <f t="shared" si="6"/>
        <v/>
      </c>
      <c r="F96" s="12">
        <f t="shared" si="7"/>
        <v>1.0542962572482868E-3</v>
      </c>
      <c r="G96" s="13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10">
        <v>2</v>
      </c>
      <c r="D97" s="10">
        <v>0</v>
      </c>
      <c r="E97" s="12">
        <f t="shared" si="6"/>
        <v>1.0758472296933835E-3</v>
      </c>
      <c r="F97" s="12" t="str">
        <f t="shared" si="7"/>
        <v/>
      </c>
      <c r="G97" s="13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10">
        <v>92</v>
      </c>
      <c r="D98" s="10">
        <v>77</v>
      </c>
      <c r="E98" s="12">
        <f t="shared" si="6"/>
        <v>4.9488972565895642E-2</v>
      </c>
      <c r="F98" s="12">
        <f t="shared" si="7"/>
        <v>4.0590405904059039E-2</v>
      </c>
      <c r="G98" s="13">
        <f t="shared" si="8"/>
        <v>-0.16304347826086957</v>
      </c>
      <c r="H98" s="18">
        <f t="shared" si="9"/>
        <v>-8.0688542227003758E-3</v>
      </c>
    </row>
    <row r="99" spans="2:8" ht="15" x14ac:dyDescent="0.2">
      <c r="B99" s="3" t="s">
        <v>239</v>
      </c>
      <c r="C99" s="10">
        <v>30</v>
      </c>
      <c r="D99" s="10">
        <v>43</v>
      </c>
      <c r="E99" s="12">
        <f t="shared" si="6"/>
        <v>1.6137708445400752E-2</v>
      </c>
      <c r="F99" s="12">
        <f t="shared" si="7"/>
        <v>2.2667369530838165E-2</v>
      </c>
      <c r="G99" s="13">
        <f t="shared" si="8"/>
        <v>0.43333333333333335</v>
      </c>
      <c r="H99" s="18">
        <f t="shared" si="9"/>
        <v>6.993006993006993E-3</v>
      </c>
    </row>
    <row r="100" spans="2:8" ht="15" x14ac:dyDescent="0.2">
      <c r="B100" s="3" t="s">
        <v>240</v>
      </c>
      <c r="C100" s="10">
        <v>44</v>
      </c>
      <c r="D100" s="10">
        <v>86</v>
      </c>
      <c r="E100" s="12">
        <f t="shared" si="6"/>
        <v>2.3668639053254437E-2</v>
      </c>
      <c r="F100" s="12">
        <f t="shared" si="7"/>
        <v>4.533473906167633E-2</v>
      </c>
      <c r="G100" s="13">
        <f t="shared" si="8"/>
        <v>0.95454545454545459</v>
      </c>
      <c r="H100" s="18">
        <f t="shared" si="9"/>
        <v>2.2592791823561054E-2</v>
      </c>
    </row>
    <row r="101" spans="2:8" ht="15" x14ac:dyDescent="0.2">
      <c r="B101" s="3" t="s">
        <v>241</v>
      </c>
      <c r="C101" s="10">
        <v>5</v>
      </c>
      <c r="D101" s="10">
        <v>7</v>
      </c>
      <c r="E101" s="12">
        <f t="shared" si="6"/>
        <v>2.6896180742334587E-3</v>
      </c>
      <c r="F101" s="12">
        <f t="shared" si="7"/>
        <v>3.6900369003690036E-3</v>
      </c>
      <c r="G101" s="13">
        <f t="shared" si="8"/>
        <v>0.4</v>
      </c>
      <c r="H101" s="18">
        <f t="shared" si="9"/>
        <v>1.0758472296933835E-3</v>
      </c>
    </row>
    <row r="102" spans="2:8" ht="15" x14ac:dyDescent="0.2">
      <c r="B102" s="3" t="s">
        <v>242</v>
      </c>
      <c r="C102" s="10">
        <v>14</v>
      </c>
      <c r="D102" s="10">
        <v>15</v>
      </c>
      <c r="E102" s="12">
        <f t="shared" si="6"/>
        <v>7.5309306078536848E-3</v>
      </c>
      <c r="F102" s="12">
        <f t="shared" si="7"/>
        <v>7.9072219293621505E-3</v>
      </c>
      <c r="G102" s="13">
        <f t="shared" si="8"/>
        <v>7.1428571428571425E-2</v>
      </c>
      <c r="H102" s="18">
        <f t="shared" si="9"/>
        <v>5.3792361484669173E-4</v>
      </c>
    </row>
    <row r="103" spans="2:8" ht="15" x14ac:dyDescent="0.2">
      <c r="B103" s="3" t="s">
        <v>243</v>
      </c>
      <c r="C103" s="10">
        <v>23</v>
      </c>
      <c r="D103" s="10">
        <v>14</v>
      </c>
      <c r="E103" s="12">
        <f t="shared" si="6"/>
        <v>1.237224314147391E-2</v>
      </c>
      <c r="F103" s="12">
        <f t="shared" si="7"/>
        <v>7.3800738007380072E-3</v>
      </c>
      <c r="G103" s="13">
        <f t="shared" si="8"/>
        <v>-0.39130434782608697</v>
      </c>
      <c r="H103" s="18">
        <f t="shared" si="9"/>
        <v>-4.8413125336202257E-3</v>
      </c>
    </row>
    <row r="104" spans="2:8" ht="15" x14ac:dyDescent="0.2">
      <c r="B104" s="3" t="s">
        <v>34</v>
      </c>
      <c r="C104" s="10">
        <v>19</v>
      </c>
      <c r="D104" s="10">
        <v>16</v>
      </c>
      <c r="E104" s="12">
        <f t="shared" si="6"/>
        <v>1.0220548682087143E-2</v>
      </c>
      <c r="F104" s="12">
        <f t="shared" si="7"/>
        <v>8.4343700579862946E-3</v>
      </c>
      <c r="G104" s="13">
        <f t="shared" si="8"/>
        <v>-0.15789473684210525</v>
      </c>
      <c r="H104" s="18">
        <f t="shared" si="9"/>
        <v>-1.6137708445400751E-3</v>
      </c>
    </row>
    <row r="105" spans="2:8" ht="15" x14ac:dyDescent="0.2">
      <c r="B105" s="3" t="s">
        <v>244</v>
      </c>
      <c r="C105" s="10">
        <v>1</v>
      </c>
      <c r="D105" s="10">
        <v>0</v>
      </c>
      <c r="E105" s="12">
        <f t="shared" si="6"/>
        <v>5.3792361484669173E-4</v>
      </c>
      <c r="F105" s="12" t="str">
        <f t="shared" si="7"/>
        <v/>
      </c>
      <c r="G105" s="13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10">
        <v>0</v>
      </c>
      <c r="D106" s="10">
        <v>0</v>
      </c>
      <c r="E106" s="12" t="str">
        <f t="shared" si="6"/>
        <v/>
      </c>
      <c r="F106" s="12" t="str">
        <f t="shared" si="7"/>
        <v/>
      </c>
      <c r="G106" s="13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10">
        <v>61</v>
      </c>
      <c r="D107" s="10">
        <v>14</v>
      </c>
      <c r="E107" s="12">
        <f t="shared" si="6"/>
        <v>3.28133405056482E-2</v>
      </c>
      <c r="F107" s="12">
        <f t="shared" si="7"/>
        <v>7.3800738007380072E-3</v>
      </c>
      <c r="G107" s="13">
        <f t="shared" si="8"/>
        <v>-0.77049180327868849</v>
      </c>
      <c r="H107" s="18">
        <f t="shared" si="9"/>
        <v>-2.5282409897794515E-2</v>
      </c>
    </row>
    <row r="108" spans="2:8" ht="15" x14ac:dyDescent="0.2">
      <c r="B108" s="3" t="s">
        <v>31</v>
      </c>
      <c r="C108" s="10">
        <v>0</v>
      </c>
      <c r="D108" s="10">
        <v>1</v>
      </c>
      <c r="E108" s="12" t="str">
        <f t="shared" si="6"/>
        <v/>
      </c>
      <c r="F108" s="12">
        <f t="shared" si="7"/>
        <v>5.2714812862414342E-4</v>
      </c>
      <c r="G108" s="13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10">
        <v>1</v>
      </c>
      <c r="D109" s="10">
        <v>3</v>
      </c>
      <c r="E109" s="12">
        <f t="shared" si="6"/>
        <v>5.3792361484669173E-4</v>
      </c>
      <c r="F109" s="12">
        <f t="shared" si="7"/>
        <v>1.5814443858724301E-3</v>
      </c>
      <c r="G109" s="13">
        <f t="shared" si="8"/>
        <v>2</v>
      </c>
      <c r="H109" s="18">
        <f t="shared" si="9"/>
        <v>1.0758472296933835E-3</v>
      </c>
    </row>
    <row r="110" spans="2:8" ht="15" x14ac:dyDescent="0.2">
      <c r="B110" s="3" t="s">
        <v>32</v>
      </c>
      <c r="C110" s="10">
        <v>7</v>
      </c>
      <c r="D110" s="10">
        <v>11</v>
      </c>
      <c r="E110" s="12">
        <f t="shared" si="6"/>
        <v>3.7654653039268424E-3</v>
      </c>
      <c r="F110" s="12">
        <f t="shared" si="7"/>
        <v>5.7986294148655772E-3</v>
      </c>
      <c r="G110" s="13">
        <f t="shared" si="8"/>
        <v>0.5714285714285714</v>
      </c>
      <c r="H110" s="18">
        <f t="shared" si="9"/>
        <v>2.1516944593867669E-3</v>
      </c>
    </row>
    <row r="111" spans="2:8" ht="15" x14ac:dyDescent="0.2">
      <c r="B111" s="3" t="s">
        <v>30</v>
      </c>
      <c r="C111" s="10">
        <v>1</v>
      </c>
      <c r="D111" s="10">
        <v>1</v>
      </c>
      <c r="E111" s="12">
        <f t="shared" si="6"/>
        <v>5.3792361484669173E-4</v>
      </c>
      <c r="F111" s="12">
        <f t="shared" si="7"/>
        <v>5.2714812862414342E-4</v>
      </c>
      <c r="G111" s="13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10">
        <v>87</v>
      </c>
      <c r="D112" s="10">
        <v>56</v>
      </c>
      <c r="E112" s="12">
        <f t="shared" si="6"/>
        <v>4.6799354491662185E-2</v>
      </c>
      <c r="F112" s="12">
        <f t="shared" si="7"/>
        <v>2.9520295202952029E-2</v>
      </c>
      <c r="G112" s="13">
        <f t="shared" si="8"/>
        <v>-0.35632183908045978</v>
      </c>
      <c r="H112" s="18">
        <f t="shared" si="9"/>
        <v>-1.6675632060247445E-2</v>
      </c>
    </row>
    <row r="113" spans="2:8" ht="15" x14ac:dyDescent="0.2">
      <c r="B113" s="3" t="s">
        <v>248</v>
      </c>
      <c r="C113" s="10">
        <v>51</v>
      </c>
      <c r="D113" s="10">
        <v>41</v>
      </c>
      <c r="E113" s="12">
        <f t="shared" si="6"/>
        <v>2.7434104357181282E-2</v>
      </c>
      <c r="F113" s="12">
        <f t="shared" si="7"/>
        <v>2.161307327358988E-2</v>
      </c>
      <c r="G113" s="13">
        <f t="shared" si="8"/>
        <v>-0.19607843137254902</v>
      </c>
      <c r="H113" s="18">
        <f t="shared" si="9"/>
        <v>-5.3792361484669184E-3</v>
      </c>
    </row>
    <row r="114" spans="2:8" ht="15" x14ac:dyDescent="0.2">
      <c r="B114" s="3" t="s">
        <v>38</v>
      </c>
      <c r="C114" s="10">
        <v>2</v>
      </c>
      <c r="D114" s="10">
        <v>0</v>
      </c>
      <c r="E114" s="12">
        <f t="shared" si="6"/>
        <v>1.0758472296933835E-3</v>
      </c>
      <c r="F114" s="12" t="str">
        <f t="shared" si="7"/>
        <v/>
      </c>
      <c r="G114" s="13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10">
        <v>87</v>
      </c>
      <c r="D115" s="10">
        <v>71</v>
      </c>
      <c r="E115" s="12">
        <f t="shared" si="6"/>
        <v>4.6799354491662185E-2</v>
      </c>
      <c r="F115" s="12">
        <f t="shared" si="7"/>
        <v>3.7427517132314181E-2</v>
      </c>
      <c r="G115" s="13">
        <f t="shared" si="8"/>
        <v>-0.18390804597701149</v>
      </c>
      <c r="H115" s="18">
        <f t="shared" si="9"/>
        <v>-8.6067778375470676E-3</v>
      </c>
    </row>
    <row r="116" spans="2:8" ht="15" x14ac:dyDescent="0.2">
      <c r="B116" s="3" t="s">
        <v>249</v>
      </c>
      <c r="C116" s="10">
        <v>106</v>
      </c>
      <c r="D116" s="10">
        <v>58</v>
      </c>
      <c r="E116" s="12">
        <f t="shared" si="6"/>
        <v>5.7019903173749324E-2</v>
      </c>
      <c r="F116" s="12">
        <f t="shared" si="7"/>
        <v>3.0574591460200317E-2</v>
      </c>
      <c r="G116" s="13">
        <f t="shared" si="8"/>
        <v>-0.45283018867924529</v>
      </c>
      <c r="H116" s="18">
        <f t="shared" si="9"/>
        <v>-2.5820333512641205E-2</v>
      </c>
    </row>
    <row r="117" spans="2:8" ht="15" x14ac:dyDescent="0.2">
      <c r="B117" s="3" t="s">
        <v>250</v>
      </c>
      <c r="C117" s="10">
        <v>5</v>
      </c>
      <c r="D117" s="10">
        <v>2</v>
      </c>
      <c r="E117" s="12">
        <f t="shared" si="6"/>
        <v>2.6896180742334587E-3</v>
      </c>
      <c r="F117" s="12">
        <f t="shared" si="7"/>
        <v>1.0542962572482868E-3</v>
      </c>
      <c r="G117" s="13">
        <f t="shared" si="8"/>
        <v>-0.6</v>
      </c>
      <c r="H117" s="18">
        <f t="shared" si="9"/>
        <v>-1.6137708445400753E-3</v>
      </c>
    </row>
    <row r="118" spans="2:8" ht="15" x14ac:dyDescent="0.2">
      <c r="B118" s="3" t="s">
        <v>251</v>
      </c>
      <c r="C118" s="10">
        <v>64</v>
      </c>
      <c r="D118" s="10">
        <v>84</v>
      </c>
      <c r="E118" s="12">
        <f t="shared" si="6"/>
        <v>3.4427111350188271E-2</v>
      </c>
      <c r="F118" s="12">
        <f t="shared" si="7"/>
        <v>4.4280442804428041E-2</v>
      </c>
      <c r="G118" s="13">
        <f t="shared" si="8"/>
        <v>0.3125</v>
      </c>
      <c r="H118" s="18">
        <f t="shared" si="9"/>
        <v>1.0758472296933835E-2</v>
      </c>
    </row>
    <row r="119" spans="2:8" ht="15" x14ac:dyDescent="0.2">
      <c r="B119" s="3" t="s">
        <v>252</v>
      </c>
      <c r="C119" s="10">
        <v>85</v>
      </c>
      <c r="D119" s="10">
        <v>116</v>
      </c>
      <c r="E119" s="12">
        <f t="shared" si="6"/>
        <v>4.5723507261968797E-2</v>
      </c>
      <c r="F119" s="12">
        <f t="shared" si="7"/>
        <v>6.1149182920400634E-2</v>
      </c>
      <c r="G119" s="13">
        <f t="shared" si="8"/>
        <v>0.36470588235294116</v>
      </c>
      <c r="H119" s="18">
        <f t="shared" si="9"/>
        <v>1.6675632060247442E-2</v>
      </c>
    </row>
    <row r="120" spans="2:8" ht="15" x14ac:dyDescent="0.2">
      <c r="B120" s="3" t="s">
        <v>253</v>
      </c>
      <c r="C120" s="10">
        <v>93</v>
      </c>
      <c r="D120" s="10">
        <v>55</v>
      </c>
      <c r="E120" s="12">
        <f t="shared" si="6"/>
        <v>5.0026896180742332E-2</v>
      </c>
      <c r="F120" s="12">
        <f t="shared" si="7"/>
        <v>2.8993147074327884E-2</v>
      </c>
      <c r="G120" s="13">
        <f t="shared" si="8"/>
        <v>-0.40860215053763443</v>
      </c>
      <c r="H120" s="18">
        <f t="shared" si="9"/>
        <v>-2.0441097364174286E-2</v>
      </c>
    </row>
    <row r="121" spans="2:8" ht="15" x14ac:dyDescent="0.2">
      <c r="B121" s="3" t="s">
        <v>35</v>
      </c>
      <c r="C121" s="10">
        <v>52</v>
      </c>
      <c r="D121" s="10">
        <v>81</v>
      </c>
      <c r="E121" s="12">
        <f t="shared" si="6"/>
        <v>2.7972027972027972E-2</v>
      </c>
      <c r="F121" s="12">
        <f t="shared" si="7"/>
        <v>4.2698998418555616E-2</v>
      </c>
      <c r="G121" s="13">
        <f t="shared" si="8"/>
        <v>0.55769230769230771</v>
      </c>
      <c r="H121" s="18">
        <f t="shared" si="9"/>
        <v>1.5599784830554062E-2</v>
      </c>
    </row>
    <row r="122" spans="2:8" ht="15" x14ac:dyDescent="0.2">
      <c r="B122" s="3" t="s">
        <v>39</v>
      </c>
      <c r="C122" s="10">
        <v>2</v>
      </c>
      <c r="D122" s="10">
        <v>4</v>
      </c>
      <c r="E122" s="12">
        <f t="shared" si="6"/>
        <v>1.0758472296933835E-3</v>
      </c>
      <c r="F122" s="12">
        <f t="shared" si="7"/>
        <v>2.1085925144965737E-3</v>
      </c>
      <c r="G122" s="13">
        <f t="shared" si="8"/>
        <v>1</v>
      </c>
      <c r="H122" s="18">
        <f t="shared" si="9"/>
        <v>1.0758472296933835E-3</v>
      </c>
    </row>
    <row r="123" spans="2:8" ht="15" x14ac:dyDescent="0.2">
      <c r="B123" s="3" t="s">
        <v>37</v>
      </c>
      <c r="C123" s="10">
        <v>45</v>
      </c>
      <c r="D123" s="10">
        <v>43</v>
      </c>
      <c r="E123" s="12">
        <f t="shared" si="6"/>
        <v>2.4206562668101131E-2</v>
      </c>
      <c r="F123" s="12">
        <f t="shared" si="7"/>
        <v>2.2667369530838165E-2</v>
      </c>
      <c r="G123" s="13">
        <f t="shared" si="8"/>
        <v>-4.4444444444444446E-2</v>
      </c>
      <c r="H123" s="18">
        <f t="shared" si="9"/>
        <v>-1.0758472296933837E-3</v>
      </c>
    </row>
    <row r="124" spans="2:8" ht="15" x14ac:dyDescent="0.2">
      <c r="B124" s="3" t="s">
        <v>36</v>
      </c>
      <c r="C124" s="10">
        <v>1</v>
      </c>
      <c r="D124" s="10">
        <v>0</v>
      </c>
      <c r="E124" s="12">
        <f t="shared" si="6"/>
        <v>5.3792361484669173E-4</v>
      </c>
      <c r="F124" s="12" t="str">
        <f t="shared" si="7"/>
        <v/>
      </c>
      <c r="G124" s="13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10">
        <v>20</v>
      </c>
      <c r="D125" s="10">
        <v>19</v>
      </c>
      <c r="E125" s="12">
        <f t="shared" si="6"/>
        <v>1.0758472296933835E-2</v>
      </c>
      <c r="F125" s="12">
        <f t="shared" si="7"/>
        <v>1.0015814443858724E-2</v>
      </c>
      <c r="G125" s="13">
        <f t="shared" si="8"/>
        <v>-0.05</v>
      </c>
      <c r="H125" s="18">
        <f t="shared" si="9"/>
        <v>-5.3792361484669173E-4</v>
      </c>
    </row>
    <row r="126" spans="2:8" ht="15" x14ac:dyDescent="0.2">
      <c r="B126" s="3" t="s">
        <v>255</v>
      </c>
      <c r="C126" s="10">
        <v>3</v>
      </c>
      <c r="D126" s="10">
        <v>1</v>
      </c>
      <c r="E126" s="12">
        <f t="shared" si="6"/>
        <v>1.6137708445400753E-3</v>
      </c>
      <c r="F126" s="12">
        <f t="shared" si="7"/>
        <v>5.2714812862414342E-4</v>
      </c>
      <c r="G126" s="13">
        <f t="shared" si="8"/>
        <v>-0.66666666666666663</v>
      </c>
      <c r="H126" s="18">
        <f t="shared" si="9"/>
        <v>-1.0758472296933835E-3</v>
      </c>
    </row>
    <row r="127" spans="2:8" ht="15" x14ac:dyDescent="0.2">
      <c r="B127" s="3" t="s">
        <v>256</v>
      </c>
      <c r="C127" s="10">
        <v>15</v>
      </c>
      <c r="D127" s="10">
        <v>9</v>
      </c>
      <c r="E127" s="12">
        <f t="shared" si="6"/>
        <v>8.0688542227003758E-3</v>
      </c>
      <c r="F127" s="12">
        <f t="shared" si="7"/>
        <v>4.7443331576172906E-3</v>
      </c>
      <c r="G127" s="13">
        <f t="shared" si="8"/>
        <v>-0.4</v>
      </c>
      <c r="H127" s="18">
        <f t="shared" si="9"/>
        <v>-3.2275416890801506E-3</v>
      </c>
    </row>
    <row r="128" spans="2:8" ht="15" x14ac:dyDescent="0.2">
      <c r="B128" s="3" t="s">
        <v>257</v>
      </c>
      <c r="C128" s="10">
        <v>8</v>
      </c>
      <c r="D128" s="10">
        <v>5</v>
      </c>
      <c r="E128" s="12">
        <f t="shared" si="6"/>
        <v>4.3033889187735338E-3</v>
      </c>
      <c r="F128" s="12">
        <f t="shared" si="7"/>
        <v>2.635740643120717E-3</v>
      </c>
      <c r="G128" s="13">
        <f t="shared" si="8"/>
        <v>-0.375</v>
      </c>
      <c r="H128" s="18">
        <f t="shared" si="9"/>
        <v>-1.6137708445400751E-3</v>
      </c>
    </row>
    <row r="129" spans="2:8" ht="30" x14ac:dyDescent="0.2">
      <c r="B129" s="3" t="s">
        <v>258</v>
      </c>
      <c r="C129" s="10">
        <v>14</v>
      </c>
      <c r="D129" s="10">
        <v>11</v>
      </c>
      <c r="E129" s="12">
        <f t="shared" si="6"/>
        <v>7.5309306078536848E-3</v>
      </c>
      <c r="F129" s="12">
        <f t="shared" si="7"/>
        <v>5.7986294148655772E-3</v>
      </c>
      <c r="G129" s="13">
        <f t="shared" si="8"/>
        <v>-0.21428571428571427</v>
      </c>
      <c r="H129" s="18">
        <f t="shared" si="9"/>
        <v>-1.6137708445400753E-3</v>
      </c>
    </row>
    <row r="130" spans="2:8" ht="30" x14ac:dyDescent="0.2">
      <c r="B130" s="3" t="s">
        <v>259</v>
      </c>
      <c r="C130" s="10">
        <v>5</v>
      </c>
      <c r="D130" s="10">
        <v>6</v>
      </c>
      <c r="E130" s="12">
        <f t="shared" si="6"/>
        <v>2.6896180742334587E-3</v>
      </c>
      <c r="F130" s="12">
        <f t="shared" si="7"/>
        <v>3.1628887717448603E-3</v>
      </c>
      <c r="G130" s="13">
        <f t="shared" si="8"/>
        <v>0.2</v>
      </c>
      <c r="H130" s="18">
        <f t="shared" si="9"/>
        <v>5.3792361484669173E-4</v>
      </c>
    </row>
    <row r="131" spans="2:8" ht="30" x14ac:dyDescent="0.2">
      <c r="B131" s="3" t="s">
        <v>260</v>
      </c>
      <c r="C131" s="10">
        <v>32</v>
      </c>
      <c r="D131" s="10">
        <v>162</v>
      </c>
      <c r="E131" s="12">
        <f t="shared" si="6"/>
        <v>1.7213555675094135E-2</v>
      </c>
      <c r="F131" s="12">
        <f t="shared" si="7"/>
        <v>8.5397996837111231E-2</v>
      </c>
      <c r="G131" s="13">
        <f t="shared" si="8"/>
        <v>4.0625</v>
      </c>
      <c r="H131" s="18">
        <f t="shared" si="9"/>
        <v>6.9930069930069921E-2</v>
      </c>
    </row>
    <row r="132" spans="2:8" ht="15" x14ac:dyDescent="0.2">
      <c r="B132" s="3" t="s">
        <v>50</v>
      </c>
      <c r="C132" s="10">
        <v>0</v>
      </c>
      <c r="D132" s="10">
        <v>3</v>
      </c>
      <c r="E132" s="12" t="str">
        <f t="shared" si="6"/>
        <v/>
      </c>
      <c r="F132" s="12">
        <f t="shared" si="7"/>
        <v>1.5814443858724301E-3</v>
      </c>
      <c r="G132" s="13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10">
        <v>2</v>
      </c>
      <c r="D133" s="10">
        <v>0</v>
      </c>
      <c r="E133" s="12">
        <f t="shared" si="6"/>
        <v>1.0758472296933835E-3</v>
      </c>
      <c r="F133" s="12" t="str">
        <f t="shared" si="7"/>
        <v/>
      </c>
      <c r="G133" s="13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10">
        <v>12</v>
      </c>
      <c r="D134" s="10">
        <v>9</v>
      </c>
      <c r="E134" s="12">
        <f t="shared" si="6"/>
        <v>6.4550833781603012E-3</v>
      </c>
      <c r="F134" s="12">
        <f t="shared" si="7"/>
        <v>4.7443331576172906E-3</v>
      </c>
      <c r="G134" s="13">
        <f t="shared" si="8"/>
        <v>-0.25</v>
      </c>
      <c r="H134" s="18">
        <f t="shared" si="9"/>
        <v>-1.6137708445400753E-3</v>
      </c>
    </row>
    <row r="135" spans="2:8" ht="15" x14ac:dyDescent="0.2">
      <c r="B135" s="3" t="s">
        <v>43</v>
      </c>
      <c r="C135" s="10">
        <v>1</v>
      </c>
      <c r="D135" s="10">
        <v>0</v>
      </c>
      <c r="E135" s="12">
        <f t="shared" si="6"/>
        <v>5.3792361484669173E-4</v>
      </c>
      <c r="F135" s="12" t="str">
        <f t="shared" si="7"/>
        <v/>
      </c>
      <c r="G135" s="13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10">
        <v>1</v>
      </c>
      <c r="D136" s="10">
        <v>1</v>
      </c>
      <c r="E136" s="12">
        <f t="shared" ref="E136:E145" si="10">+IF(C136=0,"",C136/C$70)</f>
        <v>5.3792361484669173E-4</v>
      </c>
      <c r="F136" s="12">
        <f t="shared" ref="F136:F145" si="11">+IF(D136=0,"",D136/D$70)</f>
        <v>5.2714812862414342E-4</v>
      </c>
      <c r="G136" s="13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10">
        <v>18</v>
      </c>
      <c r="D137" s="10">
        <v>21</v>
      </c>
      <c r="E137" s="12">
        <f t="shared" si="10"/>
        <v>9.6826250672404513E-3</v>
      </c>
      <c r="F137" s="12">
        <f t="shared" si="11"/>
        <v>1.107011070110701E-2</v>
      </c>
      <c r="G137" s="13">
        <f t="shared" si="12"/>
        <v>0.16666666666666666</v>
      </c>
      <c r="H137" s="18">
        <f t="shared" si="13"/>
        <v>1.6137708445400751E-3</v>
      </c>
    </row>
    <row r="138" spans="2:8" ht="15" x14ac:dyDescent="0.2">
      <c r="B138" s="3" t="s">
        <v>261</v>
      </c>
      <c r="C138" s="10">
        <v>1</v>
      </c>
      <c r="D138" s="10">
        <v>2</v>
      </c>
      <c r="E138" s="12">
        <f t="shared" si="10"/>
        <v>5.3792361484669173E-4</v>
      </c>
      <c r="F138" s="12">
        <f t="shared" si="11"/>
        <v>1.0542962572482868E-3</v>
      </c>
      <c r="G138" s="13">
        <f t="shared" si="12"/>
        <v>1</v>
      </c>
      <c r="H138" s="18">
        <f t="shared" si="13"/>
        <v>5.3792361484669173E-4</v>
      </c>
    </row>
    <row r="139" spans="2:8" ht="30" x14ac:dyDescent="0.2">
      <c r="B139" s="3" t="s">
        <v>262</v>
      </c>
      <c r="C139" s="10">
        <v>12</v>
      </c>
      <c r="D139" s="10">
        <v>13</v>
      </c>
      <c r="E139" s="12">
        <f t="shared" si="10"/>
        <v>6.4550833781603012E-3</v>
      </c>
      <c r="F139" s="12">
        <f t="shared" si="11"/>
        <v>6.8529256721138639E-3</v>
      </c>
      <c r="G139" s="13">
        <f t="shared" si="12"/>
        <v>8.3333333333333329E-2</v>
      </c>
      <c r="H139" s="18">
        <f t="shared" si="13"/>
        <v>5.3792361484669173E-4</v>
      </c>
    </row>
    <row r="140" spans="2:8" ht="30" x14ac:dyDescent="0.2">
      <c r="B140" s="3" t="s">
        <v>263</v>
      </c>
      <c r="C140" s="10">
        <v>3</v>
      </c>
      <c r="D140" s="10">
        <v>4</v>
      </c>
      <c r="E140" s="12">
        <f t="shared" si="10"/>
        <v>1.6137708445400753E-3</v>
      </c>
      <c r="F140" s="12">
        <f t="shared" si="11"/>
        <v>2.1085925144965737E-3</v>
      </c>
      <c r="G140" s="13">
        <f t="shared" si="12"/>
        <v>0.33333333333333331</v>
      </c>
      <c r="H140" s="18">
        <f t="shared" si="13"/>
        <v>5.3792361484669173E-4</v>
      </c>
    </row>
    <row r="141" spans="2:8" ht="15" x14ac:dyDescent="0.2">
      <c r="B141" s="3" t="s">
        <v>48</v>
      </c>
      <c r="C141" s="10">
        <v>2</v>
      </c>
      <c r="D141" s="10">
        <v>3</v>
      </c>
      <c r="E141" s="12">
        <f t="shared" si="10"/>
        <v>1.0758472296933835E-3</v>
      </c>
      <c r="F141" s="12">
        <f t="shared" si="11"/>
        <v>1.5814443858724301E-3</v>
      </c>
      <c r="G141" s="13">
        <f t="shared" si="12"/>
        <v>0.5</v>
      </c>
      <c r="H141" s="18">
        <f t="shared" si="13"/>
        <v>5.3792361484669173E-4</v>
      </c>
    </row>
    <row r="142" spans="2:8" ht="15" x14ac:dyDescent="0.2">
      <c r="B142" s="3" t="s">
        <v>264</v>
      </c>
      <c r="C142" s="10">
        <v>4</v>
      </c>
      <c r="D142" s="10">
        <v>4</v>
      </c>
      <c r="E142" s="12">
        <f t="shared" si="10"/>
        <v>2.1516944593867669E-3</v>
      </c>
      <c r="F142" s="12">
        <f t="shared" si="11"/>
        <v>2.1085925144965737E-3</v>
      </c>
      <c r="G142" s="13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10">
        <v>1</v>
      </c>
      <c r="D143" s="10">
        <v>0</v>
      </c>
      <c r="E143" s="12">
        <f t="shared" si="10"/>
        <v>5.3792361484669173E-4</v>
      </c>
      <c r="F143" s="12" t="str">
        <f t="shared" si="11"/>
        <v/>
      </c>
      <c r="G143" s="13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10">
        <v>3</v>
      </c>
      <c r="D144" s="10">
        <v>4</v>
      </c>
      <c r="E144" s="12">
        <f t="shared" si="10"/>
        <v>1.6137708445400753E-3</v>
      </c>
      <c r="F144" s="12">
        <f t="shared" si="11"/>
        <v>2.1085925144965737E-3</v>
      </c>
      <c r="G144" s="13">
        <f t="shared" si="12"/>
        <v>0.33333333333333331</v>
      </c>
      <c r="H144" s="18">
        <f t="shared" si="13"/>
        <v>5.3792361484669173E-4</v>
      </c>
    </row>
    <row r="145" spans="2:8" ht="13.5" customHeight="1" x14ac:dyDescent="0.2">
      <c r="B145" s="3" t="s">
        <v>47</v>
      </c>
      <c r="C145" s="10">
        <v>3</v>
      </c>
      <c r="D145" s="10">
        <v>4</v>
      </c>
      <c r="E145" s="12">
        <f t="shared" si="10"/>
        <v>1.6137708445400753E-3</v>
      </c>
      <c r="F145" s="12">
        <f t="shared" si="11"/>
        <v>2.1085925144965737E-3</v>
      </c>
      <c r="G145" s="13">
        <f t="shared" si="12"/>
        <v>0.33333333333333331</v>
      </c>
      <c r="H145" s="18">
        <f t="shared" si="13"/>
        <v>5.3792361484669173E-4</v>
      </c>
    </row>
    <row r="146" spans="2:8" x14ac:dyDescent="0.2">
      <c r="C146" s="6"/>
      <c r="D146" s="6"/>
    </row>
    <row r="147" spans="2:8" x14ac:dyDescent="0.2">
      <c r="C147" s="6"/>
      <c r="D147" s="6"/>
    </row>
    <row r="148" spans="2:8" ht="15.75" thickBot="1" x14ac:dyDescent="0.25">
      <c r="B148" s="24"/>
      <c r="C148" s="19"/>
      <c r="D148" s="19"/>
      <c r="E148" s="19"/>
      <c r="F148" s="19"/>
    </row>
    <row r="149" spans="2:8" ht="24" customHeight="1" x14ac:dyDescent="0.2">
      <c r="B149" s="50" t="s">
        <v>482</v>
      </c>
      <c r="C149" s="52" t="s">
        <v>483</v>
      </c>
      <c r="D149" s="53"/>
      <c r="E149" s="52" t="s">
        <v>484</v>
      </c>
      <c r="F149" s="53"/>
      <c r="G149" s="54" t="s">
        <v>568</v>
      </c>
      <c r="H149" s="56" t="s">
        <v>485</v>
      </c>
    </row>
    <row r="150" spans="2:8" s="16" customFormat="1" ht="24" customHeight="1" thickBot="1" x14ac:dyDescent="0.25">
      <c r="B150" s="51"/>
      <c r="C150" s="48">
        <v>2015</v>
      </c>
      <c r="D150" s="48">
        <v>2016</v>
      </c>
      <c r="E150" s="48">
        <v>2015</v>
      </c>
      <c r="F150" s="48">
        <v>2016</v>
      </c>
      <c r="G150" s="55"/>
      <c r="H150" s="57"/>
    </row>
    <row r="151" spans="2:8" s="16" customFormat="1" ht="24" customHeight="1" x14ac:dyDescent="0.2">
      <c r="B151" s="38" t="s">
        <v>488</v>
      </c>
      <c r="C151" s="39">
        <f>SUM(C152:C288)</f>
        <v>3960</v>
      </c>
      <c r="D151" s="40">
        <f>SUM(D152:D288)</f>
        <v>4372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0.10404040404040404</v>
      </c>
      <c r="H151" s="41">
        <f>+IF(OR(AND(E151=""),(G151="")),"",E151*G151)</f>
        <v>0.10404040404040404</v>
      </c>
    </row>
    <row r="152" spans="2:8" ht="15" x14ac:dyDescent="0.2">
      <c r="B152" s="4" t="s">
        <v>54</v>
      </c>
      <c r="C152" s="10">
        <v>5</v>
      </c>
      <c r="D152" s="10">
        <v>31</v>
      </c>
      <c r="E152" s="12">
        <f>+IF(C152=0,"",C152/C$151)</f>
        <v>1.2626262626262627E-3</v>
      </c>
      <c r="F152" s="12">
        <f>+IF(D152=0,"",D152/D$151)</f>
        <v>7.090576395242452E-3</v>
      </c>
      <c r="G152" s="13">
        <f>+IF(OR(AND(D152=0),(C152=0)),"0",((D152-C152)/C152))</f>
        <v>5.2</v>
      </c>
      <c r="H152" s="18">
        <f>+IF(OR(AND(E152=""),(G152="")),"",E152*G152)</f>
        <v>6.5656565656565663E-3</v>
      </c>
    </row>
    <row r="153" spans="2:8" ht="15" x14ac:dyDescent="0.2">
      <c r="B153" s="4" t="s">
        <v>58</v>
      </c>
      <c r="C153" s="10">
        <v>2</v>
      </c>
      <c r="D153" s="10">
        <v>2</v>
      </c>
      <c r="E153" s="12">
        <f t="shared" ref="E153:E216" si="14">+IF(C153=0,"",C153/C$151)</f>
        <v>5.0505050505050505E-4</v>
      </c>
      <c r="F153" s="12">
        <f t="shared" ref="F153:F216" si="15">+IF(D153=0,"",D153/D$151)</f>
        <v>4.5745654162854531E-4</v>
      </c>
      <c r="G153" s="13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10">
        <v>19</v>
      </c>
      <c r="D154" s="10">
        <v>6</v>
      </c>
      <c r="E154" s="12">
        <f t="shared" si="14"/>
        <v>4.7979797979797977E-3</v>
      </c>
      <c r="F154" s="12">
        <f t="shared" si="15"/>
        <v>1.3723696248856359E-3</v>
      </c>
      <c r="G154" s="13">
        <f t="shared" si="16"/>
        <v>-0.68421052631578949</v>
      </c>
      <c r="H154" s="18">
        <f t="shared" si="17"/>
        <v>-3.2828282828282827E-3</v>
      </c>
    </row>
    <row r="155" spans="2:8" ht="15" x14ac:dyDescent="0.2">
      <c r="B155" s="4" t="s">
        <v>266</v>
      </c>
      <c r="C155" s="10">
        <v>3</v>
      </c>
      <c r="D155" s="10">
        <v>0</v>
      </c>
      <c r="E155" s="12">
        <f t="shared" si="14"/>
        <v>7.5757575757575758E-4</v>
      </c>
      <c r="F155" s="12" t="str">
        <f t="shared" si="15"/>
        <v/>
      </c>
      <c r="G155" s="13" t="str">
        <f t="shared" si="16"/>
        <v>0</v>
      </c>
      <c r="H155" s="18">
        <f t="shared" si="17"/>
        <v>0</v>
      </c>
    </row>
    <row r="156" spans="2:8" ht="30" x14ac:dyDescent="0.2">
      <c r="B156" s="4" t="s">
        <v>267</v>
      </c>
      <c r="C156" s="10">
        <v>32</v>
      </c>
      <c r="D156" s="10">
        <v>15</v>
      </c>
      <c r="E156" s="12">
        <f t="shared" si="14"/>
        <v>8.0808080808080808E-3</v>
      </c>
      <c r="F156" s="12">
        <f t="shared" si="15"/>
        <v>3.4309240622140895E-3</v>
      </c>
      <c r="G156" s="13">
        <f t="shared" si="16"/>
        <v>-0.53125</v>
      </c>
      <c r="H156" s="18">
        <f t="shared" si="17"/>
        <v>-4.2929292929292928E-3</v>
      </c>
    </row>
    <row r="157" spans="2:8" ht="15" x14ac:dyDescent="0.2">
      <c r="B157" s="4" t="s">
        <v>53</v>
      </c>
      <c r="C157" s="10">
        <v>347</v>
      </c>
      <c r="D157" s="10">
        <v>412</v>
      </c>
      <c r="E157" s="12">
        <f t="shared" si="14"/>
        <v>8.7626262626262622E-2</v>
      </c>
      <c r="F157" s="12">
        <f t="shared" si="15"/>
        <v>9.4236047575480333E-2</v>
      </c>
      <c r="G157" s="13">
        <f t="shared" si="16"/>
        <v>0.18731988472622479</v>
      </c>
      <c r="H157" s="18">
        <f t="shared" si="17"/>
        <v>1.6414141414141416E-2</v>
      </c>
    </row>
    <row r="158" spans="2:8" ht="15" x14ac:dyDescent="0.2">
      <c r="B158" s="4" t="s">
        <v>59</v>
      </c>
      <c r="C158" s="10">
        <v>4</v>
      </c>
      <c r="D158" s="10">
        <v>1</v>
      </c>
      <c r="E158" s="12">
        <f t="shared" si="14"/>
        <v>1.0101010101010101E-3</v>
      </c>
      <c r="F158" s="12">
        <f t="shared" si="15"/>
        <v>2.2872827081427266E-4</v>
      </c>
      <c r="G158" s="13">
        <f t="shared" si="16"/>
        <v>-0.75</v>
      </c>
      <c r="H158" s="18">
        <f t="shared" si="17"/>
        <v>-7.5757575757575758E-4</v>
      </c>
    </row>
    <row r="159" spans="2:8" ht="15" x14ac:dyDescent="0.2">
      <c r="B159" s="4" t="s">
        <v>268</v>
      </c>
      <c r="C159" s="10">
        <v>49</v>
      </c>
      <c r="D159" s="10">
        <v>71</v>
      </c>
      <c r="E159" s="12">
        <f t="shared" si="14"/>
        <v>1.2373737373737374E-2</v>
      </c>
      <c r="F159" s="12">
        <f t="shared" si="15"/>
        <v>1.6239707227813358E-2</v>
      </c>
      <c r="G159" s="13">
        <f t="shared" si="16"/>
        <v>0.44897959183673469</v>
      </c>
      <c r="H159" s="18">
        <f t="shared" si="17"/>
        <v>5.5555555555555558E-3</v>
      </c>
    </row>
    <row r="160" spans="2:8" ht="15" x14ac:dyDescent="0.2">
      <c r="B160" s="4" t="s">
        <v>55</v>
      </c>
      <c r="C160" s="10">
        <v>16</v>
      </c>
      <c r="D160" s="10">
        <v>2</v>
      </c>
      <c r="E160" s="12">
        <f t="shared" si="14"/>
        <v>4.0404040404040404E-3</v>
      </c>
      <c r="F160" s="12">
        <f t="shared" si="15"/>
        <v>4.5745654162854531E-4</v>
      </c>
      <c r="G160" s="13">
        <f t="shared" si="16"/>
        <v>-0.875</v>
      </c>
      <c r="H160" s="18">
        <f t="shared" si="17"/>
        <v>-3.5353535353535356E-3</v>
      </c>
    </row>
    <row r="161" spans="2:8" ht="15" x14ac:dyDescent="0.2">
      <c r="B161" s="4" t="s">
        <v>51</v>
      </c>
      <c r="C161" s="10">
        <v>5</v>
      </c>
      <c r="D161" s="10">
        <v>2</v>
      </c>
      <c r="E161" s="12">
        <f t="shared" si="14"/>
        <v>1.2626262626262627E-3</v>
      </c>
      <c r="F161" s="12">
        <f t="shared" si="15"/>
        <v>4.5745654162854531E-4</v>
      </c>
      <c r="G161" s="13">
        <f t="shared" si="16"/>
        <v>-0.6</v>
      </c>
      <c r="H161" s="18">
        <f t="shared" si="17"/>
        <v>-7.5757575757575758E-4</v>
      </c>
    </row>
    <row r="162" spans="2:8" ht="30" x14ac:dyDescent="0.2">
      <c r="B162" s="4" t="s">
        <v>269</v>
      </c>
      <c r="C162" s="10">
        <v>1</v>
      </c>
      <c r="D162" s="10">
        <v>0</v>
      </c>
      <c r="E162" s="12">
        <f t="shared" si="14"/>
        <v>2.5252525252525253E-4</v>
      </c>
      <c r="F162" s="12" t="str">
        <f t="shared" si="15"/>
        <v/>
      </c>
      <c r="G162" s="13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10">
        <v>8</v>
      </c>
      <c r="D163" s="10">
        <v>4</v>
      </c>
      <c r="E163" s="12">
        <f t="shared" si="14"/>
        <v>2.0202020202020202E-3</v>
      </c>
      <c r="F163" s="12">
        <f t="shared" si="15"/>
        <v>9.1491308325709062E-4</v>
      </c>
      <c r="G163" s="13">
        <f t="shared" si="16"/>
        <v>-0.5</v>
      </c>
      <c r="H163" s="18">
        <f t="shared" si="17"/>
        <v>-1.0101010101010101E-3</v>
      </c>
    </row>
    <row r="164" spans="2:8" ht="15" x14ac:dyDescent="0.2">
      <c r="B164" s="4" t="s">
        <v>56</v>
      </c>
      <c r="C164" s="10">
        <v>7</v>
      </c>
      <c r="D164" s="10">
        <v>13</v>
      </c>
      <c r="E164" s="12">
        <f t="shared" si="14"/>
        <v>1.7676767676767678E-3</v>
      </c>
      <c r="F164" s="12">
        <f t="shared" si="15"/>
        <v>2.9734675205855443E-3</v>
      </c>
      <c r="G164" s="13">
        <f t="shared" si="16"/>
        <v>0.8571428571428571</v>
      </c>
      <c r="H164" s="18">
        <f t="shared" si="17"/>
        <v>1.5151515151515152E-3</v>
      </c>
    </row>
    <row r="165" spans="2:8" ht="15" x14ac:dyDescent="0.2">
      <c r="B165" s="4" t="s">
        <v>57</v>
      </c>
      <c r="C165" s="10">
        <v>46</v>
      </c>
      <c r="D165" s="10">
        <v>39</v>
      </c>
      <c r="E165" s="12">
        <f t="shared" si="14"/>
        <v>1.1616161616161616E-2</v>
      </c>
      <c r="F165" s="12">
        <f t="shared" si="15"/>
        <v>8.9204025617566334E-3</v>
      </c>
      <c r="G165" s="13">
        <f t="shared" si="16"/>
        <v>-0.15217391304347827</v>
      </c>
      <c r="H165" s="18">
        <f t="shared" si="17"/>
        <v>-1.7676767676767678E-3</v>
      </c>
    </row>
    <row r="166" spans="2:8" ht="15" x14ac:dyDescent="0.2">
      <c r="B166" s="4" t="s">
        <v>270</v>
      </c>
      <c r="C166" s="10">
        <v>9</v>
      </c>
      <c r="D166" s="10">
        <v>1</v>
      </c>
      <c r="E166" s="12">
        <f t="shared" si="14"/>
        <v>2.2727272727272726E-3</v>
      </c>
      <c r="F166" s="12">
        <f t="shared" si="15"/>
        <v>2.2872827081427266E-4</v>
      </c>
      <c r="G166" s="13">
        <f t="shared" si="16"/>
        <v>-0.88888888888888884</v>
      </c>
      <c r="H166" s="18">
        <f t="shared" si="17"/>
        <v>-2.0202020202020202E-3</v>
      </c>
    </row>
    <row r="167" spans="2:8" ht="15" x14ac:dyDescent="0.2">
      <c r="B167" s="4" t="s">
        <v>52</v>
      </c>
      <c r="C167" s="10">
        <v>1</v>
      </c>
      <c r="D167" s="10">
        <v>3</v>
      </c>
      <c r="E167" s="12">
        <f t="shared" si="14"/>
        <v>2.5252525252525253E-4</v>
      </c>
      <c r="F167" s="12">
        <f t="shared" si="15"/>
        <v>6.8618481244281794E-4</v>
      </c>
      <c r="G167" s="13">
        <f t="shared" si="16"/>
        <v>2</v>
      </c>
      <c r="H167" s="18">
        <f t="shared" si="17"/>
        <v>5.0505050505050505E-4</v>
      </c>
    </row>
    <row r="168" spans="2:8" ht="15" x14ac:dyDescent="0.2">
      <c r="B168" s="4" t="s">
        <v>60</v>
      </c>
      <c r="C168" s="10">
        <v>0</v>
      </c>
      <c r="D168" s="10">
        <v>0</v>
      </c>
      <c r="E168" s="12" t="str">
        <f t="shared" si="14"/>
        <v/>
      </c>
      <c r="F168" s="12" t="str">
        <f t="shared" si="15"/>
        <v/>
      </c>
      <c r="G168" s="13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10">
        <v>96</v>
      </c>
      <c r="D169" s="10">
        <v>280</v>
      </c>
      <c r="E169" s="12">
        <f t="shared" si="14"/>
        <v>2.4242424242424242E-2</v>
      </c>
      <c r="F169" s="12">
        <f t="shared" si="15"/>
        <v>6.4043915827996345E-2</v>
      </c>
      <c r="G169" s="13">
        <f t="shared" si="16"/>
        <v>1.9166666666666667</v>
      </c>
      <c r="H169" s="18">
        <f t="shared" si="17"/>
        <v>4.6464646464646465E-2</v>
      </c>
    </row>
    <row r="170" spans="2:8" ht="15" x14ac:dyDescent="0.2">
      <c r="B170" s="4" t="s">
        <v>272</v>
      </c>
      <c r="C170" s="10">
        <v>10</v>
      </c>
      <c r="D170" s="10">
        <v>4</v>
      </c>
      <c r="E170" s="12">
        <f t="shared" si="14"/>
        <v>2.5252525252525255E-3</v>
      </c>
      <c r="F170" s="12">
        <f t="shared" si="15"/>
        <v>9.1491308325709062E-4</v>
      </c>
      <c r="G170" s="13">
        <f t="shared" si="16"/>
        <v>-0.6</v>
      </c>
      <c r="H170" s="18">
        <f t="shared" si="17"/>
        <v>-1.5151515151515152E-3</v>
      </c>
    </row>
    <row r="171" spans="2:8" ht="15" x14ac:dyDescent="0.2">
      <c r="B171" s="4" t="s">
        <v>273</v>
      </c>
      <c r="C171" s="10">
        <v>0</v>
      </c>
      <c r="D171" s="10">
        <v>0</v>
      </c>
      <c r="E171" s="12" t="str">
        <f t="shared" si="14"/>
        <v/>
      </c>
      <c r="F171" s="12" t="str">
        <f t="shared" si="15"/>
        <v/>
      </c>
      <c r="G171" s="13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10">
        <v>8</v>
      </c>
      <c r="D172" s="10">
        <v>0</v>
      </c>
      <c r="E172" s="12">
        <f t="shared" si="14"/>
        <v>2.0202020202020202E-3</v>
      </c>
      <c r="F172" s="12" t="str">
        <f t="shared" si="15"/>
        <v/>
      </c>
      <c r="G172" s="13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10">
        <v>243</v>
      </c>
      <c r="D173" s="10">
        <v>433</v>
      </c>
      <c r="E173" s="12">
        <f t="shared" si="14"/>
        <v>6.1363636363636363E-2</v>
      </c>
      <c r="F173" s="12">
        <f t="shared" si="15"/>
        <v>9.9039341262580058E-2</v>
      </c>
      <c r="G173" s="13">
        <f t="shared" si="16"/>
        <v>0.78189300411522633</v>
      </c>
      <c r="H173" s="18">
        <f t="shared" si="17"/>
        <v>4.7979797979797977E-2</v>
      </c>
    </row>
    <row r="174" spans="2:8" ht="15" x14ac:dyDescent="0.2">
      <c r="B174" s="4" t="s">
        <v>276</v>
      </c>
      <c r="C174" s="10">
        <v>63</v>
      </c>
      <c r="D174" s="10">
        <v>112</v>
      </c>
      <c r="E174" s="12">
        <f t="shared" si="14"/>
        <v>1.5909090909090907E-2</v>
      </c>
      <c r="F174" s="12">
        <f t="shared" si="15"/>
        <v>2.5617566331198535E-2</v>
      </c>
      <c r="G174" s="13">
        <f t="shared" si="16"/>
        <v>0.77777777777777779</v>
      </c>
      <c r="H174" s="18">
        <f t="shared" si="17"/>
        <v>1.2373737373737372E-2</v>
      </c>
    </row>
    <row r="175" spans="2:8" ht="15" x14ac:dyDescent="0.2">
      <c r="B175" s="4" t="s">
        <v>277</v>
      </c>
      <c r="C175" s="10">
        <v>19</v>
      </c>
      <c r="D175" s="10">
        <v>9</v>
      </c>
      <c r="E175" s="12">
        <f t="shared" si="14"/>
        <v>4.7979797979797977E-3</v>
      </c>
      <c r="F175" s="12">
        <f t="shared" si="15"/>
        <v>2.0585544373284536E-3</v>
      </c>
      <c r="G175" s="13">
        <f t="shared" si="16"/>
        <v>-0.52631578947368418</v>
      </c>
      <c r="H175" s="18">
        <f t="shared" si="17"/>
        <v>-2.525252525252525E-3</v>
      </c>
    </row>
    <row r="176" spans="2:8" ht="15" x14ac:dyDescent="0.2">
      <c r="B176" s="4" t="s">
        <v>278</v>
      </c>
      <c r="C176" s="10">
        <v>73</v>
      </c>
      <c r="D176" s="10">
        <v>79</v>
      </c>
      <c r="E176" s="12">
        <f t="shared" si="14"/>
        <v>1.8434343434343435E-2</v>
      </c>
      <c r="F176" s="12">
        <f t="shared" si="15"/>
        <v>1.8069533394327538E-2</v>
      </c>
      <c r="G176" s="13">
        <f t="shared" si="16"/>
        <v>8.2191780821917804E-2</v>
      </c>
      <c r="H176" s="18">
        <f t="shared" si="17"/>
        <v>1.5151515151515152E-3</v>
      </c>
    </row>
    <row r="177" spans="2:8" ht="15" x14ac:dyDescent="0.2">
      <c r="B177" s="4" t="s">
        <v>279</v>
      </c>
      <c r="C177" s="10">
        <v>50</v>
      </c>
      <c r="D177" s="10">
        <v>49</v>
      </c>
      <c r="E177" s="12">
        <f t="shared" si="14"/>
        <v>1.2626262626262626E-2</v>
      </c>
      <c r="F177" s="12">
        <f t="shared" si="15"/>
        <v>1.120768526989936E-2</v>
      </c>
      <c r="G177" s="13">
        <f t="shared" si="16"/>
        <v>-0.02</v>
      </c>
      <c r="H177" s="18">
        <f t="shared" si="17"/>
        <v>-2.5252525252525253E-4</v>
      </c>
    </row>
    <row r="178" spans="2:8" ht="15" x14ac:dyDescent="0.2">
      <c r="B178" s="4" t="s">
        <v>280</v>
      </c>
      <c r="C178" s="10">
        <v>269</v>
      </c>
      <c r="D178" s="10">
        <v>145</v>
      </c>
      <c r="E178" s="12">
        <f t="shared" si="14"/>
        <v>6.7929292929292923E-2</v>
      </c>
      <c r="F178" s="12">
        <f t="shared" si="15"/>
        <v>3.3165599268069536E-2</v>
      </c>
      <c r="G178" s="13">
        <f t="shared" si="16"/>
        <v>-0.46096654275092935</v>
      </c>
      <c r="H178" s="18">
        <f t="shared" si="17"/>
        <v>-3.1313131313131307E-2</v>
      </c>
    </row>
    <row r="179" spans="2:8" ht="15" x14ac:dyDescent="0.2">
      <c r="B179" s="4" t="s">
        <v>281</v>
      </c>
      <c r="C179" s="10">
        <v>7</v>
      </c>
      <c r="D179" s="10">
        <v>3</v>
      </c>
      <c r="E179" s="12">
        <f t="shared" si="14"/>
        <v>1.7676767676767678E-3</v>
      </c>
      <c r="F179" s="12">
        <f t="shared" si="15"/>
        <v>6.8618481244281794E-4</v>
      </c>
      <c r="G179" s="13">
        <f t="shared" si="16"/>
        <v>-0.5714285714285714</v>
      </c>
      <c r="H179" s="18">
        <f t="shared" si="17"/>
        <v>-1.0101010101010101E-3</v>
      </c>
    </row>
    <row r="180" spans="2:8" ht="15" x14ac:dyDescent="0.2">
      <c r="B180" s="4" t="s">
        <v>282</v>
      </c>
      <c r="C180" s="10">
        <v>0</v>
      </c>
      <c r="D180" s="10">
        <v>0</v>
      </c>
      <c r="E180" s="12" t="str">
        <f t="shared" si="14"/>
        <v/>
      </c>
      <c r="F180" s="12" t="str">
        <f t="shared" si="15"/>
        <v/>
      </c>
      <c r="G180" s="13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10">
        <v>2</v>
      </c>
      <c r="D181" s="10">
        <v>5</v>
      </c>
      <c r="E181" s="12">
        <f t="shared" si="14"/>
        <v>5.0505050505050505E-4</v>
      </c>
      <c r="F181" s="12">
        <f t="shared" si="15"/>
        <v>1.1436413540713633E-3</v>
      </c>
      <c r="G181" s="13">
        <f t="shared" si="16"/>
        <v>1.5</v>
      </c>
      <c r="H181" s="18">
        <f t="shared" si="17"/>
        <v>7.5757575757575758E-4</v>
      </c>
    </row>
    <row r="182" spans="2:8" ht="15" x14ac:dyDescent="0.2">
      <c r="B182" s="4" t="s">
        <v>284</v>
      </c>
      <c r="C182" s="10">
        <v>32</v>
      </c>
      <c r="D182" s="10">
        <v>17</v>
      </c>
      <c r="E182" s="12">
        <f t="shared" si="14"/>
        <v>8.0808080808080808E-3</v>
      </c>
      <c r="F182" s="12">
        <f t="shared" si="15"/>
        <v>3.8883806038426351E-3</v>
      </c>
      <c r="G182" s="13">
        <f t="shared" si="16"/>
        <v>-0.46875</v>
      </c>
      <c r="H182" s="18">
        <f t="shared" si="17"/>
        <v>-3.787878787878788E-3</v>
      </c>
    </row>
    <row r="183" spans="2:8" ht="15" x14ac:dyDescent="0.2">
      <c r="B183" s="4" t="s">
        <v>285</v>
      </c>
      <c r="C183" s="10">
        <v>11</v>
      </c>
      <c r="D183" s="10">
        <v>15</v>
      </c>
      <c r="E183" s="12">
        <f t="shared" si="14"/>
        <v>2.7777777777777779E-3</v>
      </c>
      <c r="F183" s="12">
        <f t="shared" si="15"/>
        <v>3.4309240622140895E-3</v>
      </c>
      <c r="G183" s="13">
        <f t="shared" si="16"/>
        <v>0.36363636363636365</v>
      </c>
      <c r="H183" s="18">
        <f t="shared" si="17"/>
        <v>1.0101010101010101E-3</v>
      </c>
    </row>
    <row r="184" spans="2:8" ht="15" x14ac:dyDescent="0.2">
      <c r="B184" s="4" t="s">
        <v>286</v>
      </c>
      <c r="C184" s="10">
        <v>0</v>
      </c>
      <c r="D184" s="10">
        <v>2</v>
      </c>
      <c r="E184" s="12" t="str">
        <f t="shared" si="14"/>
        <v/>
      </c>
      <c r="F184" s="12">
        <f t="shared" si="15"/>
        <v>4.5745654162854531E-4</v>
      </c>
      <c r="G184" s="13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10">
        <v>0</v>
      </c>
      <c r="D185" s="10">
        <v>0</v>
      </c>
      <c r="E185" s="12" t="str">
        <f t="shared" si="14"/>
        <v/>
      </c>
      <c r="F185" s="12" t="str">
        <f t="shared" si="15"/>
        <v/>
      </c>
      <c r="G185" s="13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10">
        <v>543</v>
      </c>
      <c r="D186" s="10">
        <v>195</v>
      </c>
      <c r="E186" s="12">
        <f t="shared" si="14"/>
        <v>0.13712121212121212</v>
      </c>
      <c r="F186" s="12">
        <f t="shared" si="15"/>
        <v>4.4602012808783169E-2</v>
      </c>
      <c r="G186" s="13">
        <f t="shared" si="16"/>
        <v>-0.64088397790055252</v>
      </c>
      <c r="H186" s="18">
        <f t="shared" si="17"/>
        <v>-8.7878787878787876E-2</v>
      </c>
    </row>
    <row r="187" spans="2:8" ht="15" x14ac:dyDescent="0.2">
      <c r="B187" s="4" t="s">
        <v>287</v>
      </c>
      <c r="C187" s="10">
        <v>7</v>
      </c>
      <c r="D187" s="10">
        <v>15</v>
      </c>
      <c r="E187" s="12">
        <f t="shared" si="14"/>
        <v>1.7676767676767678E-3</v>
      </c>
      <c r="F187" s="12">
        <f t="shared" si="15"/>
        <v>3.4309240622140895E-3</v>
      </c>
      <c r="G187" s="13">
        <f t="shared" si="16"/>
        <v>1.1428571428571428</v>
      </c>
      <c r="H187" s="18">
        <f t="shared" si="17"/>
        <v>2.0202020202020202E-3</v>
      </c>
    </row>
    <row r="188" spans="2:8" ht="30" x14ac:dyDescent="0.2">
      <c r="B188" s="4" t="s">
        <v>288</v>
      </c>
      <c r="C188" s="10">
        <v>0</v>
      </c>
      <c r="D188" s="10">
        <v>15</v>
      </c>
      <c r="E188" s="12" t="str">
        <f t="shared" si="14"/>
        <v/>
      </c>
      <c r="F188" s="12">
        <f t="shared" si="15"/>
        <v>3.4309240622140895E-3</v>
      </c>
      <c r="G188" s="13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10">
        <v>2</v>
      </c>
      <c r="D189" s="10">
        <v>1</v>
      </c>
      <c r="E189" s="12">
        <f t="shared" si="14"/>
        <v>5.0505050505050505E-4</v>
      </c>
      <c r="F189" s="12">
        <f t="shared" si="15"/>
        <v>2.2872827081427266E-4</v>
      </c>
      <c r="G189" s="13">
        <f t="shared" si="16"/>
        <v>-0.5</v>
      </c>
      <c r="H189" s="18">
        <f t="shared" si="17"/>
        <v>-2.5252525252525253E-4</v>
      </c>
    </row>
    <row r="190" spans="2:8" ht="15" x14ac:dyDescent="0.2">
      <c r="B190" s="4" t="s">
        <v>65</v>
      </c>
      <c r="C190" s="10">
        <v>1</v>
      </c>
      <c r="D190" s="10">
        <v>0</v>
      </c>
      <c r="E190" s="12">
        <f t="shared" si="14"/>
        <v>2.5252525252525253E-4</v>
      </c>
      <c r="F190" s="12" t="str">
        <f t="shared" si="15"/>
        <v/>
      </c>
      <c r="G190" s="13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10">
        <v>2</v>
      </c>
      <c r="D191" s="10">
        <v>0</v>
      </c>
      <c r="E191" s="12">
        <f t="shared" si="14"/>
        <v>5.0505050505050505E-4</v>
      </c>
      <c r="F191" s="12" t="str">
        <f t="shared" si="15"/>
        <v/>
      </c>
      <c r="G191" s="13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10">
        <v>0</v>
      </c>
      <c r="D192" s="10">
        <v>0</v>
      </c>
      <c r="E192" s="12" t="str">
        <f t="shared" si="14"/>
        <v/>
      </c>
      <c r="F192" s="12" t="str">
        <f t="shared" si="15"/>
        <v/>
      </c>
      <c r="G192" s="13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10">
        <v>1</v>
      </c>
      <c r="D193" s="10">
        <v>0</v>
      </c>
      <c r="E193" s="12">
        <f t="shared" si="14"/>
        <v>2.5252525252525253E-4</v>
      </c>
      <c r="F193" s="12" t="str">
        <f t="shared" si="15"/>
        <v/>
      </c>
      <c r="G193" s="13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10">
        <v>4</v>
      </c>
      <c r="D194" s="10">
        <v>0</v>
      </c>
      <c r="E194" s="12">
        <f t="shared" si="14"/>
        <v>1.0101010101010101E-3</v>
      </c>
      <c r="F194" s="12" t="str">
        <f t="shared" si="15"/>
        <v/>
      </c>
      <c r="G194" s="13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10">
        <v>0</v>
      </c>
      <c r="D195" s="10">
        <v>0</v>
      </c>
      <c r="E195" s="12" t="str">
        <f t="shared" si="14"/>
        <v/>
      </c>
      <c r="F195" s="12" t="str">
        <f t="shared" si="15"/>
        <v/>
      </c>
      <c r="G195" s="13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10">
        <v>566</v>
      </c>
      <c r="D196" s="10">
        <v>753</v>
      </c>
      <c r="E196" s="12">
        <f t="shared" si="14"/>
        <v>0.14292929292929293</v>
      </c>
      <c r="F196" s="12">
        <f t="shared" si="15"/>
        <v>0.1722323879231473</v>
      </c>
      <c r="G196" s="13">
        <f t="shared" si="16"/>
        <v>0.33038869257950532</v>
      </c>
      <c r="H196" s="18">
        <f t="shared" si="17"/>
        <v>4.7222222222222228E-2</v>
      </c>
    </row>
    <row r="197" spans="2:8" ht="15" x14ac:dyDescent="0.2">
      <c r="B197" s="4" t="s">
        <v>294</v>
      </c>
      <c r="C197" s="10">
        <v>0</v>
      </c>
      <c r="D197" s="10">
        <v>3</v>
      </c>
      <c r="E197" s="12" t="str">
        <f t="shared" si="14"/>
        <v/>
      </c>
      <c r="F197" s="12">
        <f t="shared" si="15"/>
        <v>6.8618481244281794E-4</v>
      </c>
      <c r="G197" s="13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10">
        <v>1</v>
      </c>
      <c r="D198" s="10">
        <v>0</v>
      </c>
      <c r="E198" s="12">
        <f t="shared" si="14"/>
        <v>2.5252525252525253E-4</v>
      </c>
      <c r="F198" s="12" t="str">
        <f t="shared" si="15"/>
        <v/>
      </c>
      <c r="G198" s="13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10">
        <v>0</v>
      </c>
      <c r="D199" s="10">
        <v>0</v>
      </c>
      <c r="E199" s="12" t="str">
        <f t="shared" si="14"/>
        <v/>
      </c>
      <c r="F199" s="12" t="str">
        <f t="shared" si="15"/>
        <v/>
      </c>
      <c r="G199" s="13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10">
        <v>2</v>
      </c>
      <c r="D200" s="10">
        <v>0</v>
      </c>
      <c r="E200" s="12">
        <f t="shared" si="14"/>
        <v>5.0505050505050505E-4</v>
      </c>
      <c r="F200" s="12" t="str">
        <f t="shared" si="15"/>
        <v/>
      </c>
      <c r="G200" s="13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10">
        <v>1</v>
      </c>
      <c r="D201" s="10">
        <v>0</v>
      </c>
      <c r="E201" s="12">
        <f t="shared" si="14"/>
        <v>2.5252525252525253E-4</v>
      </c>
      <c r="F201" s="12" t="str">
        <f t="shared" si="15"/>
        <v/>
      </c>
      <c r="G201" s="13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10">
        <v>53</v>
      </c>
      <c r="D202" s="10">
        <v>50</v>
      </c>
      <c r="E202" s="12">
        <f t="shared" si="14"/>
        <v>1.3383838383838383E-2</v>
      </c>
      <c r="F202" s="12">
        <f t="shared" si="15"/>
        <v>1.1436413540713633E-2</v>
      </c>
      <c r="G202" s="13">
        <f t="shared" si="16"/>
        <v>-5.6603773584905662E-2</v>
      </c>
      <c r="H202" s="18">
        <f t="shared" si="17"/>
        <v>-7.5757575757575758E-4</v>
      </c>
    </row>
    <row r="203" spans="2:8" ht="15" x14ac:dyDescent="0.2">
      <c r="B203" s="4" t="s">
        <v>67</v>
      </c>
      <c r="C203" s="10">
        <v>10</v>
      </c>
      <c r="D203" s="10">
        <v>11</v>
      </c>
      <c r="E203" s="12">
        <f t="shared" si="14"/>
        <v>2.5252525252525255E-3</v>
      </c>
      <c r="F203" s="12">
        <f t="shared" si="15"/>
        <v>2.5160109789569992E-3</v>
      </c>
      <c r="G203" s="13">
        <f t="shared" si="16"/>
        <v>0.1</v>
      </c>
      <c r="H203" s="18">
        <f t="shared" si="17"/>
        <v>2.5252525252525258E-4</v>
      </c>
    </row>
    <row r="204" spans="2:8" ht="15" x14ac:dyDescent="0.2">
      <c r="B204" s="4" t="s">
        <v>300</v>
      </c>
      <c r="C204" s="10">
        <v>0</v>
      </c>
      <c r="D204" s="10">
        <v>0</v>
      </c>
      <c r="E204" s="12" t="str">
        <f t="shared" si="14"/>
        <v/>
      </c>
      <c r="F204" s="12" t="str">
        <f t="shared" si="15"/>
        <v/>
      </c>
      <c r="G204" s="13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10">
        <v>1</v>
      </c>
      <c r="D205" s="10">
        <v>0</v>
      </c>
      <c r="E205" s="12">
        <f t="shared" si="14"/>
        <v>2.5252525252525253E-4</v>
      </c>
      <c r="F205" s="12" t="str">
        <f t="shared" si="15"/>
        <v/>
      </c>
      <c r="G205" s="13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10">
        <v>7</v>
      </c>
      <c r="D206" s="10">
        <v>4</v>
      </c>
      <c r="E206" s="12">
        <f t="shared" si="14"/>
        <v>1.7676767676767678E-3</v>
      </c>
      <c r="F206" s="12">
        <f t="shared" si="15"/>
        <v>9.1491308325709062E-4</v>
      </c>
      <c r="G206" s="13">
        <f t="shared" si="16"/>
        <v>-0.42857142857142855</v>
      </c>
      <c r="H206" s="18">
        <f t="shared" si="17"/>
        <v>-7.5757575757575758E-4</v>
      </c>
    </row>
    <row r="207" spans="2:8" ht="15" x14ac:dyDescent="0.2">
      <c r="B207" s="4" t="s">
        <v>561</v>
      </c>
      <c r="C207" s="10">
        <v>0</v>
      </c>
      <c r="D207" s="10">
        <v>0</v>
      </c>
      <c r="E207" s="12" t="str">
        <f t="shared" si="14"/>
        <v/>
      </c>
      <c r="F207" s="12" t="str">
        <f t="shared" si="15"/>
        <v/>
      </c>
      <c r="G207" s="13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10">
        <v>61</v>
      </c>
      <c r="D208" s="10">
        <v>65</v>
      </c>
      <c r="E208" s="12">
        <f t="shared" si="14"/>
        <v>1.5404040404040404E-2</v>
      </c>
      <c r="F208" s="12">
        <f t="shared" si="15"/>
        <v>1.4867337602927721E-2</v>
      </c>
      <c r="G208" s="13">
        <f t="shared" si="16"/>
        <v>6.5573770491803282E-2</v>
      </c>
      <c r="H208" s="18">
        <f t="shared" si="17"/>
        <v>1.0101010101010101E-3</v>
      </c>
    </row>
    <row r="209" spans="2:8" ht="15" x14ac:dyDescent="0.2">
      <c r="B209" s="4" t="s">
        <v>71</v>
      </c>
      <c r="C209" s="10">
        <v>0</v>
      </c>
      <c r="D209" s="10">
        <v>2</v>
      </c>
      <c r="E209" s="12" t="str">
        <f t="shared" si="14"/>
        <v/>
      </c>
      <c r="F209" s="12">
        <f t="shared" si="15"/>
        <v>4.5745654162854531E-4</v>
      </c>
      <c r="G209" s="13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10">
        <v>6</v>
      </c>
      <c r="D210" s="10">
        <v>1</v>
      </c>
      <c r="E210" s="12">
        <f t="shared" si="14"/>
        <v>1.5151515151515152E-3</v>
      </c>
      <c r="F210" s="12">
        <f t="shared" si="15"/>
        <v>2.2872827081427266E-4</v>
      </c>
      <c r="G210" s="13">
        <f t="shared" si="16"/>
        <v>-0.83333333333333337</v>
      </c>
      <c r="H210" s="18">
        <f t="shared" si="17"/>
        <v>-1.2626262626262627E-3</v>
      </c>
    </row>
    <row r="211" spans="2:8" ht="15" x14ac:dyDescent="0.2">
      <c r="B211" s="4" t="s">
        <v>69</v>
      </c>
      <c r="C211" s="10">
        <v>1</v>
      </c>
      <c r="D211" s="10">
        <v>1</v>
      </c>
      <c r="E211" s="12">
        <f t="shared" si="14"/>
        <v>2.5252525252525253E-4</v>
      </c>
      <c r="F211" s="12">
        <f t="shared" si="15"/>
        <v>2.2872827081427266E-4</v>
      </c>
      <c r="G211" s="13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10">
        <v>0</v>
      </c>
      <c r="D212" s="10">
        <v>0</v>
      </c>
      <c r="E212" s="12" t="str">
        <f t="shared" si="14"/>
        <v/>
      </c>
      <c r="F212" s="12" t="str">
        <f t="shared" si="15"/>
        <v/>
      </c>
      <c r="G212" s="13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10">
        <v>55</v>
      </c>
      <c r="D213" s="10">
        <v>7</v>
      </c>
      <c r="E213" s="12">
        <f t="shared" si="14"/>
        <v>1.3888888888888888E-2</v>
      </c>
      <c r="F213" s="12">
        <f t="shared" si="15"/>
        <v>1.6010978956999085E-3</v>
      </c>
      <c r="G213" s="13">
        <f t="shared" si="16"/>
        <v>-0.87272727272727268</v>
      </c>
      <c r="H213" s="18">
        <f t="shared" si="17"/>
        <v>-1.2121212121212119E-2</v>
      </c>
    </row>
    <row r="214" spans="2:8" ht="15" x14ac:dyDescent="0.2">
      <c r="B214" s="4" t="s">
        <v>70</v>
      </c>
      <c r="C214" s="10">
        <v>18</v>
      </c>
      <c r="D214" s="10">
        <v>21</v>
      </c>
      <c r="E214" s="12">
        <f t="shared" si="14"/>
        <v>4.5454545454545452E-3</v>
      </c>
      <c r="F214" s="12">
        <f t="shared" si="15"/>
        <v>4.8032936870997254E-3</v>
      </c>
      <c r="G214" s="13">
        <f t="shared" si="16"/>
        <v>0.16666666666666666</v>
      </c>
      <c r="H214" s="18">
        <f t="shared" si="17"/>
        <v>7.5757575757575747E-4</v>
      </c>
    </row>
    <row r="215" spans="2:8" ht="15" x14ac:dyDescent="0.2">
      <c r="B215" s="4" t="s">
        <v>303</v>
      </c>
      <c r="C215" s="10">
        <v>2</v>
      </c>
      <c r="D215" s="10">
        <v>1</v>
      </c>
      <c r="E215" s="12">
        <f t="shared" si="14"/>
        <v>5.0505050505050505E-4</v>
      </c>
      <c r="F215" s="12">
        <f t="shared" si="15"/>
        <v>2.2872827081427266E-4</v>
      </c>
      <c r="G215" s="13">
        <f t="shared" si="16"/>
        <v>-0.5</v>
      </c>
      <c r="H215" s="18">
        <f t="shared" si="17"/>
        <v>-2.5252525252525253E-4</v>
      </c>
    </row>
    <row r="216" spans="2:8" ht="15" x14ac:dyDescent="0.2">
      <c r="B216" s="4" t="s">
        <v>304</v>
      </c>
      <c r="C216" s="10">
        <v>5</v>
      </c>
      <c r="D216" s="10">
        <v>3</v>
      </c>
      <c r="E216" s="12">
        <f t="shared" si="14"/>
        <v>1.2626262626262627E-3</v>
      </c>
      <c r="F216" s="12">
        <f t="shared" si="15"/>
        <v>6.8618481244281794E-4</v>
      </c>
      <c r="G216" s="13">
        <f t="shared" si="16"/>
        <v>-0.4</v>
      </c>
      <c r="H216" s="18">
        <f t="shared" si="17"/>
        <v>-5.0505050505050516E-4</v>
      </c>
    </row>
    <row r="217" spans="2:8" ht="15" x14ac:dyDescent="0.2">
      <c r="B217" s="4" t="s">
        <v>469</v>
      </c>
      <c r="C217" s="10">
        <v>0</v>
      </c>
      <c r="D217" s="10">
        <v>0</v>
      </c>
      <c r="E217" s="12" t="str">
        <f t="shared" ref="E217:E280" si="18">+IF(C217=0,"",C217/C$151)</f>
        <v/>
      </c>
      <c r="F217" s="12" t="str">
        <f t="shared" ref="F217:F280" si="19">+IF(D217=0,"",D217/D$151)</f>
        <v/>
      </c>
      <c r="G217" s="13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10">
        <v>2</v>
      </c>
      <c r="D218" s="10">
        <v>3</v>
      </c>
      <c r="E218" s="12">
        <f t="shared" si="18"/>
        <v>5.0505050505050505E-4</v>
      </c>
      <c r="F218" s="12">
        <f t="shared" si="19"/>
        <v>6.8618481244281794E-4</v>
      </c>
      <c r="G218" s="13">
        <f t="shared" si="20"/>
        <v>0.5</v>
      </c>
      <c r="H218" s="18">
        <f t="shared" si="21"/>
        <v>2.5252525252525253E-4</v>
      </c>
    </row>
    <row r="219" spans="2:8" ht="15" x14ac:dyDescent="0.2">
      <c r="B219" s="4" t="s">
        <v>306</v>
      </c>
      <c r="C219" s="10">
        <v>0</v>
      </c>
      <c r="D219" s="10">
        <v>1</v>
      </c>
      <c r="E219" s="12" t="str">
        <f t="shared" si="18"/>
        <v/>
      </c>
      <c r="F219" s="12">
        <f t="shared" si="19"/>
        <v>2.2872827081427266E-4</v>
      </c>
      <c r="G219" s="13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10">
        <v>1</v>
      </c>
      <c r="D220" s="10">
        <v>0</v>
      </c>
      <c r="E220" s="12">
        <f t="shared" si="18"/>
        <v>2.5252525252525253E-4</v>
      </c>
      <c r="F220" s="12" t="str">
        <f t="shared" si="19"/>
        <v/>
      </c>
      <c r="G220" s="13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10">
        <v>1</v>
      </c>
      <c r="D221" s="10">
        <v>0</v>
      </c>
      <c r="E221" s="12">
        <f t="shared" si="18"/>
        <v>2.5252525252525253E-4</v>
      </c>
      <c r="F221" s="12" t="str">
        <f t="shared" si="19"/>
        <v/>
      </c>
      <c r="G221" s="13" t="str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10">
        <v>2</v>
      </c>
      <c r="D222" s="10">
        <v>1</v>
      </c>
      <c r="E222" s="12">
        <f t="shared" si="18"/>
        <v>5.0505050505050505E-4</v>
      </c>
      <c r="F222" s="12">
        <f t="shared" si="19"/>
        <v>2.2872827081427266E-4</v>
      </c>
      <c r="G222" s="13">
        <f t="shared" si="20"/>
        <v>-0.5</v>
      </c>
      <c r="H222" s="18">
        <f t="shared" si="21"/>
        <v>-2.5252525252525253E-4</v>
      </c>
    </row>
    <row r="223" spans="2:8" ht="15" x14ac:dyDescent="0.2">
      <c r="B223" s="4" t="s">
        <v>562</v>
      </c>
      <c r="C223" s="10">
        <v>3</v>
      </c>
      <c r="D223" s="10">
        <v>0</v>
      </c>
      <c r="E223" s="12">
        <f t="shared" si="18"/>
        <v>7.5757575757575758E-4</v>
      </c>
      <c r="F223" s="12" t="str">
        <f t="shared" si="19"/>
        <v/>
      </c>
      <c r="G223" s="13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10">
        <v>0</v>
      </c>
      <c r="D224" s="10">
        <v>0</v>
      </c>
      <c r="E224" s="12" t="str">
        <f t="shared" si="18"/>
        <v/>
      </c>
      <c r="F224" s="12" t="str">
        <f t="shared" si="19"/>
        <v/>
      </c>
      <c r="G224" s="13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10">
        <v>0</v>
      </c>
      <c r="D225" s="10">
        <v>0</v>
      </c>
      <c r="E225" s="12" t="str">
        <f t="shared" si="18"/>
        <v/>
      </c>
      <c r="F225" s="12" t="str">
        <f t="shared" si="19"/>
        <v/>
      </c>
      <c r="G225" s="13" t="str">
        <f t="shared" si="20"/>
        <v>0</v>
      </c>
      <c r="H225" s="18" t="str">
        <f t="shared" si="21"/>
        <v/>
      </c>
    </row>
    <row r="226" spans="2:8" ht="15" x14ac:dyDescent="0.2">
      <c r="B226" s="4" t="s">
        <v>563</v>
      </c>
      <c r="C226" s="10">
        <v>2</v>
      </c>
      <c r="D226" s="10">
        <v>3</v>
      </c>
      <c r="E226" s="12">
        <f t="shared" si="18"/>
        <v>5.0505050505050505E-4</v>
      </c>
      <c r="F226" s="12">
        <f t="shared" si="19"/>
        <v>6.8618481244281794E-4</v>
      </c>
      <c r="G226" s="13">
        <f t="shared" si="20"/>
        <v>0.5</v>
      </c>
      <c r="H226" s="18">
        <f t="shared" si="21"/>
        <v>2.5252525252525253E-4</v>
      </c>
    </row>
    <row r="227" spans="2:8" ht="15" x14ac:dyDescent="0.2">
      <c r="B227" s="4" t="s">
        <v>471</v>
      </c>
      <c r="C227" s="10">
        <v>1</v>
      </c>
      <c r="D227" s="10">
        <v>0</v>
      </c>
      <c r="E227" s="12">
        <f t="shared" si="18"/>
        <v>2.5252525252525253E-4</v>
      </c>
      <c r="F227" s="12" t="str">
        <f t="shared" si="19"/>
        <v/>
      </c>
      <c r="G227" s="13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10">
        <v>1</v>
      </c>
      <c r="D228" s="10">
        <v>1</v>
      </c>
      <c r="E228" s="12">
        <f t="shared" si="18"/>
        <v>2.5252525252525253E-4</v>
      </c>
      <c r="F228" s="12">
        <f t="shared" si="19"/>
        <v>2.2872827081427266E-4</v>
      </c>
      <c r="G228" s="13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10">
        <v>92</v>
      </c>
      <c r="D229" s="10">
        <v>137</v>
      </c>
      <c r="E229" s="12">
        <f t="shared" si="18"/>
        <v>2.3232323232323233E-2</v>
      </c>
      <c r="F229" s="12">
        <f t="shared" si="19"/>
        <v>3.1335773101555352E-2</v>
      </c>
      <c r="G229" s="13">
        <f t="shared" si="20"/>
        <v>0.4891304347826087</v>
      </c>
      <c r="H229" s="18">
        <f t="shared" si="21"/>
        <v>1.1363636363636364E-2</v>
      </c>
    </row>
    <row r="230" spans="2:8" ht="15" x14ac:dyDescent="0.2">
      <c r="B230" s="4" t="s">
        <v>312</v>
      </c>
      <c r="C230" s="10">
        <v>2</v>
      </c>
      <c r="D230" s="10">
        <v>3</v>
      </c>
      <c r="E230" s="12">
        <f t="shared" si="18"/>
        <v>5.0505050505050505E-4</v>
      </c>
      <c r="F230" s="12">
        <f t="shared" si="19"/>
        <v>6.8618481244281794E-4</v>
      </c>
      <c r="G230" s="13">
        <f t="shared" si="20"/>
        <v>0.5</v>
      </c>
      <c r="H230" s="18">
        <f t="shared" si="21"/>
        <v>2.5252525252525253E-4</v>
      </c>
    </row>
    <row r="231" spans="2:8" ht="30" x14ac:dyDescent="0.2">
      <c r="B231" s="4" t="s">
        <v>313</v>
      </c>
      <c r="C231" s="10">
        <v>2</v>
      </c>
      <c r="D231" s="10">
        <v>5</v>
      </c>
      <c r="E231" s="12">
        <f t="shared" si="18"/>
        <v>5.0505050505050505E-4</v>
      </c>
      <c r="F231" s="12">
        <f t="shared" si="19"/>
        <v>1.1436413540713633E-3</v>
      </c>
      <c r="G231" s="13">
        <f t="shared" si="20"/>
        <v>1.5</v>
      </c>
      <c r="H231" s="18">
        <f t="shared" si="21"/>
        <v>7.5757575757575758E-4</v>
      </c>
    </row>
    <row r="232" spans="2:8" ht="15" x14ac:dyDescent="0.2">
      <c r="B232" s="4" t="s">
        <v>77</v>
      </c>
      <c r="C232" s="10">
        <v>93</v>
      </c>
      <c r="D232" s="10">
        <v>138</v>
      </c>
      <c r="E232" s="12">
        <f t="shared" si="18"/>
        <v>2.3484848484848483E-2</v>
      </c>
      <c r="F232" s="12">
        <f t="shared" si="19"/>
        <v>3.1564501372369623E-2</v>
      </c>
      <c r="G232" s="13">
        <f t="shared" si="20"/>
        <v>0.4838709677419355</v>
      </c>
      <c r="H232" s="18">
        <f t="shared" si="21"/>
        <v>1.1363636363636364E-2</v>
      </c>
    </row>
    <row r="233" spans="2:8" ht="15" x14ac:dyDescent="0.2">
      <c r="B233" s="4" t="s">
        <v>74</v>
      </c>
      <c r="C233" s="10">
        <v>3</v>
      </c>
      <c r="D233" s="10">
        <v>0</v>
      </c>
      <c r="E233" s="12">
        <f t="shared" si="18"/>
        <v>7.5757575757575758E-4</v>
      </c>
      <c r="F233" s="12" t="str">
        <f t="shared" si="19"/>
        <v/>
      </c>
      <c r="G233" s="13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10">
        <v>1</v>
      </c>
      <c r="D234" s="10">
        <v>6</v>
      </c>
      <c r="E234" s="12">
        <f t="shared" si="18"/>
        <v>2.5252525252525253E-4</v>
      </c>
      <c r="F234" s="12">
        <f t="shared" si="19"/>
        <v>1.3723696248856359E-3</v>
      </c>
      <c r="G234" s="13">
        <f t="shared" si="20"/>
        <v>5</v>
      </c>
      <c r="H234" s="18">
        <f t="shared" si="21"/>
        <v>1.2626262626262625E-3</v>
      </c>
    </row>
    <row r="235" spans="2:8" ht="15" x14ac:dyDescent="0.2">
      <c r="B235" s="4" t="s">
        <v>314</v>
      </c>
      <c r="C235" s="10">
        <v>18</v>
      </c>
      <c r="D235" s="10">
        <v>26</v>
      </c>
      <c r="E235" s="12">
        <f t="shared" si="18"/>
        <v>4.5454545454545452E-3</v>
      </c>
      <c r="F235" s="12">
        <f t="shared" si="19"/>
        <v>5.9469350411710887E-3</v>
      </c>
      <c r="G235" s="13">
        <f t="shared" si="20"/>
        <v>0.44444444444444442</v>
      </c>
      <c r="H235" s="18">
        <f t="shared" si="21"/>
        <v>2.0202020202020202E-3</v>
      </c>
    </row>
    <row r="236" spans="2:8" ht="15" x14ac:dyDescent="0.2">
      <c r="B236" s="4" t="s">
        <v>315</v>
      </c>
      <c r="C236" s="10">
        <v>0</v>
      </c>
      <c r="D236" s="10">
        <v>0</v>
      </c>
      <c r="E236" s="12" t="str">
        <f t="shared" si="18"/>
        <v/>
      </c>
      <c r="F236" s="12" t="str">
        <f t="shared" si="19"/>
        <v/>
      </c>
      <c r="G236" s="13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10">
        <v>37</v>
      </c>
      <c r="D237" s="10">
        <v>15</v>
      </c>
      <c r="E237" s="12">
        <f t="shared" si="18"/>
        <v>9.3434343434343429E-3</v>
      </c>
      <c r="F237" s="12">
        <f t="shared" si="19"/>
        <v>3.4309240622140895E-3</v>
      </c>
      <c r="G237" s="13">
        <f t="shared" si="20"/>
        <v>-0.59459459459459463</v>
      </c>
      <c r="H237" s="18">
        <f t="shared" si="21"/>
        <v>-5.5555555555555558E-3</v>
      </c>
    </row>
    <row r="238" spans="2:8" ht="15" x14ac:dyDescent="0.2">
      <c r="B238" s="4" t="s">
        <v>85</v>
      </c>
      <c r="C238" s="10">
        <v>77</v>
      </c>
      <c r="D238" s="10">
        <v>80</v>
      </c>
      <c r="E238" s="12">
        <f t="shared" si="18"/>
        <v>1.9444444444444445E-2</v>
      </c>
      <c r="F238" s="12">
        <f t="shared" si="19"/>
        <v>1.8298261665141813E-2</v>
      </c>
      <c r="G238" s="13">
        <f t="shared" si="20"/>
        <v>3.896103896103896E-2</v>
      </c>
      <c r="H238" s="18">
        <f t="shared" si="21"/>
        <v>7.5757575757575758E-4</v>
      </c>
    </row>
    <row r="239" spans="2:8" ht="15" x14ac:dyDescent="0.2">
      <c r="B239" s="4" t="s">
        <v>81</v>
      </c>
      <c r="C239" s="10">
        <v>17</v>
      </c>
      <c r="D239" s="10">
        <v>16</v>
      </c>
      <c r="E239" s="12">
        <f t="shared" si="18"/>
        <v>4.2929292929292928E-3</v>
      </c>
      <c r="F239" s="12">
        <f t="shared" si="19"/>
        <v>3.6596523330283625E-3</v>
      </c>
      <c r="G239" s="13">
        <f t="shared" si="20"/>
        <v>-5.8823529411764705E-2</v>
      </c>
      <c r="H239" s="18">
        <f t="shared" si="21"/>
        <v>-2.5252525252525253E-4</v>
      </c>
    </row>
    <row r="240" spans="2:8" ht="15" x14ac:dyDescent="0.2">
      <c r="B240" s="4" t="s">
        <v>316</v>
      </c>
      <c r="C240" s="10">
        <v>0</v>
      </c>
      <c r="D240" s="10">
        <v>4</v>
      </c>
      <c r="E240" s="12" t="str">
        <f t="shared" si="18"/>
        <v/>
      </c>
      <c r="F240" s="12">
        <f t="shared" si="19"/>
        <v>9.1491308325709062E-4</v>
      </c>
      <c r="G240" s="13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10">
        <v>1</v>
      </c>
      <c r="D241" s="10">
        <v>0</v>
      </c>
      <c r="E241" s="12">
        <f t="shared" si="18"/>
        <v>2.5252525252525253E-4</v>
      </c>
      <c r="F241" s="12" t="str">
        <f t="shared" si="19"/>
        <v/>
      </c>
      <c r="G241" s="13" t="str">
        <f t="shared" si="20"/>
        <v>0</v>
      </c>
      <c r="H241" s="18">
        <f t="shared" si="21"/>
        <v>0</v>
      </c>
    </row>
    <row r="242" spans="2:8" ht="15" x14ac:dyDescent="0.2">
      <c r="B242" s="4" t="s">
        <v>83</v>
      </c>
      <c r="C242" s="10">
        <v>2</v>
      </c>
      <c r="D242" s="10">
        <v>3</v>
      </c>
      <c r="E242" s="12">
        <f t="shared" si="18"/>
        <v>5.0505050505050505E-4</v>
      </c>
      <c r="F242" s="12">
        <f t="shared" si="19"/>
        <v>6.8618481244281794E-4</v>
      </c>
      <c r="G242" s="13">
        <f t="shared" si="20"/>
        <v>0.5</v>
      </c>
      <c r="H242" s="18">
        <f t="shared" si="21"/>
        <v>2.5252525252525253E-4</v>
      </c>
    </row>
    <row r="243" spans="2:8" ht="15" x14ac:dyDescent="0.2">
      <c r="B243" s="4" t="s">
        <v>317</v>
      </c>
      <c r="C243" s="10">
        <v>5</v>
      </c>
      <c r="D243" s="10">
        <v>3</v>
      </c>
      <c r="E243" s="12">
        <f t="shared" si="18"/>
        <v>1.2626262626262627E-3</v>
      </c>
      <c r="F243" s="12">
        <f t="shared" si="19"/>
        <v>6.8618481244281794E-4</v>
      </c>
      <c r="G243" s="13">
        <f t="shared" si="20"/>
        <v>-0.4</v>
      </c>
      <c r="H243" s="18">
        <f t="shared" si="21"/>
        <v>-5.0505050505050516E-4</v>
      </c>
    </row>
    <row r="244" spans="2:8" ht="15" x14ac:dyDescent="0.2">
      <c r="B244" s="4" t="s">
        <v>79</v>
      </c>
      <c r="C244" s="10">
        <v>9</v>
      </c>
      <c r="D244" s="10">
        <v>8</v>
      </c>
      <c r="E244" s="12">
        <f t="shared" si="18"/>
        <v>2.2727272727272726E-3</v>
      </c>
      <c r="F244" s="12">
        <f t="shared" si="19"/>
        <v>1.8298261665141812E-3</v>
      </c>
      <c r="G244" s="13">
        <f t="shared" si="20"/>
        <v>-0.1111111111111111</v>
      </c>
      <c r="H244" s="18">
        <f t="shared" si="21"/>
        <v>-2.5252525252525253E-4</v>
      </c>
    </row>
    <row r="245" spans="2:8" ht="15" x14ac:dyDescent="0.2">
      <c r="B245" s="4" t="s">
        <v>84</v>
      </c>
      <c r="C245" s="10">
        <v>3</v>
      </c>
      <c r="D245" s="10">
        <v>5</v>
      </c>
      <c r="E245" s="12">
        <f t="shared" si="18"/>
        <v>7.5757575757575758E-4</v>
      </c>
      <c r="F245" s="12">
        <f t="shared" si="19"/>
        <v>1.1436413540713633E-3</v>
      </c>
      <c r="G245" s="13">
        <f t="shared" si="20"/>
        <v>0.66666666666666663</v>
      </c>
      <c r="H245" s="18">
        <f t="shared" si="21"/>
        <v>5.0505050505050505E-4</v>
      </c>
    </row>
    <row r="246" spans="2:8" ht="15" x14ac:dyDescent="0.2">
      <c r="B246" s="4" t="s">
        <v>318</v>
      </c>
      <c r="C246" s="10">
        <v>1</v>
      </c>
      <c r="D246" s="10">
        <v>1</v>
      </c>
      <c r="E246" s="12">
        <f t="shared" si="18"/>
        <v>2.5252525252525253E-4</v>
      </c>
      <c r="F246" s="12">
        <f t="shared" si="19"/>
        <v>2.2872827081427266E-4</v>
      </c>
      <c r="G246" s="13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10">
        <v>20</v>
      </c>
      <c r="D247" s="10">
        <v>18</v>
      </c>
      <c r="E247" s="12">
        <f t="shared" si="18"/>
        <v>5.0505050505050509E-3</v>
      </c>
      <c r="F247" s="12">
        <f t="shared" si="19"/>
        <v>4.1171088746569072E-3</v>
      </c>
      <c r="G247" s="13">
        <f t="shared" si="20"/>
        <v>-0.1</v>
      </c>
      <c r="H247" s="18">
        <f t="shared" si="21"/>
        <v>-5.0505050505050516E-4</v>
      </c>
    </row>
    <row r="248" spans="2:8" ht="15" x14ac:dyDescent="0.2">
      <c r="B248" s="4" t="s">
        <v>86</v>
      </c>
      <c r="C248" s="10">
        <v>6</v>
      </c>
      <c r="D248" s="10">
        <v>16</v>
      </c>
      <c r="E248" s="12">
        <f t="shared" si="18"/>
        <v>1.5151515151515152E-3</v>
      </c>
      <c r="F248" s="12">
        <f t="shared" si="19"/>
        <v>3.6596523330283625E-3</v>
      </c>
      <c r="G248" s="13">
        <f t="shared" si="20"/>
        <v>1.6666666666666667</v>
      </c>
      <c r="H248" s="18">
        <f t="shared" si="21"/>
        <v>2.5252525252525255E-3</v>
      </c>
    </row>
    <row r="249" spans="2:8" ht="15" x14ac:dyDescent="0.2">
      <c r="B249" s="4" t="s">
        <v>87</v>
      </c>
      <c r="C249" s="10">
        <v>15</v>
      </c>
      <c r="D249" s="10">
        <v>15</v>
      </c>
      <c r="E249" s="12">
        <f t="shared" si="18"/>
        <v>3.787878787878788E-3</v>
      </c>
      <c r="F249" s="12">
        <f t="shared" si="19"/>
        <v>3.4309240622140895E-3</v>
      </c>
      <c r="G249" s="13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10">
        <v>2</v>
      </c>
      <c r="D250" s="10">
        <v>3</v>
      </c>
      <c r="E250" s="12">
        <f t="shared" si="18"/>
        <v>5.0505050505050505E-4</v>
      </c>
      <c r="F250" s="12">
        <f t="shared" si="19"/>
        <v>6.8618481244281794E-4</v>
      </c>
      <c r="G250" s="13">
        <f t="shared" si="20"/>
        <v>0.5</v>
      </c>
      <c r="H250" s="18">
        <f t="shared" si="21"/>
        <v>2.5252525252525253E-4</v>
      </c>
    </row>
    <row r="251" spans="2:8" ht="15" x14ac:dyDescent="0.2">
      <c r="B251" s="4" t="s">
        <v>320</v>
      </c>
      <c r="C251" s="10">
        <v>0</v>
      </c>
      <c r="D251" s="10">
        <v>1</v>
      </c>
      <c r="E251" s="12" t="str">
        <f t="shared" si="18"/>
        <v/>
      </c>
      <c r="F251" s="12">
        <f t="shared" si="19"/>
        <v>2.2872827081427266E-4</v>
      </c>
      <c r="G251" s="13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10">
        <v>4</v>
      </c>
      <c r="D252" s="10">
        <v>1</v>
      </c>
      <c r="E252" s="12">
        <f t="shared" si="18"/>
        <v>1.0101010101010101E-3</v>
      </c>
      <c r="F252" s="12">
        <f t="shared" si="19"/>
        <v>2.2872827081427266E-4</v>
      </c>
      <c r="G252" s="13">
        <f t="shared" si="20"/>
        <v>-0.75</v>
      </c>
      <c r="H252" s="18">
        <f t="shared" si="21"/>
        <v>-7.5757575757575758E-4</v>
      </c>
    </row>
    <row r="253" spans="2:8" ht="15" x14ac:dyDescent="0.2">
      <c r="B253" s="4" t="s">
        <v>322</v>
      </c>
      <c r="C253" s="10">
        <v>43</v>
      </c>
      <c r="D253" s="10">
        <v>126</v>
      </c>
      <c r="E253" s="12">
        <f t="shared" si="18"/>
        <v>1.0858585858585859E-2</v>
      </c>
      <c r="F253" s="12">
        <f t="shared" si="19"/>
        <v>2.8819762122598354E-2</v>
      </c>
      <c r="G253" s="13">
        <f t="shared" si="20"/>
        <v>1.930232558139535</v>
      </c>
      <c r="H253" s="18">
        <f t="shared" si="21"/>
        <v>2.0959595959595963E-2</v>
      </c>
    </row>
    <row r="254" spans="2:8" ht="15" x14ac:dyDescent="0.2">
      <c r="B254" s="4" t="s">
        <v>323</v>
      </c>
      <c r="C254" s="10">
        <v>1</v>
      </c>
      <c r="D254" s="10">
        <v>27</v>
      </c>
      <c r="E254" s="12">
        <f t="shared" si="18"/>
        <v>2.5252525252525253E-4</v>
      </c>
      <c r="F254" s="12">
        <f t="shared" si="19"/>
        <v>6.1756633119853617E-3</v>
      </c>
      <c r="G254" s="13">
        <f t="shared" si="20"/>
        <v>26</v>
      </c>
      <c r="H254" s="18">
        <f t="shared" si="21"/>
        <v>6.5656565656565654E-3</v>
      </c>
    </row>
    <row r="255" spans="2:8" ht="15" x14ac:dyDescent="0.2">
      <c r="B255" s="4" t="s">
        <v>324</v>
      </c>
      <c r="C255" s="10">
        <v>1</v>
      </c>
      <c r="D255" s="10">
        <v>1</v>
      </c>
      <c r="E255" s="12">
        <f t="shared" si="18"/>
        <v>2.5252525252525253E-4</v>
      </c>
      <c r="F255" s="12">
        <f t="shared" si="19"/>
        <v>2.2872827081427266E-4</v>
      </c>
      <c r="G255" s="13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10">
        <v>623</v>
      </c>
      <c r="D256" s="10">
        <v>605</v>
      </c>
      <c r="E256" s="12">
        <f t="shared" si="18"/>
        <v>0.15732323232323234</v>
      </c>
      <c r="F256" s="12">
        <f t="shared" si="19"/>
        <v>0.13838060384263495</v>
      </c>
      <c r="G256" s="13">
        <f t="shared" si="20"/>
        <v>-2.8892455858747994E-2</v>
      </c>
      <c r="H256" s="18">
        <f t="shared" si="21"/>
        <v>-4.5454545454545461E-3</v>
      </c>
    </row>
    <row r="257" spans="2:8" ht="15" x14ac:dyDescent="0.2">
      <c r="B257" s="4" t="s">
        <v>325</v>
      </c>
      <c r="C257" s="10">
        <v>1</v>
      </c>
      <c r="D257" s="10">
        <v>1</v>
      </c>
      <c r="E257" s="12">
        <f t="shared" si="18"/>
        <v>2.5252525252525253E-4</v>
      </c>
      <c r="F257" s="12">
        <f t="shared" si="19"/>
        <v>2.2872827081427266E-4</v>
      </c>
      <c r="G257" s="13">
        <f t="shared" si="20"/>
        <v>0</v>
      </c>
      <c r="H257" s="18">
        <f t="shared" si="21"/>
        <v>0</v>
      </c>
    </row>
    <row r="258" spans="2:8" ht="30" x14ac:dyDescent="0.2">
      <c r="B258" s="4" t="s">
        <v>326</v>
      </c>
      <c r="C258" s="10">
        <v>24</v>
      </c>
      <c r="D258" s="10">
        <v>10</v>
      </c>
      <c r="E258" s="12">
        <f t="shared" si="18"/>
        <v>6.0606060606060606E-3</v>
      </c>
      <c r="F258" s="12">
        <f t="shared" si="19"/>
        <v>2.2872827081427266E-3</v>
      </c>
      <c r="G258" s="13">
        <f t="shared" si="20"/>
        <v>-0.58333333333333337</v>
      </c>
      <c r="H258" s="18">
        <f t="shared" si="21"/>
        <v>-3.5353535353535356E-3</v>
      </c>
    </row>
    <row r="259" spans="2:8" ht="15" x14ac:dyDescent="0.2">
      <c r="B259" s="4" t="s">
        <v>327</v>
      </c>
      <c r="C259" s="10">
        <v>1</v>
      </c>
      <c r="D259" s="10">
        <v>0</v>
      </c>
      <c r="E259" s="12">
        <f t="shared" si="18"/>
        <v>2.5252525252525253E-4</v>
      </c>
      <c r="F259" s="12" t="str">
        <f t="shared" si="19"/>
        <v/>
      </c>
      <c r="G259" s="13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10">
        <v>0</v>
      </c>
      <c r="D260" s="10">
        <v>0</v>
      </c>
      <c r="E260" s="12" t="str">
        <f t="shared" si="18"/>
        <v/>
      </c>
      <c r="F260" s="12" t="str">
        <f t="shared" si="19"/>
        <v/>
      </c>
      <c r="G260" s="13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10">
        <v>2</v>
      </c>
      <c r="D261" s="10">
        <v>1</v>
      </c>
      <c r="E261" s="12">
        <f t="shared" si="18"/>
        <v>5.0505050505050505E-4</v>
      </c>
      <c r="F261" s="12">
        <f t="shared" si="19"/>
        <v>2.2872827081427266E-4</v>
      </c>
      <c r="G261" s="13">
        <f t="shared" si="20"/>
        <v>-0.5</v>
      </c>
      <c r="H261" s="18">
        <f t="shared" si="21"/>
        <v>-2.5252525252525253E-4</v>
      </c>
    </row>
    <row r="262" spans="2:8" ht="15" x14ac:dyDescent="0.2">
      <c r="B262" s="4" t="s">
        <v>90</v>
      </c>
      <c r="C262" s="10">
        <v>3</v>
      </c>
      <c r="D262" s="10">
        <v>1</v>
      </c>
      <c r="E262" s="12">
        <f t="shared" si="18"/>
        <v>7.5757575757575758E-4</v>
      </c>
      <c r="F262" s="12">
        <f t="shared" si="19"/>
        <v>2.2872827081427266E-4</v>
      </c>
      <c r="G262" s="13">
        <f t="shared" si="20"/>
        <v>-0.66666666666666663</v>
      </c>
      <c r="H262" s="18">
        <f t="shared" si="21"/>
        <v>-5.0505050505050505E-4</v>
      </c>
    </row>
    <row r="263" spans="2:8" ht="15" x14ac:dyDescent="0.2">
      <c r="B263" s="4" t="s">
        <v>329</v>
      </c>
      <c r="C263" s="10">
        <v>0</v>
      </c>
      <c r="D263" s="10">
        <v>8</v>
      </c>
      <c r="E263" s="12" t="str">
        <f t="shared" si="18"/>
        <v/>
      </c>
      <c r="F263" s="12">
        <f t="shared" si="19"/>
        <v>1.8298261665141812E-3</v>
      </c>
      <c r="G263" s="13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10">
        <v>0</v>
      </c>
      <c r="D264" s="10">
        <v>0</v>
      </c>
      <c r="E264" s="12" t="str">
        <f t="shared" si="18"/>
        <v/>
      </c>
      <c r="F264" s="12" t="str">
        <f t="shared" si="19"/>
        <v/>
      </c>
      <c r="G264" s="13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10">
        <v>0</v>
      </c>
      <c r="D265" s="10">
        <v>31</v>
      </c>
      <c r="E265" s="12" t="str">
        <f t="shared" si="18"/>
        <v/>
      </c>
      <c r="F265" s="12">
        <f t="shared" si="19"/>
        <v>7.090576395242452E-3</v>
      </c>
      <c r="G265" s="13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10">
        <v>7</v>
      </c>
      <c r="D266" s="10">
        <v>4</v>
      </c>
      <c r="E266" s="12">
        <f t="shared" si="18"/>
        <v>1.7676767676767678E-3</v>
      </c>
      <c r="F266" s="12">
        <f t="shared" si="19"/>
        <v>9.1491308325709062E-4</v>
      </c>
      <c r="G266" s="13">
        <f t="shared" si="20"/>
        <v>-0.42857142857142855</v>
      </c>
      <c r="H266" s="18">
        <f t="shared" si="21"/>
        <v>-7.5757575757575758E-4</v>
      </c>
    </row>
    <row r="267" spans="2:8" ht="15" x14ac:dyDescent="0.2">
      <c r="B267" s="4" t="s">
        <v>333</v>
      </c>
      <c r="C267" s="10">
        <v>2</v>
      </c>
      <c r="D267" s="10">
        <v>4</v>
      </c>
      <c r="E267" s="12">
        <f t="shared" si="18"/>
        <v>5.0505050505050505E-4</v>
      </c>
      <c r="F267" s="12">
        <f t="shared" si="19"/>
        <v>9.1491308325709062E-4</v>
      </c>
      <c r="G267" s="13">
        <f t="shared" si="20"/>
        <v>1</v>
      </c>
      <c r="H267" s="18">
        <f t="shared" si="21"/>
        <v>5.0505050505050505E-4</v>
      </c>
    </row>
    <row r="268" spans="2:8" ht="30" x14ac:dyDescent="0.2">
      <c r="B268" s="4" t="s">
        <v>334</v>
      </c>
      <c r="C268" s="10">
        <v>27</v>
      </c>
      <c r="D268" s="10">
        <v>45</v>
      </c>
      <c r="E268" s="12">
        <f t="shared" si="18"/>
        <v>6.8181818181818179E-3</v>
      </c>
      <c r="F268" s="12">
        <f t="shared" si="19"/>
        <v>1.029277218664227E-2</v>
      </c>
      <c r="G268" s="13">
        <f t="shared" si="20"/>
        <v>0.66666666666666663</v>
      </c>
      <c r="H268" s="18">
        <f t="shared" si="21"/>
        <v>4.5454545454545452E-3</v>
      </c>
    </row>
    <row r="269" spans="2:8" ht="15" x14ac:dyDescent="0.2">
      <c r="B269" s="4" t="s">
        <v>335</v>
      </c>
      <c r="C269" s="10">
        <v>0</v>
      </c>
      <c r="D269" s="10">
        <v>0</v>
      </c>
      <c r="E269" s="12" t="str">
        <f t="shared" si="18"/>
        <v/>
      </c>
      <c r="F269" s="12" t="str">
        <f t="shared" si="19"/>
        <v/>
      </c>
      <c r="G269" s="13" t="str">
        <f t="shared" si="20"/>
        <v>0</v>
      </c>
      <c r="H269" s="18" t="str">
        <f t="shared" si="21"/>
        <v/>
      </c>
    </row>
    <row r="270" spans="2:8" ht="30" x14ac:dyDescent="0.2">
      <c r="B270" s="4" t="s">
        <v>336</v>
      </c>
      <c r="C270" s="10">
        <v>2</v>
      </c>
      <c r="D270" s="10">
        <v>2</v>
      </c>
      <c r="E270" s="12">
        <f t="shared" si="18"/>
        <v>5.0505050505050505E-4</v>
      </c>
      <c r="F270" s="12">
        <f t="shared" si="19"/>
        <v>4.5745654162854531E-4</v>
      </c>
      <c r="G270" s="13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10">
        <v>0</v>
      </c>
      <c r="D271" s="10">
        <v>0</v>
      </c>
      <c r="E271" s="12" t="str">
        <f t="shared" si="18"/>
        <v/>
      </c>
      <c r="F271" s="12" t="str">
        <f t="shared" si="19"/>
        <v/>
      </c>
      <c r="G271" s="13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10">
        <v>4</v>
      </c>
      <c r="D272" s="10">
        <v>0</v>
      </c>
      <c r="E272" s="12">
        <f t="shared" si="18"/>
        <v>1.0101010101010101E-3</v>
      </c>
      <c r="F272" s="12" t="str">
        <f t="shared" si="19"/>
        <v/>
      </c>
      <c r="G272" s="13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10">
        <v>6</v>
      </c>
      <c r="D273" s="10">
        <v>85</v>
      </c>
      <c r="E273" s="12">
        <f t="shared" si="18"/>
        <v>1.5151515151515152E-3</v>
      </c>
      <c r="F273" s="12">
        <f t="shared" si="19"/>
        <v>1.9441903019213176E-2</v>
      </c>
      <c r="G273" s="13">
        <f t="shared" si="20"/>
        <v>13.166666666666666</v>
      </c>
      <c r="H273" s="18">
        <f t="shared" si="21"/>
        <v>1.994949494949495E-2</v>
      </c>
    </row>
    <row r="274" spans="2:8" ht="15" x14ac:dyDescent="0.2">
      <c r="B274" s="4" t="s">
        <v>338</v>
      </c>
      <c r="C274" s="10">
        <v>0</v>
      </c>
      <c r="D274" s="10">
        <v>2</v>
      </c>
      <c r="E274" s="12" t="str">
        <f t="shared" si="18"/>
        <v/>
      </c>
      <c r="F274" s="12">
        <f t="shared" si="19"/>
        <v>4.5745654162854531E-4</v>
      </c>
      <c r="G274" s="13" t="str">
        <f t="shared" si="20"/>
        <v>0</v>
      </c>
      <c r="H274" s="18" t="str">
        <f t="shared" si="21"/>
        <v/>
      </c>
    </row>
    <row r="275" spans="2:8" ht="30" x14ac:dyDescent="0.2">
      <c r="B275" s="4" t="s">
        <v>339</v>
      </c>
      <c r="C275" s="10">
        <v>0</v>
      </c>
      <c r="D275" s="10">
        <v>0</v>
      </c>
      <c r="E275" s="12" t="str">
        <f t="shared" si="18"/>
        <v/>
      </c>
      <c r="F275" s="12" t="str">
        <f t="shared" si="19"/>
        <v/>
      </c>
      <c r="G275" s="13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10">
        <v>0</v>
      </c>
      <c r="D276" s="10">
        <v>0</v>
      </c>
      <c r="E276" s="12" t="str">
        <f t="shared" si="18"/>
        <v/>
      </c>
      <c r="F276" s="12" t="str">
        <f t="shared" si="19"/>
        <v/>
      </c>
      <c r="G276" s="13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10">
        <v>1</v>
      </c>
      <c r="D277" s="10">
        <v>0</v>
      </c>
      <c r="E277" s="12">
        <f t="shared" si="18"/>
        <v>2.5252525252525253E-4</v>
      </c>
      <c r="F277" s="12" t="str">
        <f t="shared" si="19"/>
        <v/>
      </c>
      <c r="G277" s="13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10">
        <v>0</v>
      </c>
      <c r="D278" s="10">
        <v>1</v>
      </c>
      <c r="E278" s="12" t="str">
        <f t="shared" si="18"/>
        <v/>
      </c>
      <c r="F278" s="12">
        <f t="shared" si="19"/>
        <v>2.2872827081427266E-4</v>
      </c>
      <c r="G278" s="13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10">
        <v>1</v>
      </c>
      <c r="D279" s="10">
        <v>0</v>
      </c>
      <c r="E279" s="12">
        <f t="shared" si="18"/>
        <v>2.5252525252525253E-4</v>
      </c>
      <c r="F279" s="12" t="str">
        <f t="shared" si="19"/>
        <v/>
      </c>
      <c r="G279" s="13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10">
        <v>0</v>
      </c>
      <c r="D280" s="10">
        <v>1</v>
      </c>
      <c r="E280" s="12" t="str">
        <f t="shared" si="18"/>
        <v/>
      </c>
      <c r="F280" s="12">
        <f t="shared" si="19"/>
        <v>2.2872827081427266E-4</v>
      </c>
      <c r="G280" s="13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10">
        <v>1</v>
      </c>
      <c r="D281" s="10">
        <v>0</v>
      </c>
      <c r="E281" s="12">
        <f t="shared" ref="E281:E288" si="22">+IF(C281=0,"",C281/C$151)</f>
        <v>2.5252525252525253E-4</v>
      </c>
      <c r="F281" s="12" t="str">
        <f t="shared" ref="F281:F288" si="23">+IF(D281=0,"",D281/D$151)</f>
        <v/>
      </c>
      <c r="G281" s="13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10">
        <v>0</v>
      </c>
      <c r="D282" s="10">
        <v>0</v>
      </c>
      <c r="E282" s="12" t="str">
        <f t="shared" si="22"/>
        <v/>
      </c>
      <c r="F282" s="12" t="str">
        <f t="shared" si="23"/>
        <v/>
      </c>
      <c r="G282" s="13" t="str">
        <f t="shared" si="24"/>
        <v>0</v>
      </c>
      <c r="H282" s="18" t="str">
        <f t="shared" si="25"/>
        <v/>
      </c>
    </row>
    <row r="283" spans="2:8" ht="30" x14ac:dyDescent="0.2">
      <c r="B283" s="4" t="s">
        <v>346</v>
      </c>
      <c r="C283" s="10">
        <v>0</v>
      </c>
      <c r="D283" s="10">
        <v>1</v>
      </c>
      <c r="E283" s="12" t="str">
        <f t="shared" si="22"/>
        <v/>
      </c>
      <c r="F283" s="12">
        <f t="shared" si="23"/>
        <v>2.2872827081427266E-4</v>
      </c>
      <c r="G283" s="13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10">
        <v>0</v>
      </c>
      <c r="D284" s="10">
        <v>0</v>
      </c>
      <c r="E284" s="12" t="str">
        <f t="shared" si="22"/>
        <v/>
      </c>
      <c r="F284" s="12" t="str">
        <f t="shared" si="23"/>
        <v/>
      </c>
      <c r="G284" s="13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10">
        <v>0</v>
      </c>
      <c r="D285" s="10">
        <v>0</v>
      </c>
      <c r="E285" s="12" t="str">
        <f t="shared" si="22"/>
        <v/>
      </c>
      <c r="F285" s="12" t="str">
        <f t="shared" si="23"/>
        <v/>
      </c>
      <c r="G285" s="13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10">
        <v>1</v>
      </c>
      <c r="D286" s="10">
        <v>0</v>
      </c>
      <c r="E286" s="12">
        <f t="shared" si="22"/>
        <v>2.5252525252525253E-4</v>
      </c>
      <c r="F286" s="12" t="str">
        <f t="shared" si="23"/>
        <v/>
      </c>
      <c r="G286" s="13" t="str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10">
        <v>0</v>
      </c>
      <c r="D287" s="10">
        <v>0</v>
      </c>
      <c r="E287" s="12" t="str">
        <f t="shared" si="22"/>
        <v/>
      </c>
      <c r="F287" s="12" t="str">
        <f t="shared" si="23"/>
        <v/>
      </c>
      <c r="G287" s="13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10">
        <v>0</v>
      </c>
      <c r="D288" s="10">
        <v>0</v>
      </c>
      <c r="E288" s="12" t="str">
        <f t="shared" si="22"/>
        <v/>
      </c>
      <c r="F288" s="12" t="str">
        <f t="shared" si="23"/>
        <v/>
      </c>
      <c r="G288" s="13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6" customFormat="1" ht="26.25" customHeight="1" thickBot="1" x14ac:dyDescent="0.25">
      <c r="B291" s="26"/>
      <c r="C291" s="22"/>
      <c r="D291" s="22"/>
      <c r="E291" s="22"/>
      <c r="F291" s="22"/>
      <c r="H291" s="2"/>
    </row>
    <row r="292" spans="2:8" ht="24" customHeight="1" x14ac:dyDescent="0.2">
      <c r="B292" s="50" t="s">
        <v>482</v>
      </c>
      <c r="C292" s="52" t="s">
        <v>483</v>
      </c>
      <c r="D292" s="53"/>
      <c r="E292" s="52" t="s">
        <v>484</v>
      </c>
      <c r="F292" s="53"/>
      <c r="G292" s="54" t="s">
        <v>568</v>
      </c>
      <c r="H292" s="56" t="s">
        <v>485</v>
      </c>
    </row>
    <row r="293" spans="2:8" ht="24" customHeight="1" thickBot="1" x14ac:dyDescent="0.25">
      <c r="B293" s="51"/>
      <c r="C293" s="48">
        <v>2015</v>
      </c>
      <c r="D293" s="48">
        <v>2016</v>
      </c>
      <c r="E293" s="48">
        <v>2015</v>
      </c>
      <c r="F293" s="48">
        <v>2016</v>
      </c>
      <c r="G293" s="55"/>
      <c r="H293" s="57"/>
    </row>
    <row r="294" spans="2:8" ht="24" customHeight="1" x14ac:dyDescent="0.2">
      <c r="B294" s="38" t="s">
        <v>489</v>
      </c>
      <c r="C294" s="39">
        <f>SUM(C295:C499)</f>
        <v>13939</v>
      </c>
      <c r="D294" s="40">
        <f>SUM(D295:D499)</f>
        <v>10635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-0.23703278570916134</v>
      </c>
      <c r="H294" s="41">
        <f>+IF(OR(AND(E294=""),(G294="")),"",E294*G294)</f>
        <v>-0.23703278570916134</v>
      </c>
    </row>
    <row r="295" spans="2:8" ht="15" x14ac:dyDescent="0.2">
      <c r="B295" s="3" t="s">
        <v>100</v>
      </c>
      <c r="C295" s="10">
        <v>138</v>
      </c>
      <c r="D295" s="10">
        <v>106</v>
      </c>
      <c r="E295" s="12">
        <f>+IF(C295=0,"",C295/C$294)</f>
        <v>9.9002797905158191E-3</v>
      </c>
      <c r="F295" s="12">
        <f>+IF(D295=0,"",D295/D$294)</f>
        <v>9.9670897978373293E-3</v>
      </c>
      <c r="G295" s="13">
        <f>+IF(OR(AND(D295=0),(C295=0)),"0",((D295-C295)/C295))</f>
        <v>-0.2318840579710145</v>
      </c>
      <c r="H295" s="18">
        <f>+IF(OR(AND(E295=""),(G295="")),"",E295*G295)</f>
        <v>-2.2957170528732336E-3</v>
      </c>
    </row>
    <row r="296" spans="2:8" ht="15" x14ac:dyDescent="0.2">
      <c r="B296" s="3" t="s">
        <v>113</v>
      </c>
      <c r="C296" s="10">
        <v>40</v>
      </c>
      <c r="D296" s="10">
        <v>12</v>
      </c>
      <c r="E296" s="12">
        <f t="shared" ref="E296:E359" si="26">+IF(C296=0,"",C296/C$294)</f>
        <v>2.8696463160915418E-3</v>
      </c>
      <c r="F296" s="12">
        <f t="shared" ref="F296:F359" si="27">+IF(D296=0,"",D296/D$294)</f>
        <v>1.1283497884344146E-3</v>
      </c>
      <c r="G296" s="13">
        <f t="shared" ref="G296:G359" si="28">+IF(OR(AND(D296=0),(C296=0)),"0",((D296-C296)/C296))</f>
        <v>-0.7</v>
      </c>
      <c r="H296" s="18">
        <f t="shared" ref="H296:H359" si="29">+IF(OR(AND(E296=""),(G296="")),"",E296*G296)</f>
        <v>-2.0087524212640791E-3</v>
      </c>
    </row>
    <row r="297" spans="2:8" ht="15" x14ac:dyDescent="0.2">
      <c r="B297" s="3" t="s">
        <v>104</v>
      </c>
      <c r="C297" s="10">
        <v>18</v>
      </c>
      <c r="D297" s="10">
        <v>17</v>
      </c>
      <c r="E297" s="12">
        <f t="shared" si="26"/>
        <v>1.2913408422411939E-3</v>
      </c>
      <c r="F297" s="12">
        <f t="shared" si="27"/>
        <v>1.5984955336154209E-3</v>
      </c>
      <c r="G297" s="13">
        <f t="shared" si="28"/>
        <v>-5.5555555555555552E-2</v>
      </c>
      <c r="H297" s="18">
        <f t="shared" si="29"/>
        <v>-7.1741157902288538E-5</v>
      </c>
    </row>
    <row r="298" spans="2:8" ht="15" x14ac:dyDescent="0.2">
      <c r="B298" s="3" t="s">
        <v>95</v>
      </c>
      <c r="C298" s="10">
        <v>17</v>
      </c>
      <c r="D298" s="10">
        <v>2</v>
      </c>
      <c r="E298" s="12">
        <f t="shared" si="26"/>
        <v>1.2195996843389052E-3</v>
      </c>
      <c r="F298" s="12">
        <f t="shared" si="27"/>
        <v>1.8805829807240243E-4</v>
      </c>
      <c r="G298" s="13">
        <f t="shared" si="28"/>
        <v>-0.88235294117647056</v>
      </c>
      <c r="H298" s="18">
        <f t="shared" si="29"/>
        <v>-1.0761173685343282E-3</v>
      </c>
    </row>
    <row r="299" spans="2:8" ht="15" x14ac:dyDescent="0.2">
      <c r="B299" s="3" t="s">
        <v>112</v>
      </c>
      <c r="C299" s="10">
        <v>0</v>
      </c>
      <c r="D299" s="10">
        <v>0</v>
      </c>
      <c r="E299" s="12" t="str">
        <f t="shared" si="26"/>
        <v/>
      </c>
      <c r="F299" s="12" t="str">
        <f t="shared" si="27"/>
        <v/>
      </c>
      <c r="G299" s="13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10">
        <v>2</v>
      </c>
      <c r="D300" s="10">
        <v>0</v>
      </c>
      <c r="E300" s="12">
        <f t="shared" si="26"/>
        <v>1.4348231580457708E-4</v>
      </c>
      <c r="F300" s="12" t="str">
        <f t="shared" si="27"/>
        <v/>
      </c>
      <c r="G300" s="13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10">
        <v>277</v>
      </c>
      <c r="D301" s="10">
        <v>151</v>
      </c>
      <c r="E301" s="12">
        <f t="shared" si="26"/>
        <v>1.9872300738933927E-2</v>
      </c>
      <c r="F301" s="12">
        <f t="shared" si="27"/>
        <v>1.4198401504466385E-2</v>
      </c>
      <c r="G301" s="13">
        <f t="shared" si="28"/>
        <v>-0.45487364620938631</v>
      </c>
      <c r="H301" s="18">
        <f t="shared" si="29"/>
        <v>-9.0393858956883573E-3</v>
      </c>
    </row>
    <row r="302" spans="2:8" ht="15" x14ac:dyDescent="0.2">
      <c r="B302" s="3" t="s">
        <v>109</v>
      </c>
      <c r="C302" s="10">
        <v>50</v>
      </c>
      <c r="D302" s="10">
        <v>10</v>
      </c>
      <c r="E302" s="12">
        <f t="shared" si="26"/>
        <v>3.5870578951144273E-3</v>
      </c>
      <c r="F302" s="12">
        <f t="shared" si="27"/>
        <v>9.4029149036201217E-4</v>
      </c>
      <c r="G302" s="13">
        <f t="shared" si="28"/>
        <v>-0.8</v>
      </c>
      <c r="H302" s="18">
        <f t="shared" si="29"/>
        <v>-2.8696463160915418E-3</v>
      </c>
    </row>
    <row r="303" spans="2:8" ht="15" x14ac:dyDescent="0.2">
      <c r="B303" s="3" t="s">
        <v>108</v>
      </c>
      <c r="C303" s="10">
        <v>38</v>
      </c>
      <c r="D303" s="10">
        <v>23</v>
      </c>
      <c r="E303" s="12">
        <f t="shared" si="26"/>
        <v>2.7261640002869646E-3</v>
      </c>
      <c r="F303" s="12">
        <f t="shared" si="27"/>
        <v>2.162670427832628E-3</v>
      </c>
      <c r="G303" s="13">
        <f t="shared" si="28"/>
        <v>-0.39473684210526316</v>
      </c>
      <c r="H303" s="18">
        <f t="shared" si="29"/>
        <v>-1.0761173685343282E-3</v>
      </c>
    </row>
    <row r="304" spans="2:8" ht="15" x14ac:dyDescent="0.2">
      <c r="B304" s="3" t="s">
        <v>107</v>
      </c>
      <c r="C304" s="10">
        <v>26</v>
      </c>
      <c r="D304" s="10">
        <v>7</v>
      </c>
      <c r="E304" s="12">
        <f t="shared" si="26"/>
        <v>1.8652701054595021E-3</v>
      </c>
      <c r="F304" s="12">
        <f t="shared" si="27"/>
        <v>6.5820404325340857E-4</v>
      </c>
      <c r="G304" s="13">
        <f t="shared" si="28"/>
        <v>-0.73076923076923073</v>
      </c>
      <c r="H304" s="18">
        <f t="shared" si="29"/>
        <v>-1.3630820001434823E-3</v>
      </c>
    </row>
    <row r="305" spans="2:8" ht="15" x14ac:dyDescent="0.2">
      <c r="B305" s="3" t="s">
        <v>351</v>
      </c>
      <c r="C305" s="10">
        <v>56</v>
      </c>
      <c r="D305" s="10">
        <v>87</v>
      </c>
      <c r="E305" s="12">
        <f t="shared" si="26"/>
        <v>4.0175048425281582E-3</v>
      </c>
      <c r="F305" s="12">
        <f t="shared" si="27"/>
        <v>8.1805359661495068E-3</v>
      </c>
      <c r="G305" s="13">
        <f t="shared" si="28"/>
        <v>0.5535714285714286</v>
      </c>
      <c r="H305" s="18">
        <f t="shared" si="29"/>
        <v>2.223975894970945E-3</v>
      </c>
    </row>
    <row r="306" spans="2:8" ht="15" x14ac:dyDescent="0.2">
      <c r="B306" s="3" t="s">
        <v>524</v>
      </c>
      <c r="C306" s="10">
        <v>0</v>
      </c>
      <c r="D306" s="10">
        <v>0</v>
      </c>
      <c r="E306" s="12" t="str">
        <f t="shared" si="26"/>
        <v/>
      </c>
      <c r="F306" s="12" t="str">
        <f t="shared" si="27"/>
        <v/>
      </c>
      <c r="G306" s="13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10">
        <v>588</v>
      </c>
      <c r="D307" s="10">
        <v>458</v>
      </c>
      <c r="E307" s="12">
        <f t="shared" si="26"/>
        <v>4.218380084654566E-2</v>
      </c>
      <c r="F307" s="12">
        <f t="shared" si="27"/>
        <v>4.306535025858016E-2</v>
      </c>
      <c r="G307" s="13">
        <f t="shared" si="28"/>
        <v>-0.22108843537414966</v>
      </c>
      <c r="H307" s="18">
        <f t="shared" si="29"/>
        <v>-9.3263505272975101E-3</v>
      </c>
    </row>
    <row r="308" spans="2:8" ht="15" x14ac:dyDescent="0.2">
      <c r="B308" s="3" t="s">
        <v>99</v>
      </c>
      <c r="C308" s="10">
        <v>98</v>
      </c>
      <c r="D308" s="10">
        <v>73</v>
      </c>
      <c r="E308" s="12">
        <f t="shared" si="26"/>
        <v>7.0306334744242773E-3</v>
      </c>
      <c r="F308" s="12">
        <f t="shared" si="27"/>
        <v>6.8641278796426897E-3</v>
      </c>
      <c r="G308" s="13">
        <f t="shared" si="28"/>
        <v>-0.25510204081632654</v>
      </c>
      <c r="H308" s="18">
        <f t="shared" si="29"/>
        <v>-1.7935289475572136E-3</v>
      </c>
    </row>
    <row r="309" spans="2:8" ht="15" x14ac:dyDescent="0.2">
      <c r="B309" s="3" t="s">
        <v>96</v>
      </c>
      <c r="C309" s="10">
        <v>3</v>
      </c>
      <c r="D309" s="10">
        <v>0</v>
      </c>
      <c r="E309" s="12">
        <f t="shared" si="26"/>
        <v>2.1522347370686563E-4</v>
      </c>
      <c r="F309" s="12" t="str">
        <f t="shared" si="27"/>
        <v/>
      </c>
      <c r="G309" s="13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10">
        <v>122</v>
      </c>
      <c r="D310" s="10">
        <v>143</v>
      </c>
      <c r="E310" s="12">
        <f t="shared" si="26"/>
        <v>8.7524212640792028E-3</v>
      </c>
      <c r="F310" s="12">
        <f t="shared" si="27"/>
        <v>1.3446168312176775E-2</v>
      </c>
      <c r="G310" s="13">
        <f t="shared" si="28"/>
        <v>0.1721311475409836</v>
      </c>
      <c r="H310" s="18">
        <f t="shared" si="29"/>
        <v>1.5065643159480595E-3</v>
      </c>
    </row>
    <row r="311" spans="2:8" ht="15" x14ac:dyDescent="0.2">
      <c r="B311" s="3" t="s">
        <v>102</v>
      </c>
      <c r="C311" s="10">
        <v>44</v>
      </c>
      <c r="D311" s="10">
        <v>21</v>
      </c>
      <c r="E311" s="12">
        <f t="shared" si="26"/>
        <v>3.1566109477006959E-3</v>
      </c>
      <c r="F311" s="12">
        <f t="shared" si="27"/>
        <v>1.9746121297602257E-3</v>
      </c>
      <c r="G311" s="13">
        <f t="shared" si="28"/>
        <v>-0.52272727272727271</v>
      </c>
      <c r="H311" s="18">
        <f t="shared" si="29"/>
        <v>-1.6500466317526364E-3</v>
      </c>
    </row>
    <row r="312" spans="2:8" ht="15" x14ac:dyDescent="0.2">
      <c r="B312" s="3" t="s">
        <v>97</v>
      </c>
      <c r="C312" s="10">
        <v>2</v>
      </c>
      <c r="D312" s="10">
        <v>0</v>
      </c>
      <c r="E312" s="12">
        <f t="shared" si="26"/>
        <v>1.4348231580457708E-4</v>
      </c>
      <c r="F312" s="12" t="str">
        <f t="shared" si="27"/>
        <v/>
      </c>
      <c r="G312" s="13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10">
        <v>0</v>
      </c>
      <c r="D313" s="10">
        <v>0</v>
      </c>
      <c r="E313" s="12" t="str">
        <f t="shared" si="26"/>
        <v/>
      </c>
      <c r="F313" s="12" t="str">
        <f t="shared" si="27"/>
        <v/>
      </c>
      <c r="G313" s="13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10">
        <v>1346</v>
      </c>
      <c r="D314" s="10">
        <v>1263</v>
      </c>
      <c r="E314" s="12">
        <f t="shared" si="26"/>
        <v>9.6563598536480375E-2</v>
      </c>
      <c r="F314" s="12">
        <f t="shared" si="27"/>
        <v>0.11875881523272215</v>
      </c>
      <c r="G314" s="13">
        <f t="shared" si="28"/>
        <v>-6.1664190193164936E-2</v>
      </c>
      <c r="H314" s="18">
        <f t="shared" si="29"/>
        <v>-5.9545161058899487E-3</v>
      </c>
    </row>
    <row r="315" spans="2:8" ht="15" x14ac:dyDescent="0.2">
      <c r="B315" s="3" t="s">
        <v>354</v>
      </c>
      <c r="C315" s="10">
        <v>33</v>
      </c>
      <c r="D315" s="10">
        <v>2</v>
      </c>
      <c r="E315" s="12">
        <f t="shared" si="26"/>
        <v>2.3674582107755218E-3</v>
      </c>
      <c r="F315" s="12">
        <f t="shared" si="27"/>
        <v>1.8805829807240243E-4</v>
      </c>
      <c r="G315" s="13">
        <f t="shared" si="28"/>
        <v>-0.93939393939393945</v>
      </c>
      <c r="H315" s="18">
        <f t="shared" si="29"/>
        <v>-2.223975894970945E-3</v>
      </c>
    </row>
    <row r="316" spans="2:8" ht="15" x14ac:dyDescent="0.2">
      <c r="B316" s="3" t="s">
        <v>101</v>
      </c>
      <c r="C316" s="10">
        <v>1</v>
      </c>
      <c r="D316" s="10">
        <v>0</v>
      </c>
      <c r="E316" s="12">
        <f t="shared" si="26"/>
        <v>7.1741157902288538E-5</v>
      </c>
      <c r="F316" s="12" t="str">
        <f t="shared" si="27"/>
        <v/>
      </c>
      <c r="G316" s="13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10">
        <v>31</v>
      </c>
      <c r="D317" s="10">
        <v>35</v>
      </c>
      <c r="E317" s="12">
        <f t="shared" si="26"/>
        <v>2.223975894970945E-3</v>
      </c>
      <c r="F317" s="12">
        <f t="shared" si="27"/>
        <v>3.2910202162670429E-3</v>
      </c>
      <c r="G317" s="13">
        <f t="shared" si="28"/>
        <v>0.12903225806451613</v>
      </c>
      <c r="H317" s="18">
        <f t="shared" si="29"/>
        <v>2.869646316091542E-4</v>
      </c>
    </row>
    <row r="318" spans="2:8" ht="15" x14ac:dyDescent="0.2">
      <c r="B318" s="3" t="s">
        <v>355</v>
      </c>
      <c r="C318" s="10">
        <v>113</v>
      </c>
      <c r="D318" s="10">
        <v>355</v>
      </c>
      <c r="E318" s="12">
        <f t="shared" si="26"/>
        <v>8.1067508429586051E-3</v>
      </c>
      <c r="F318" s="12">
        <f t="shared" si="27"/>
        <v>3.3380347907851431E-2</v>
      </c>
      <c r="G318" s="13">
        <f t="shared" si="28"/>
        <v>2.1415929203539825</v>
      </c>
      <c r="H318" s="18">
        <f t="shared" si="29"/>
        <v>1.7361360212353828E-2</v>
      </c>
    </row>
    <row r="319" spans="2:8" ht="15" x14ac:dyDescent="0.2">
      <c r="B319" s="3" t="s">
        <v>115</v>
      </c>
      <c r="C319" s="10">
        <v>16</v>
      </c>
      <c r="D319" s="10">
        <v>25</v>
      </c>
      <c r="E319" s="12">
        <f t="shared" si="26"/>
        <v>1.1478585264366166E-3</v>
      </c>
      <c r="F319" s="12">
        <f t="shared" si="27"/>
        <v>2.3507287259050304E-3</v>
      </c>
      <c r="G319" s="13">
        <f t="shared" si="28"/>
        <v>0.5625</v>
      </c>
      <c r="H319" s="18">
        <f t="shared" si="29"/>
        <v>6.4567042112059683E-4</v>
      </c>
    </row>
    <row r="320" spans="2:8" ht="15" x14ac:dyDescent="0.2">
      <c r="B320" s="3" t="s">
        <v>114</v>
      </c>
      <c r="C320" s="10">
        <v>2</v>
      </c>
      <c r="D320" s="10">
        <v>0</v>
      </c>
      <c r="E320" s="12">
        <f t="shared" si="26"/>
        <v>1.4348231580457708E-4</v>
      </c>
      <c r="F320" s="12" t="str">
        <f t="shared" si="27"/>
        <v/>
      </c>
      <c r="G320" s="13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10">
        <v>0</v>
      </c>
      <c r="D321" s="10">
        <v>4</v>
      </c>
      <c r="E321" s="12" t="str">
        <f t="shared" si="26"/>
        <v/>
      </c>
      <c r="F321" s="12">
        <f t="shared" si="27"/>
        <v>3.7611659614480487E-4</v>
      </c>
      <c r="G321" s="13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10">
        <v>1</v>
      </c>
      <c r="D322" s="10">
        <v>0</v>
      </c>
      <c r="E322" s="12">
        <f t="shared" si="26"/>
        <v>7.1741157902288538E-5</v>
      </c>
      <c r="F322" s="12" t="str">
        <f t="shared" si="27"/>
        <v/>
      </c>
      <c r="G322" s="13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10">
        <v>50</v>
      </c>
      <c r="D323" s="10">
        <v>44</v>
      </c>
      <c r="E323" s="12">
        <f t="shared" si="26"/>
        <v>3.5870578951144273E-3</v>
      </c>
      <c r="F323" s="12">
        <f t="shared" si="27"/>
        <v>4.1372825575928538E-3</v>
      </c>
      <c r="G323" s="13">
        <f t="shared" si="28"/>
        <v>-0.12</v>
      </c>
      <c r="H323" s="18">
        <f t="shared" si="29"/>
        <v>-4.3044694741373125E-4</v>
      </c>
    </row>
    <row r="324" spans="2:8" ht="15" x14ac:dyDescent="0.2">
      <c r="B324" s="3" t="s">
        <v>473</v>
      </c>
      <c r="C324" s="10">
        <v>2</v>
      </c>
      <c r="D324" s="10">
        <v>13</v>
      </c>
      <c r="E324" s="12">
        <f t="shared" si="26"/>
        <v>1.4348231580457708E-4</v>
      </c>
      <c r="F324" s="12">
        <f t="shared" si="27"/>
        <v>1.222378937470616E-3</v>
      </c>
      <c r="G324" s="13">
        <f t="shared" si="28"/>
        <v>5.5</v>
      </c>
      <c r="H324" s="18">
        <f t="shared" si="29"/>
        <v>7.8915273692517387E-4</v>
      </c>
    </row>
    <row r="325" spans="2:8" ht="15" x14ac:dyDescent="0.2">
      <c r="B325" s="3" t="s">
        <v>474</v>
      </c>
      <c r="C325" s="10">
        <v>0</v>
      </c>
      <c r="D325" s="10">
        <v>0</v>
      </c>
      <c r="E325" s="12" t="str">
        <f t="shared" si="26"/>
        <v/>
      </c>
      <c r="F325" s="12" t="str">
        <f t="shared" si="27"/>
        <v/>
      </c>
      <c r="G325" s="13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10">
        <v>242</v>
      </c>
      <c r="D326" s="10">
        <v>159</v>
      </c>
      <c r="E326" s="12">
        <f t="shared" si="26"/>
        <v>1.7361360212353828E-2</v>
      </c>
      <c r="F326" s="12">
        <f t="shared" si="27"/>
        <v>1.4950634696755994E-2</v>
      </c>
      <c r="G326" s="13">
        <f t="shared" si="28"/>
        <v>-0.34297520661157027</v>
      </c>
      <c r="H326" s="18">
        <f t="shared" si="29"/>
        <v>-5.9545161058899496E-3</v>
      </c>
    </row>
    <row r="327" spans="2:8" ht="15" x14ac:dyDescent="0.2">
      <c r="B327" s="3" t="s">
        <v>358</v>
      </c>
      <c r="C327" s="10">
        <v>18</v>
      </c>
      <c r="D327" s="10">
        <v>16</v>
      </c>
      <c r="E327" s="12">
        <f t="shared" si="26"/>
        <v>1.2913408422411939E-3</v>
      </c>
      <c r="F327" s="12">
        <f t="shared" si="27"/>
        <v>1.5044663845792195E-3</v>
      </c>
      <c r="G327" s="13">
        <f t="shared" si="28"/>
        <v>-0.1111111111111111</v>
      </c>
      <c r="H327" s="18">
        <f t="shared" si="29"/>
        <v>-1.4348231580457708E-4</v>
      </c>
    </row>
    <row r="328" spans="2:8" ht="15" x14ac:dyDescent="0.2">
      <c r="B328" s="3" t="s">
        <v>116</v>
      </c>
      <c r="C328" s="10">
        <v>9</v>
      </c>
      <c r="D328" s="10">
        <v>15</v>
      </c>
      <c r="E328" s="12">
        <f t="shared" si="26"/>
        <v>6.4567042112059693E-4</v>
      </c>
      <c r="F328" s="12">
        <f t="shared" si="27"/>
        <v>1.4104372355430183E-3</v>
      </c>
      <c r="G328" s="13">
        <f t="shared" si="28"/>
        <v>0.66666666666666663</v>
      </c>
      <c r="H328" s="18">
        <f t="shared" si="29"/>
        <v>4.3044694741373125E-4</v>
      </c>
    </row>
    <row r="329" spans="2:8" ht="15" x14ac:dyDescent="0.2">
      <c r="B329" s="3" t="s">
        <v>359</v>
      </c>
      <c r="C329" s="10">
        <v>4</v>
      </c>
      <c r="D329" s="10">
        <v>6</v>
      </c>
      <c r="E329" s="12">
        <f t="shared" si="26"/>
        <v>2.8696463160915415E-4</v>
      </c>
      <c r="F329" s="12">
        <f t="shared" si="27"/>
        <v>5.641748942172073E-4</v>
      </c>
      <c r="G329" s="13">
        <f t="shared" si="28"/>
        <v>0.5</v>
      </c>
      <c r="H329" s="18">
        <f t="shared" si="29"/>
        <v>1.4348231580457708E-4</v>
      </c>
    </row>
    <row r="330" spans="2:8" ht="15" x14ac:dyDescent="0.2">
      <c r="B330" s="3" t="s">
        <v>360</v>
      </c>
      <c r="C330" s="10">
        <v>91</v>
      </c>
      <c r="D330" s="10">
        <v>93</v>
      </c>
      <c r="E330" s="12">
        <f t="shared" si="26"/>
        <v>6.5284453691082578E-3</v>
      </c>
      <c r="F330" s="12">
        <f t="shared" si="27"/>
        <v>8.7447108603667129E-3</v>
      </c>
      <c r="G330" s="13">
        <f t="shared" si="28"/>
        <v>2.197802197802198E-2</v>
      </c>
      <c r="H330" s="18">
        <f t="shared" si="29"/>
        <v>1.434823158045771E-4</v>
      </c>
    </row>
    <row r="331" spans="2:8" ht="15" x14ac:dyDescent="0.2">
      <c r="B331" s="3" t="s">
        <v>117</v>
      </c>
      <c r="C331" s="10">
        <v>0</v>
      </c>
      <c r="D331" s="10">
        <v>0</v>
      </c>
      <c r="E331" s="12" t="str">
        <f t="shared" si="26"/>
        <v/>
      </c>
      <c r="F331" s="12" t="str">
        <f t="shared" si="27"/>
        <v/>
      </c>
      <c r="G331" s="13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10">
        <v>2975</v>
      </c>
      <c r="D332" s="10">
        <v>2484</v>
      </c>
      <c r="E332" s="12">
        <f t="shared" si="26"/>
        <v>0.2134299447593084</v>
      </c>
      <c r="F332" s="12">
        <f t="shared" si="27"/>
        <v>0.23356840620592384</v>
      </c>
      <c r="G332" s="13">
        <f t="shared" si="28"/>
        <v>-0.1650420168067227</v>
      </c>
      <c r="H332" s="18">
        <f t="shared" si="29"/>
        <v>-3.5224908530023677E-2</v>
      </c>
    </row>
    <row r="333" spans="2:8" ht="15" x14ac:dyDescent="0.2">
      <c r="B333" s="3" t="s">
        <v>130</v>
      </c>
      <c r="C333" s="10">
        <v>2634</v>
      </c>
      <c r="D333" s="10">
        <v>224</v>
      </c>
      <c r="E333" s="12">
        <f t="shared" si="26"/>
        <v>0.18896620991462801</v>
      </c>
      <c r="F333" s="12">
        <f t="shared" si="27"/>
        <v>2.1062529384109074E-2</v>
      </c>
      <c r="G333" s="13">
        <f t="shared" si="28"/>
        <v>-0.91495823842065305</v>
      </c>
      <c r="H333" s="18">
        <f t="shared" si="29"/>
        <v>-0.17289619054451538</v>
      </c>
    </row>
    <row r="334" spans="2:8" ht="15" x14ac:dyDescent="0.2">
      <c r="B334" s="3" t="s">
        <v>119</v>
      </c>
      <c r="C334" s="10">
        <v>1256</v>
      </c>
      <c r="D334" s="10">
        <v>377</v>
      </c>
      <c r="E334" s="12">
        <f t="shared" si="26"/>
        <v>9.0106894325274411E-2</v>
      </c>
      <c r="F334" s="12">
        <f t="shared" si="27"/>
        <v>3.5448989186647864E-2</v>
      </c>
      <c r="G334" s="13">
        <f t="shared" si="28"/>
        <v>-0.69984076433121023</v>
      </c>
      <c r="H334" s="18">
        <f t="shared" si="29"/>
        <v>-6.3060477796111639E-2</v>
      </c>
    </row>
    <row r="335" spans="2:8" ht="15" x14ac:dyDescent="0.2">
      <c r="B335" s="3" t="s">
        <v>128</v>
      </c>
      <c r="C335" s="10">
        <v>90</v>
      </c>
      <c r="D335" s="10">
        <v>65</v>
      </c>
      <c r="E335" s="12">
        <f t="shared" si="26"/>
        <v>6.4567042112059691E-3</v>
      </c>
      <c r="F335" s="12">
        <f t="shared" si="27"/>
        <v>6.1118946873530795E-3</v>
      </c>
      <c r="G335" s="13">
        <f t="shared" si="28"/>
        <v>-0.27777777777777779</v>
      </c>
      <c r="H335" s="18">
        <f t="shared" si="29"/>
        <v>-1.7935289475572136E-3</v>
      </c>
    </row>
    <row r="336" spans="2:8" ht="15" x14ac:dyDescent="0.2">
      <c r="B336" s="3" t="s">
        <v>132</v>
      </c>
      <c r="C336" s="10">
        <v>0</v>
      </c>
      <c r="D336" s="10">
        <v>0</v>
      </c>
      <c r="E336" s="12" t="str">
        <f t="shared" si="26"/>
        <v/>
      </c>
      <c r="F336" s="12" t="str">
        <f t="shared" si="27"/>
        <v/>
      </c>
      <c r="G336" s="13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10">
        <v>16</v>
      </c>
      <c r="D337" s="10">
        <v>13</v>
      </c>
      <c r="E337" s="12">
        <f t="shared" si="26"/>
        <v>1.1478585264366166E-3</v>
      </c>
      <c r="F337" s="12">
        <f t="shared" si="27"/>
        <v>1.222378937470616E-3</v>
      </c>
      <c r="G337" s="13">
        <f t="shared" si="28"/>
        <v>-0.1875</v>
      </c>
      <c r="H337" s="18">
        <f t="shared" si="29"/>
        <v>-2.1522347370686563E-4</v>
      </c>
    </row>
    <row r="338" spans="2:8" ht="30" x14ac:dyDescent="0.2">
      <c r="B338" s="3" t="s">
        <v>362</v>
      </c>
      <c r="C338" s="10">
        <v>5</v>
      </c>
      <c r="D338" s="10">
        <v>4</v>
      </c>
      <c r="E338" s="12">
        <f t="shared" si="26"/>
        <v>3.5870578951144273E-4</v>
      </c>
      <c r="F338" s="12">
        <f t="shared" si="27"/>
        <v>3.7611659614480487E-4</v>
      </c>
      <c r="G338" s="13">
        <f t="shared" si="28"/>
        <v>-0.2</v>
      </c>
      <c r="H338" s="18">
        <f t="shared" si="29"/>
        <v>-7.1741157902288551E-5</v>
      </c>
    </row>
    <row r="339" spans="2:8" ht="15" x14ac:dyDescent="0.2">
      <c r="B339" s="3" t="s">
        <v>363</v>
      </c>
      <c r="C339" s="10">
        <v>6</v>
      </c>
      <c r="D339" s="10">
        <v>4</v>
      </c>
      <c r="E339" s="12">
        <f t="shared" si="26"/>
        <v>4.3044694741373125E-4</v>
      </c>
      <c r="F339" s="12">
        <f t="shared" si="27"/>
        <v>3.7611659614480487E-4</v>
      </c>
      <c r="G339" s="13">
        <f t="shared" si="28"/>
        <v>-0.33333333333333331</v>
      </c>
      <c r="H339" s="18">
        <f t="shared" si="29"/>
        <v>-1.4348231580457708E-4</v>
      </c>
    </row>
    <row r="340" spans="2:8" ht="15" x14ac:dyDescent="0.2">
      <c r="B340" s="3" t="s">
        <v>364</v>
      </c>
      <c r="C340" s="10">
        <v>49</v>
      </c>
      <c r="D340" s="10">
        <v>6</v>
      </c>
      <c r="E340" s="12">
        <f t="shared" si="26"/>
        <v>3.5153167372121387E-3</v>
      </c>
      <c r="F340" s="12">
        <f t="shared" si="27"/>
        <v>5.641748942172073E-4</v>
      </c>
      <c r="G340" s="13">
        <f t="shared" si="28"/>
        <v>-0.87755102040816324</v>
      </c>
      <c r="H340" s="18">
        <f t="shared" si="29"/>
        <v>-3.0848697897984073E-3</v>
      </c>
    </row>
    <row r="341" spans="2:8" ht="15" x14ac:dyDescent="0.2">
      <c r="B341" s="3" t="s">
        <v>118</v>
      </c>
      <c r="C341" s="10">
        <v>82</v>
      </c>
      <c r="D341" s="10">
        <v>16</v>
      </c>
      <c r="E341" s="12">
        <f t="shared" si="26"/>
        <v>5.8827749479876609E-3</v>
      </c>
      <c r="F341" s="12">
        <f t="shared" si="27"/>
        <v>1.5044663845792195E-3</v>
      </c>
      <c r="G341" s="13">
        <f t="shared" si="28"/>
        <v>-0.80487804878048785</v>
      </c>
      <c r="H341" s="18">
        <f t="shared" si="29"/>
        <v>-4.7349164215510445E-3</v>
      </c>
    </row>
    <row r="342" spans="2:8" ht="15" x14ac:dyDescent="0.2">
      <c r="B342" s="3" t="s">
        <v>365</v>
      </c>
      <c r="C342" s="10">
        <v>42</v>
      </c>
      <c r="D342" s="10">
        <v>0</v>
      </c>
      <c r="E342" s="12">
        <f t="shared" si="26"/>
        <v>3.0131286318961187E-3</v>
      </c>
      <c r="F342" s="12" t="str">
        <f t="shared" si="27"/>
        <v/>
      </c>
      <c r="G342" s="13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10">
        <v>15</v>
      </c>
      <c r="D343" s="10">
        <v>1</v>
      </c>
      <c r="E343" s="12">
        <f t="shared" si="26"/>
        <v>1.0761173685343282E-3</v>
      </c>
      <c r="F343" s="12">
        <f t="shared" si="27"/>
        <v>9.4029149036201217E-5</v>
      </c>
      <c r="G343" s="13">
        <f t="shared" si="28"/>
        <v>-0.93333333333333335</v>
      </c>
      <c r="H343" s="18">
        <f t="shared" si="29"/>
        <v>-1.0043762106320396E-3</v>
      </c>
    </row>
    <row r="344" spans="2:8" ht="15" x14ac:dyDescent="0.2">
      <c r="B344" s="3" t="s">
        <v>131</v>
      </c>
      <c r="C344" s="10">
        <v>47</v>
      </c>
      <c r="D344" s="10">
        <v>27</v>
      </c>
      <c r="E344" s="12">
        <f t="shared" si="26"/>
        <v>3.3718344214075614E-3</v>
      </c>
      <c r="F344" s="12">
        <f t="shared" si="27"/>
        <v>2.5387870239774331E-3</v>
      </c>
      <c r="G344" s="13">
        <f t="shared" si="28"/>
        <v>-0.42553191489361702</v>
      </c>
      <c r="H344" s="18">
        <f t="shared" si="29"/>
        <v>-1.4348231580457709E-3</v>
      </c>
    </row>
    <row r="345" spans="2:8" ht="15" x14ac:dyDescent="0.2">
      <c r="B345" s="3" t="s">
        <v>366</v>
      </c>
      <c r="C345" s="10">
        <v>131</v>
      </c>
      <c r="D345" s="10">
        <v>85</v>
      </c>
      <c r="E345" s="12">
        <f t="shared" si="26"/>
        <v>9.3980916851997987E-3</v>
      </c>
      <c r="F345" s="12">
        <f t="shared" si="27"/>
        <v>7.9924776680771036E-3</v>
      </c>
      <c r="G345" s="13">
        <f t="shared" si="28"/>
        <v>-0.35114503816793891</v>
      </c>
      <c r="H345" s="18">
        <f t="shared" si="29"/>
        <v>-3.3000932635052728E-3</v>
      </c>
    </row>
    <row r="346" spans="2:8" ht="15" x14ac:dyDescent="0.2">
      <c r="B346" s="3" t="s">
        <v>122</v>
      </c>
      <c r="C346" s="10">
        <v>5</v>
      </c>
      <c r="D346" s="10">
        <v>2</v>
      </c>
      <c r="E346" s="12">
        <f t="shared" si="26"/>
        <v>3.5870578951144273E-4</v>
      </c>
      <c r="F346" s="12">
        <f t="shared" si="27"/>
        <v>1.8805829807240243E-4</v>
      </c>
      <c r="G346" s="13">
        <f t="shared" si="28"/>
        <v>-0.6</v>
      </c>
      <c r="H346" s="18">
        <f t="shared" si="29"/>
        <v>-2.1522347370686563E-4</v>
      </c>
    </row>
    <row r="347" spans="2:8" ht="15" x14ac:dyDescent="0.2">
      <c r="B347" s="3" t="s">
        <v>121</v>
      </c>
      <c r="C347" s="10">
        <v>19</v>
      </c>
      <c r="D347" s="10">
        <v>9</v>
      </c>
      <c r="E347" s="12">
        <f t="shared" si="26"/>
        <v>1.3630820001434823E-3</v>
      </c>
      <c r="F347" s="12">
        <f t="shared" si="27"/>
        <v>8.4626234132581101E-4</v>
      </c>
      <c r="G347" s="13">
        <f t="shared" si="28"/>
        <v>-0.52631578947368418</v>
      </c>
      <c r="H347" s="18">
        <f t="shared" si="29"/>
        <v>-7.1741157902288535E-4</v>
      </c>
    </row>
    <row r="348" spans="2:8" ht="15" x14ac:dyDescent="0.2">
      <c r="B348" s="3" t="s">
        <v>367</v>
      </c>
      <c r="C348" s="10">
        <v>0</v>
      </c>
      <c r="D348" s="10">
        <v>1</v>
      </c>
      <c r="E348" s="12" t="str">
        <f t="shared" si="26"/>
        <v/>
      </c>
      <c r="F348" s="12">
        <f t="shared" si="27"/>
        <v>9.4029149036201217E-5</v>
      </c>
      <c r="G348" s="13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10">
        <v>0</v>
      </c>
      <c r="D349" s="10">
        <v>3</v>
      </c>
      <c r="E349" s="12" t="str">
        <f t="shared" si="26"/>
        <v/>
      </c>
      <c r="F349" s="12">
        <f t="shared" si="27"/>
        <v>2.8208744710860365E-4</v>
      </c>
      <c r="G349" s="13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10">
        <v>8</v>
      </c>
      <c r="D350" s="10">
        <v>7</v>
      </c>
      <c r="E350" s="12">
        <f t="shared" si="26"/>
        <v>5.739292632183083E-4</v>
      </c>
      <c r="F350" s="12">
        <f t="shared" si="27"/>
        <v>6.5820404325340857E-4</v>
      </c>
      <c r="G350" s="13">
        <f t="shared" si="28"/>
        <v>-0.125</v>
      </c>
      <c r="H350" s="18">
        <f t="shared" si="29"/>
        <v>-7.1741157902288538E-5</v>
      </c>
    </row>
    <row r="351" spans="2:8" ht="15" x14ac:dyDescent="0.2">
      <c r="B351" s="3" t="s">
        <v>120</v>
      </c>
      <c r="C351" s="10">
        <v>1</v>
      </c>
      <c r="D351" s="10">
        <v>2</v>
      </c>
      <c r="E351" s="12">
        <f t="shared" si="26"/>
        <v>7.1741157902288538E-5</v>
      </c>
      <c r="F351" s="12">
        <f t="shared" si="27"/>
        <v>1.8805829807240243E-4</v>
      </c>
      <c r="G351" s="13">
        <f t="shared" si="28"/>
        <v>1</v>
      </c>
      <c r="H351" s="18">
        <f t="shared" si="29"/>
        <v>7.1741157902288538E-5</v>
      </c>
    </row>
    <row r="352" spans="2:8" ht="15" x14ac:dyDescent="0.2">
      <c r="B352" s="3" t="s">
        <v>370</v>
      </c>
      <c r="C352" s="10">
        <v>1</v>
      </c>
      <c r="D352" s="10">
        <v>2</v>
      </c>
      <c r="E352" s="12">
        <f t="shared" si="26"/>
        <v>7.1741157902288538E-5</v>
      </c>
      <c r="F352" s="12">
        <f t="shared" si="27"/>
        <v>1.8805829807240243E-4</v>
      </c>
      <c r="G352" s="13">
        <f t="shared" si="28"/>
        <v>1</v>
      </c>
      <c r="H352" s="18">
        <f t="shared" si="29"/>
        <v>7.1741157902288538E-5</v>
      </c>
    </row>
    <row r="353" spans="2:8" ht="15" x14ac:dyDescent="0.2">
      <c r="B353" s="3" t="s">
        <v>125</v>
      </c>
      <c r="C353" s="10">
        <v>7</v>
      </c>
      <c r="D353" s="10">
        <v>2</v>
      </c>
      <c r="E353" s="12">
        <f t="shared" si="26"/>
        <v>5.0218810531601978E-4</v>
      </c>
      <c r="F353" s="12">
        <f t="shared" si="27"/>
        <v>1.8805829807240243E-4</v>
      </c>
      <c r="G353" s="13">
        <f t="shared" si="28"/>
        <v>-0.7142857142857143</v>
      </c>
      <c r="H353" s="18">
        <f t="shared" si="29"/>
        <v>-3.5870578951144273E-4</v>
      </c>
    </row>
    <row r="354" spans="2:8" ht="15" x14ac:dyDescent="0.2">
      <c r="B354" s="3" t="s">
        <v>124</v>
      </c>
      <c r="C354" s="10">
        <v>217</v>
      </c>
      <c r="D354" s="10">
        <v>252</v>
      </c>
      <c r="E354" s="12">
        <f t="shared" si="26"/>
        <v>1.5567831264796614E-2</v>
      </c>
      <c r="F354" s="12">
        <f t="shared" si="27"/>
        <v>2.3695345557122709E-2</v>
      </c>
      <c r="G354" s="13">
        <f t="shared" si="28"/>
        <v>0.16129032258064516</v>
      </c>
      <c r="H354" s="18">
        <f t="shared" si="29"/>
        <v>2.5109405265800991E-3</v>
      </c>
    </row>
    <row r="355" spans="2:8" ht="15" x14ac:dyDescent="0.2">
      <c r="B355" s="3" t="s">
        <v>126</v>
      </c>
      <c r="C355" s="10">
        <v>0</v>
      </c>
      <c r="D355" s="10">
        <v>2</v>
      </c>
      <c r="E355" s="12" t="str">
        <f t="shared" si="26"/>
        <v/>
      </c>
      <c r="F355" s="12">
        <f t="shared" si="27"/>
        <v>1.8805829807240243E-4</v>
      </c>
      <c r="G355" s="13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10">
        <v>5</v>
      </c>
      <c r="D356" s="10">
        <v>41</v>
      </c>
      <c r="E356" s="12">
        <f t="shared" si="26"/>
        <v>3.5870578951144273E-4</v>
      </c>
      <c r="F356" s="12">
        <f t="shared" si="27"/>
        <v>3.8551951104842503E-3</v>
      </c>
      <c r="G356" s="13">
        <f t="shared" si="28"/>
        <v>7.2</v>
      </c>
      <c r="H356" s="18">
        <f t="shared" si="29"/>
        <v>2.5826816844823877E-3</v>
      </c>
    </row>
    <row r="357" spans="2:8" ht="15" x14ac:dyDescent="0.2">
      <c r="B357" s="3" t="s">
        <v>372</v>
      </c>
      <c r="C357" s="10">
        <v>114</v>
      </c>
      <c r="D357" s="10">
        <v>46</v>
      </c>
      <c r="E357" s="12">
        <f t="shared" si="26"/>
        <v>8.1784920008608937E-3</v>
      </c>
      <c r="F357" s="12">
        <f t="shared" si="27"/>
        <v>4.3253408556652561E-3</v>
      </c>
      <c r="G357" s="13">
        <f t="shared" si="28"/>
        <v>-0.59649122807017541</v>
      </c>
      <c r="H357" s="18">
        <f t="shared" si="29"/>
        <v>-4.8783987373556209E-3</v>
      </c>
    </row>
    <row r="358" spans="2:8" ht="15" x14ac:dyDescent="0.2">
      <c r="B358" s="3" t="s">
        <v>127</v>
      </c>
      <c r="C358" s="10">
        <v>77</v>
      </c>
      <c r="D358" s="10">
        <v>133</v>
      </c>
      <c r="E358" s="12">
        <f t="shared" si="26"/>
        <v>5.5240691584762178E-3</v>
      </c>
      <c r="F358" s="12">
        <f t="shared" si="27"/>
        <v>1.2505876821814763E-2</v>
      </c>
      <c r="G358" s="13">
        <f t="shared" si="28"/>
        <v>0.72727272727272729</v>
      </c>
      <c r="H358" s="18">
        <f t="shared" si="29"/>
        <v>4.0175048425281582E-3</v>
      </c>
    </row>
    <row r="359" spans="2:8" ht="15" x14ac:dyDescent="0.2">
      <c r="B359" s="3" t="s">
        <v>123</v>
      </c>
      <c r="C359" s="10">
        <v>5</v>
      </c>
      <c r="D359" s="10">
        <v>5</v>
      </c>
      <c r="E359" s="12">
        <f t="shared" si="26"/>
        <v>3.5870578951144273E-4</v>
      </c>
      <c r="F359" s="12">
        <f t="shared" si="27"/>
        <v>4.7014574518100609E-4</v>
      </c>
      <c r="G359" s="13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10">
        <v>0</v>
      </c>
      <c r="D360" s="10">
        <v>0</v>
      </c>
      <c r="E360" s="12" t="str">
        <f t="shared" ref="E360:E423" si="30">+IF(C360=0,"",C360/C$294)</f>
        <v/>
      </c>
      <c r="F360" s="12" t="str">
        <f t="shared" ref="F360:F423" si="31">+IF(D360=0,"",D360/D$294)</f>
        <v/>
      </c>
      <c r="G360" s="13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10">
        <v>0</v>
      </c>
      <c r="D361" s="10">
        <v>0</v>
      </c>
      <c r="E361" s="12" t="str">
        <f t="shared" si="30"/>
        <v/>
      </c>
      <c r="F361" s="12" t="str">
        <f t="shared" si="31"/>
        <v/>
      </c>
      <c r="G361" s="13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10">
        <v>2</v>
      </c>
      <c r="D362" s="10">
        <v>11</v>
      </c>
      <c r="E362" s="12">
        <f t="shared" si="30"/>
        <v>1.4348231580457708E-4</v>
      </c>
      <c r="F362" s="12">
        <f t="shared" si="31"/>
        <v>1.0343206393982134E-3</v>
      </c>
      <c r="G362" s="13">
        <f t="shared" si="32"/>
        <v>4.5</v>
      </c>
      <c r="H362" s="18">
        <f t="shared" si="33"/>
        <v>6.4567042112059683E-4</v>
      </c>
    </row>
    <row r="363" spans="2:8" ht="15" x14ac:dyDescent="0.2">
      <c r="B363" s="3" t="s">
        <v>376</v>
      </c>
      <c r="C363" s="10">
        <v>15</v>
      </c>
      <c r="D363" s="10">
        <v>7</v>
      </c>
      <c r="E363" s="12">
        <f t="shared" si="30"/>
        <v>1.0761173685343282E-3</v>
      </c>
      <c r="F363" s="12">
        <f t="shared" si="31"/>
        <v>6.5820404325340857E-4</v>
      </c>
      <c r="G363" s="13">
        <f t="shared" si="32"/>
        <v>-0.53333333333333333</v>
      </c>
      <c r="H363" s="18">
        <f t="shared" si="33"/>
        <v>-5.7392926321830841E-4</v>
      </c>
    </row>
    <row r="364" spans="2:8" ht="15" x14ac:dyDescent="0.2">
      <c r="B364" s="3" t="s">
        <v>377</v>
      </c>
      <c r="C364" s="10">
        <v>8</v>
      </c>
      <c r="D364" s="10">
        <v>19</v>
      </c>
      <c r="E364" s="12">
        <f t="shared" si="30"/>
        <v>5.739292632183083E-4</v>
      </c>
      <c r="F364" s="12">
        <f t="shared" si="31"/>
        <v>1.7865538316878232E-3</v>
      </c>
      <c r="G364" s="13">
        <f t="shared" si="32"/>
        <v>1.375</v>
      </c>
      <c r="H364" s="18">
        <f t="shared" si="33"/>
        <v>7.8915273692517387E-4</v>
      </c>
    </row>
    <row r="365" spans="2:8" ht="30" x14ac:dyDescent="0.2">
      <c r="B365" s="3" t="s">
        <v>378</v>
      </c>
      <c r="C365" s="10">
        <v>2</v>
      </c>
      <c r="D365" s="10">
        <v>1</v>
      </c>
      <c r="E365" s="12">
        <f t="shared" si="30"/>
        <v>1.4348231580457708E-4</v>
      </c>
      <c r="F365" s="12">
        <f t="shared" si="31"/>
        <v>9.4029149036201217E-5</v>
      </c>
      <c r="G365" s="13">
        <f t="shared" si="32"/>
        <v>-0.5</v>
      </c>
      <c r="H365" s="18">
        <f t="shared" si="33"/>
        <v>-7.1741157902288538E-5</v>
      </c>
    </row>
    <row r="366" spans="2:8" ht="15" x14ac:dyDescent="0.2">
      <c r="B366" s="3" t="s">
        <v>475</v>
      </c>
      <c r="C366" s="10">
        <v>0</v>
      </c>
      <c r="D366" s="10">
        <v>0</v>
      </c>
      <c r="E366" s="12" t="str">
        <f t="shared" si="30"/>
        <v/>
      </c>
      <c r="F366" s="12" t="str">
        <f t="shared" si="31"/>
        <v/>
      </c>
      <c r="G366" s="13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10">
        <v>0</v>
      </c>
      <c r="D367" s="10">
        <v>1</v>
      </c>
      <c r="E367" s="12" t="str">
        <f t="shared" si="30"/>
        <v/>
      </c>
      <c r="F367" s="12">
        <f t="shared" si="31"/>
        <v>9.4029149036201217E-5</v>
      </c>
      <c r="G367" s="13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10">
        <v>1</v>
      </c>
      <c r="D368" s="10">
        <v>235</v>
      </c>
      <c r="E368" s="12">
        <f t="shared" si="30"/>
        <v>7.1741157902288538E-5</v>
      </c>
      <c r="F368" s="12">
        <f t="shared" si="31"/>
        <v>2.2096850023507288E-2</v>
      </c>
      <c r="G368" s="13">
        <f t="shared" si="32"/>
        <v>234</v>
      </c>
      <c r="H368" s="18">
        <f t="shared" si="33"/>
        <v>1.6787430949135519E-2</v>
      </c>
    </row>
    <row r="369" spans="2:8" ht="15" x14ac:dyDescent="0.2">
      <c r="B369" s="3" t="s">
        <v>381</v>
      </c>
      <c r="C369" s="10">
        <v>103</v>
      </c>
      <c r="D369" s="10">
        <v>66</v>
      </c>
      <c r="E369" s="12">
        <f t="shared" si="30"/>
        <v>7.3893392639357196E-3</v>
      </c>
      <c r="F369" s="12">
        <f t="shared" si="31"/>
        <v>6.2059238363892811E-3</v>
      </c>
      <c r="G369" s="13">
        <f t="shared" si="32"/>
        <v>-0.35922330097087379</v>
      </c>
      <c r="H369" s="18">
        <f t="shared" si="33"/>
        <v>-2.6544228423846759E-3</v>
      </c>
    </row>
    <row r="370" spans="2:8" ht="15" x14ac:dyDescent="0.2">
      <c r="B370" s="3" t="s">
        <v>135</v>
      </c>
      <c r="C370" s="10">
        <v>155</v>
      </c>
      <c r="D370" s="10">
        <v>133</v>
      </c>
      <c r="E370" s="12">
        <f t="shared" si="30"/>
        <v>1.1119879474854724E-2</v>
      </c>
      <c r="F370" s="12">
        <f t="shared" si="31"/>
        <v>1.2505876821814763E-2</v>
      </c>
      <c r="G370" s="13">
        <f t="shared" si="32"/>
        <v>-0.14193548387096774</v>
      </c>
      <c r="H370" s="18">
        <f t="shared" si="33"/>
        <v>-1.578305473850348E-3</v>
      </c>
    </row>
    <row r="371" spans="2:8" ht="15" x14ac:dyDescent="0.2">
      <c r="B371" s="3" t="s">
        <v>136</v>
      </c>
      <c r="C371" s="10">
        <v>1</v>
      </c>
      <c r="D371" s="10">
        <v>1</v>
      </c>
      <c r="E371" s="12">
        <f t="shared" si="30"/>
        <v>7.1741157902288538E-5</v>
      </c>
      <c r="F371" s="12">
        <f t="shared" si="31"/>
        <v>9.4029149036201217E-5</v>
      </c>
      <c r="G371" s="13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10">
        <v>323</v>
      </c>
      <c r="D372" s="10">
        <v>1082</v>
      </c>
      <c r="E372" s="12">
        <f t="shared" si="30"/>
        <v>2.3172394002439201E-2</v>
      </c>
      <c r="F372" s="12">
        <f t="shared" si="31"/>
        <v>0.10173953925716972</v>
      </c>
      <c r="G372" s="13">
        <f t="shared" si="32"/>
        <v>2.3498452012383901</v>
      </c>
      <c r="H372" s="18">
        <f t="shared" si="33"/>
        <v>5.445153884783701E-2</v>
      </c>
    </row>
    <row r="373" spans="2:8" ht="15" x14ac:dyDescent="0.2">
      <c r="B373" s="3" t="s">
        <v>382</v>
      </c>
      <c r="C373" s="10">
        <v>0</v>
      </c>
      <c r="D373" s="10">
        <v>0</v>
      </c>
      <c r="E373" s="12" t="str">
        <f t="shared" si="30"/>
        <v/>
      </c>
      <c r="F373" s="12" t="str">
        <f t="shared" si="31"/>
        <v/>
      </c>
      <c r="G373" s="13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10">
        <v>0</v>
      </c>
      <c r="D374" s="10">
        <v>1</v>
      </c>
      <c r="E374" s="12" t="str">
        <f t="shared" si="30"/>
        <v/>
      </c>
      <c r="F374" s="12">
        <f t="shared" si="31"/>
        <v>9.4029149036201217E-5</v>
      </c>
      <c r="G374" s="13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10">
        <v>40</v>
      </c>
      <c r="D375" s="10">
        <v>9</v>
      </c>
      <c r="E375" s="12">
        <f t="shared" si="30"/>
        <v>2.8696463160915418E-3</v>
      </c>
      <c r="F375" s="12">
        <f t="shared" si="31"/>
        <v>8.4626234132581101E-4</v>
      </c>
      <c r="G375" s="13">
        <f t="shared" si="32"/>
        <v>-0.77500000000000002</v>
      </c>
      <c r="H375" s="18">
        <f t="shared" si="33"/>
        <v>-2.223975894970945E-3</v>
      </c>
    </row>
    <row r="376" spans="2:8" ht="15" x14ac:dyDescent="0.2">
      <c r="B376" s="3" t="s">
        <v>141</v>
      </c>
      <c r="C376" s="10">
        <v>3</v>
      </c>
      <c r="D376" s="10">
        <v>2</v>
      </c>
      <c r="E376" s="12">
        <f t="shared" si="30"/>
        <v>2.1522347370686563E-4</v>
      </c>
      <c r="F376" s="12">
        <f t="shared" si="31"/>
        <v>1.8805829807240243E-4</v>
      </c>
      <c r="G376" s="13">
        <f t="shared" si="32"/>
        <v>-0.33333333333333331</v>
      </c>
      <c r="H376" s="18">
        <f t="shared" si="33"/>
        <v>-7.1741157902288538E-5</v>
      </c>
    </row>
    <row r="377" spans="2:8" ht="15" x14ac:dyDescent="0.2">
      <c r="B377" s="3" t="s">
        <v>150</v>
      </c>
      <c r="C377" s="10">
        <v>7</v>
      </c>
      <c r="D377" s="10">
        <v>5</v>
      </c>
      <c r="E377" s="12">
        <f t="shared" si="30"/>
        <v>5.0218810531601978E-4</v>
      </c>
      <c r="F377" s="12">
        <f t="shared" si="31"/>
        <v>4.7014574518100609E-4</v>
      </c>
      <c r="G377" s="13">
        <f t="shared" si="32"/>
        <v>-0.2857142857142857</v>
      </c>
      <c r="H377" s="18">
        <f t="shared" si="33"/>
        <v>-1.4348231580457708E-4</v>
      </c>
    </row>
    <row r="378" spans="2:8" ht="15" x14ac:dyDescent="0.2">
      <c r="B378" s="3" t="s">
        <v>149</v>
      </c>
      <c r="C378" s="10">
        <v>42</v>
      </c>
      <c r="D378" s="10">
        <v>37</v>
      </c>
      <c r="E378" s="12">
        <f t="shared" si="30"/>
        <v>3.0131286318961187E-3</v>
      </c>
      <c r="F378" s="12">
        <f t="shared" si="31"/>
        <v>3.4790785143394452E-3</v>
      </c>
      <c r="G378" s="13">
        <f t="shared" si="32"/>
        <v>-0.11904761904761904</v>
      </c>
      <c r="H378" s="18">
        <f t="shared" si="33"/>
        <v>-3.5870578951144267E-4</v>
      </c>
    </row>
    <row r="379" spans="2:8" ht="15" x14ac:dyDescent="0.2">
      <c r="B379" s="3" t="s">
        <v>384</v>
      </c>
      <c r="C379" s="10">
        <v>7</v>
      </c>
      <c r="D379" s="10">
        <v>1</v>
      </c>
      <c r="E379" s="12">
        <f t="shared" si="30"/>
        <v>5.0218810531601978E-4</v>
      </c>
      <c r="F379" s="12">
        <f t="shared" si="31"/>
        <v>9.4029149036201217E-5</v>
      </c>
      <c r="G379" s="13">
        <f t="shared" si="32"/>
        <v>-0.8571428571428571</v>
      </c>
      <c r="H379" s="18">
        <f t="shared" si="33"/>
        <v>-4.304469474137312E-4</v>
      </c>
    </row>
    <row r="380" spans="2:8" ht="30" x14ac:dyDescent="0.2">
      <c r="B380" s="3" t="s">
        <v>385</v>
      </c>
      <c r="C380" s="10">
        <v>8</v>
      </c>
      <c r="D380" s="10">
        <v>3</v>
      </c>
      <c r="E380" s="12">
        <f t="shared" si="30"/>
        <v>5.739292632183083E-4</v>
      </c>
      <c r="F380" s="12">
        <f t="shared" si="31"/>
        <v>2.8208744710860365E-4</v>
      </c>
      <c r="G380" s="13">
        <f t="shared" si="32"/>
        <v>-0.625</v>
      </c>
      <c r="H380" s="18">
        <f t="shared" si="33"/>
        <v>-3.5870578951144267E-4</v>
      </c>
    </row>
    <row r="381" spans="2:8" ht="30" x14ac:dyDescent="0.2">
      <c r="B381" s="3" t="s">
        <v>386</v>
      </c>
      <c r="C381" s="10">
        <v>1</v>
      </c>
      <c r="D381" s="10">
        <v>0</v>
      </c>
      <c r="E381" s="12">
        <f t="shared" si="30"/>
        <v>7.1741157902288538E-5</v>
      </c>
      <c r="F381" s="12" t="str">
        <f t="shared" si="31"/>
        <v/>
      </c>
      <c r="G381" s="13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10">
        <v>3</v>
      </c>
      <c r="D382" s="10">
        <v>0</v>
      </c>
      <c r="E382" s="12">
        <f t="shared" si="30"/>
        <v>2.1522347370686563E-4</v>
      </c>
      <c r="F382" s="12" t="str">
        <f t="shared" si="31"/>
        <v/>
      </c>
      <c r="G382" s="13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10">
        <v>5</v>
      </c>
      <c r="D383" s="10">
        <v>2</v>
      </c>
      <c r="E383" s="12">
        <f t="shared" si="30"/>
        <v>3.5870578951144273E-4</v>
      </c>
      <c r="F383" s="12">
        <f t="shared" si="31"/>
        <v>1.8805829807240243E-4</v>
      </c>
      <c r="G383" s="13">
        <f t="shared" si="32"/>
        <v>-0.6</v>
      </c>
      <c r="H383" s="18">
        <f t="shared" si="33"/>
        <v>-2.1522347370686563E-4</v>
      </c>
    </row>
    <row r="384" spans="2:8" ht="15" x14ac:dyDescent="0.2">
      <c r="B384" s="3" t="s">
        <v>388</v>
      </c>
      <c r="C384" s="10">
        <v>0</v>
      </c>
      <c r="D384" s="10">
        <v>1</v>
      </c>
      <c r="E384" s="12" t="str">
        <f t="shared" si="30"/>
        <v/>
      </c>
      <c r="F384" s="12">
        <f t="shared" si="31"/>
        <v>9.4029149036201217E-5</v>
      </c>
      <c r="G384" s="13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10">
        <v>81</v>
      </c>
      <c r="D385" s="10">
        <v>22</v>
      </c>
      <c r="E385" s="12">
        <f t="shared" si="30"/>
        <v>5.8110337900853723E-3</v>
      </c>
      <c r="F385" s="12">
        <f t="shared" si="31"/>
        <v>2.0686412787964269E-3</v>
      </c>
      <c r="G385" s="13">
        <f t="shared" si="32"/>
        <v>-0.72839506172839508</v>
      </c>
      <c r="H385" s="18">
        <f t="shared" si="33"/>
        <v>-4.2327283162350241E-3</v>
      </c>
    </row>
    <row r="386" spans="2:8" ht="15" x14ac:dyDescent="0.2">
      <c r="B386" s="3" t="s">
        <v>564</v>
      </c>
      <c r="C386" s="10">
        <v>2</v>
      </c>
      <c r="D386" s="10">
        <v>0</v>
      </c>
      <c r="E386" s="12">
        <f t="shared" si="30"/>
        <v>1.4348231580457708E-4</v>
      </c>
      <c r="F386" s="12" t="str">
        <f t="shared" si="31"/>
        <v/>
      </c>
      <c r="G386" s="13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10">
        <v>66</v>
      </c>
      <c r="D387" s="10">
        <v>92</v>
      </c>
      <c r="E387" s="12">
        <f t="shared" si="30"/>
        <v>4.7349164215510437E-3</v>
      </c>
      <c r="F387" s="12">
        <f t="shared" si="31"/>
        <v>8.6506817113305122E-3</v>
      </c>
      <c r="G387" s="13">
        <f t="shared" si="32"/>
        <v>0.39393939393939392</v>
      </c>
      <c r="H387" s="18">
        <f t="shared" si="33"/>
        <v>1.8652701054595021E-3</v>
      </c>
    </row>
    <row r="388" spans="2:8" ht="15" x14ac:dyDescent="0.2">
      <c r="B388" s="3" t="s">
        <v>389</v>
      </c>
      <c r="C388" s="10">
        <v>21</v>
      </c>
      <c r="D388" s="10">
        <v>3</v>
      </c>
      <c r="E388" s="12">
        <f t="shared" si="30"/>
        <v>1.5065643159480593E-3</v>
      </c>
      <c r="F388" s="12">
        <f t="shared" si="31"/>
        <v>2.8208744710860365E-4</v>
      </c>
      <c r="G388" s="13">
        <f t="shared" si="32"/>
        <v>-0.8571428571428571</v>
      </c>
      <c r="H388" s="18">
        <f t="shared" si="33"/>
        <v>-1.2913408422411937E-3</v>
      </c>
    </row>
    <row r="389" spans="2:8" ht="15" x14ac:dyDescent="0.2">
      <c r="B389" s="3" t="s">
        <v>143</v>
      </c>
      <c r="C389" s="10">
        <v>1</v>
      </c>
      <c r="D389" s="10">
        <v>1</v>
      </c>
      <c r="E389" s="12">
        <f t="shared" si="30"/>
        <v>7.1741157902288538E-5</v>
      </c>
      <c r="F389" s="12">
        <f t="shared" si="31"/>
        <v>9.4029149036201217E-5</v>
      </c>
      <c r="G389" s="13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10">
        <v>0</v>
      </c>
      <c r="D390" s="10">
        <v>0</v>
      </c>
      <c r="E390" s="12" t="str">
        <f t="shared" si="30"/>
        <v/>
      </c>
      <c r="F390" s="12" t="str">
        <f t="shared" si="31"/>
        <v/>
      </c>
      <c r="G390" s="13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10">
        <v>77</v>
      </c>
      <c r="D391" s="10">
        <v>36</v>
      </c>
      <c r="E391" s="12">
        <f t="shared" si="30"/>
        <v>5.5240691584762178E-3</v>
      </c>
      <c r="F391" s="12">
        <f t="shared" si="31"/>
        <v>3.385049365303244E-3</v>
      </c>
      <c r="G391" s="13">
        <f t="shared" si="32"/>
        <v>-0.53246753246753242</v>
      </c>
      <c r="H391" s="18">
        <f t="shared" si="33"/>
        <v>-2.94138747399383E-3</v>
      </c>
    </row>
    <row r="392" spans="2:8" ht="15" x14ac:dyDescent="0.2">
      <c r="B392" s="3" t="s">
        <v>140</v>
      </c>
      <c r="C392" s="10">
        <v>24</v>
      </c>
      <c r="D392" s="10">
        <v>17</v>
      </c>
      <c r="E392" s="12">
        <f t="shared" si="30"/>
        <v>1.721787789654925E-3</v>
      </c>
      <c r="F392" s="12">
        <f t="shared" si="31"/>
        <v>1.5984955336154209E-3</v>
      </c>
      <c r="G392" s="13">
        <f t="shared" si="32"/>
        <v>-0.29166666666666669</v>
      </c>
      <c r="H392" s="18">
        <f t="shared" si="33"/>
        <v>-5.0218810531601978E-4</v>
      </c>
    </row>
    <row r="393" spans="2:8" ht="15" x14ac:dyDescent="0.2">
      <c r="B393" s="3" t="s">
        <v>390</v>
      </c>
      <c r="C393" s="10">
        <v>105</v>
      </c>
      <c r="D393" s="10">
        <v>119</v>
      </c>
      <c r="E393" s="12">
        <f t="shared" si="30"/>
        <v>7.5328215797402969E-3</v>
      </c>
      <c r="F393" s="12">
        <f t="shared" si="31"/>
        <v>1.1189468735307946E-2</v>
      </c>
      <c r="G393" s="13">
        <f t="shared" si="32"/>
        <v>0.13333333333333333</v>
      </c>
      <c r="H393" s="18">
        <f t="shared" si="33"/>
        <v>1.0043762106320396E-3</v>
      </c>
    </row>
    <row r="394" spans="2:8" ht="15" x14ac:dyDescent="0.2">
      <c r="B394" s="3" t="s">
        <v>391</v>
      </c>
      <c r="C394" s="10">
        <v>0</v>
      </c>
      <c r="D394" s="10">
        <v>1</v>
      </c>
      <c r="E394" s="12" t="str">
        <f t="shared" si="30"/>
        <v/>
      </c>
      <c r="F394" s="12">
        <f t="shared" si="31"/>
        <v>9.4029149036201217E-5</v>
      </c>
      <c r="G394" s="13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10">
        <v>2</v>
      </c>
      <c r="D395" s="10">
        <v>0</v>
      </c>
      <c r="E395" s="12">
        <f t="shared" si="30"/>
        <v>1.4348231580457708E-4</v>
      </c>
      <c r="F395" s="12" t="str">
        <f t="shared" si="31"/>
        <v/>
      </c>
      <c r="G395" s="13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10">
        <v>0</v>
      </c>
      <c r="D396" s="10">
        <v>0</v>
      </c>
      <c r="E396" s="12" t="str">
        <f t="shared" si="30"/>
        <v/>
      </c>
      <c r="F396" s="12" t="str">
        <f t="shared" si="31"/>
        <v/>
      </c>
      <c r="G396" s="13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10">
        <v>0</v>
      </c>
      <c r="D397" s="10">
        <v>0</v>
      </c>
      <c r="E397" s="12" t="str">
        <f t="shared" si="30"/>
        <v/>
      </c>
      <c r="F397" s="12" t="str">
        <f t="shared" si="31"/>
        <v/>
      </c>
      <c r="G397" s="13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10">
        <v>7</v>
      </c>
      <c r="D398" s="10">
        <v>13</v>
      </c>
      <c r="E398" s="12">
        <f t="shared" si="30"/>
        <v>5.0218810531601978E-4</v>
      </c>
      <c r="F398" s="12">
        <f t="shared" si="31"/>
        <v>1.222378937470616E-3</v>
      </c>
      <c r="G398" s="13">
        <f t="shared" si="32"/>
        <v>0.8571428571428571</v>
      </c>
      <c r="H398" s="18">
        <f t="shared" si="33"/>
        <v>4.304469474137312E-4</v>
      </c>
    </row>
    <row r="399" spans="2:8" ht="15" x14ac:dyDescent="0.2">
      <c r="B399" s="3" t="s">
        <v>148</v>
      </c>
      <c r="C399" s="10">
        <v>0</v>
      </c>
      <c r="D399" s="10">
        <v>0</v>
      </c>
      <c r="E399" s="12" t="str">
        <f t="shared" si="30"/>
        <v/>
      </c>
      <c r="F399" s="12" t="str">
        <f t="shared" si="31"/>
        <v/>
      </c>
      <c r="G399" s="13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10">
        <v>0</v>
      </c>
      <c r="D400" s="10">
        <v>0</v>
      </c>
      <c r="E400" s="12" t="str">
        <f t="shared" si="30"/>
        <v/>
      </c>
      <c r="F400" s="12" t="str">
        <f t="shared" si="31"/>
        <v/>
      </c>
      <c r="G400" s="13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10">
        <v>47</v>
      </c>
      <c r="D401" s="10">
        <v>69</v>
      </c>
      <c r="E401" s="12">
        <f t="shared" si="30"/>
        <v>3.3718344214075614E-3</v>
      </c>
      <c r="F401" s="12">
        <f t="shared" si="31"/>
        <v>6.4880112834978841E-3</v>
      </c>
      <c r="G401" s="13">
        <f t="shared" si="32"/>
        <v>0.46808510638297873</v>
      </c>
      <c r="H401" s="18">
        <f t="shared" si="33"/>
        <v>1.578305473850348E-3</v>
      </c>
    </row>
    <row r="402" spans="2:8" ht="15" x14ac:dyDescent="0.2">
      <c r="B402" s="3" t="s">
        <v>393</v>
      </c>
      <c r="C402" s="10">
        <v>1</v>
      </c>
      <c r="D402" s="10">
        <v>1</v>
      </c>
      <c r="E402" s="12">
        <f t="shared" si="30"/>
        <v>7.1741157902288538E-5</v>
      </c>
      <c r="F402" s="12">
        <f t="shared" si="31"/>
        <v>9.4029149036201217E-5</v>
      </c>
      <c r="G402" s="13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10">
        <v>6</v>
      </c>
      <c r="D403" s="10">
        <v>6</v>
      </c>
      <c r="E403" s="12">
        <f t="shared" si="30"/>
        <v>4.3044694741373125E-4</v>
      </c>
      <c r="F403" s="12">
        <f t="shared" si="31"/>
        <v>5.641748942172073E-4</v>
      </c>
      <c r="G403" s="13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10">
        <v>1</v>
      </c>
      <c r="D404" s="10">
        <v>0</v>
      </c>
      <c r="E404" s="12">
        <f t="shared" si="30"/>
        <v>7.1741157902288538E-5</v>
      </c>
      <c r="F404" s="12" t="str">
        <f t="shared" si="31"/>
        <v/>
      </c>
      <c r="G404" s="13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10">
        <v>2</v>
      </c>
      <c r="D405" s="10">
        <v>1</v>
      </c>
      <c r="E405" s="12">
        <f t="shared" si="30"/>
        <v>1.4348231580457708E-4</v>
      </c>
      <c r="F405" s="12">
        <f t="shared" si="31"/>
        <v>9.4029149036201217E-5</v>
      </c>
      <c r="G405" s="13">
        <f t="shared" si="32"/>
        <v>-0.5</v>
      </c>
      <c r="H405" s="18">
        <f t="shared" si="33"/>
        <v>-7.1741157902288538E-5</v>
      </c>
    </row>
    <row r="406" spans="2:8" ht="15" x14ac:dyDescent="0.2">
      <c r="B406" s="3" t="s">
        <v>397</v>
      </c>
      <c r="C406" s="10">
        <v>58</v>
      </c>
      <c r="D406" s="10">
        <v>70</v>
      </c>
      <c r="E406" s="12">
        <f t="shared" si="30"/>
        <v>4.1609871583327355E-3</v>
      </c>
      <c r="F406" s="12">
        <f t="shared" si="31"/>
        <v>6.5820404325340857E-3</v>
      </c>
      <c r="G406" s="13">
        <f t="shared" si="32"/>
        <v>0.20689655172413793</v>
      </c>
      <c r="H406" s="18">
        <f t="shared" si="33"/>
        <v>8.6089389482746251E-4</v>
      </c>
    </row>
    <row r="407" spans="2:8" ht="15" x14ac:dyDescent="0.2">
      <c r="B407" s="3" t="s">
        <v>398</v>
      </c>
      <c r="C407" s="10">
        <v>5</v>
      </c>
      <c r="D407" s="10">
        <v>1</v>
      </c>
      <c r="E407" s="12">
        <f t="shared" si="30"/>
        <v>3.5870578951144273E-4</v>
      </c>
      <c r="F407" s="12">
        <f t="shared" si="31"/>
        <v>9.4029149036201217E-5</v>
      </c>
      <c r="G407" s="13">
        <f t="shared" si="32"/>
        <v>-0.8</v>
      </c>
      <c r="H407" s="18">
        <f t="shared" si="33"/>
        <v>-2.869646316091542E-4</v>
      </c>
    </row>
    <row r="408" spans="2:8" ht="15" x14ac:dyDescent="0.2">
      <c r="B408" s="3" t="s">
        <v>399</v>
      </c>
      <c r="C408" s="10">
        <v>122</v>
      </c>
      <c r="D408" s="10">
        <v>67</v>
      </c>
      <c r="E408" s="12">
        <f t="shared" si="30"/>
        <v>8.7524212640792028E-3</v>
      </c>
      <c r="F408" s="12">
        <f t="shared" si="31"/>
        <v>6.2999529854254818E-3</v>
      </c>
      <c r="G408" s="13">
        <f t="shared" si="32"/>
        <v>-0.45081967213114754</v>
      </c>
      <c r="H408" s="18">
        <f t="shared" si="33"/>
        <v>-3.9457636846258705E-3</v>
      </c>
    </row>
    <row r="409" spans="2:8" ht="15" x14ac:dyDescent="0.2">
      <c r="B409" s="3" t="s">
        <v>139</v>
      </c>
      <c r="C409" s="10">
        <v>8</v>
      </c>
      <c r="D409" s="10">
        <v>4</v>
      </c>
      <c r="E409" s="12">
        <f t="shared" si="30"/>
        <v>5.739292632183083E-4</v>
      </c>
      <c r="F409" s="12">
        <f t="shared" si="31"/>
        <v>3.7611659614480487E-4</v>
      </c>
      <c r="G409" s="13">
        <f t="shared" si="32"/>
        <v>-0.5</v>
      </c>
      <c r="H409" s="18">
        <f t="shared" si="33"/>
        <v>-2.8696463160915415E-4</v>
      </c>
    </row>
    <row r="410" spans="2:8" ht="15" x14ac:dyDescent="0.2">
      <c r="B410" s="3" t="s">
        <v>400</v>
      </c>
      <c r="C410" s="10">
        <v>5</v>
      </c>
      <c r="D410" s="10">
        <v>1</v>
      </c>
      <c r="E410" s="12">
        <f t="shared" si="30"/>
        <v>3.5870578951144273E-4</v>
      </c>
      <c r="F410" s="12">
        <f t="shared" si="31"/>
        <v>9.4029149036201217E-5</v>
      </c>
      <c r="G410" s="13">
        <f t="shared" si="32"/>
        <v>-0.8</v>
      </c>
      <c r="H410" s="18">
        <f t="shared" si="33"/>
        <v>-2.869646316091542E-4</v>
      </c>
    </row>
    <row r="411" spans="2:8" ht="15" x14ac:dyDescent="0.2">
      <c r="B411" s="3" t="s">
        <v>401</v>
      </c>
      <c r="C411" s="10">
        <v>2</v>
      </c>
      <c r="D411" s="10">
        <v>22</v>
      </c>
      <c r="E411" s="12">
        <f t="shared" si="30"/>
        <v>1.4348231580457708E-4</v>
      </c>
      <c r="F411" s="12">
        <f t="shared" si="31"/>
        <v>2.0686412787964269E-3</v>
      </c>
      <c r="G411" s="13">
        <f t="shared" si="32"/>
        <v>10</v>
      </c>
      <c r="H411" s="18">
        <f t="shared" si="33"/>
        <v>1.4348231580457707E-3</v>
      </c>
    </row>
    <row r="412" spans="2:8" ht="15" x14ac:dyDescent="0.2">
      <c r="B412" s="3" t="s">
        <v>402</v>
      </c>
      <c r="C412" s="10">
        <v>70</v>
      </c>
      <c r="D412" s="10">
        <v>133</v>
      </c>
      <c r="E412" s="12">
        <f t="shared" si="30"/>
        <v>5.0218810531601982E-3</v>
      </c>
      <c r="F412" s="12">
        <f t="shared" si="31"/>
        <v>1.2505876821814763E-2</v>
      </c>
      <c r="G412" s="13">
        <f t="shared" si="32"/>
        <v>0.9</v>
      </c>
      <c r="H412" s="18">
        <f t="shared" si="33"/>
        <v>4.5196929478441786E-3</v>
      </c>
    </row>
    <row r="413" spans="2:8" ht="15" x14ac:dyDescent="0.2">
      <c r="B413" s="3" t="s">
        <v>403</v>
      </c>
      <c r="C413" s="10">
        <v>0</v>
      </c>
      <c r="D413" s="10">
        <v>0</v>
      </c>
      <c r="E413" s="12" t="str">
        <f t="shared" si="30"/>
        <v/>
      </c>
      <c r="F413" s="12" t="str">
        <f t="shared" si="31"/>
        <v/>
      </c>
      <c r="G413" s="13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10">
        <v>5</v>
      </c>
      <c r="D414" s="10">
        <v>9</v>
      </c>
      <c r="E414" s="12">
        <f t="shared" si="30"/>
        <v>3.5870578951144273E-4</v>
      </c>
      <c r="F414" s="12">
        <f t="shared" si="31"/>
        <v>8.4626234132581101E-4</v>
      </c>
      <c r="G414" s="13">
        <f t="shared" si="32"/>
        <v>0.8</v>
      </c>
      <c r="H414" s="18">
        <f t="shared" si="33"/>
        <v>2.869646316091542E-4</v>
      </c>
    </row>
    <row r="415" spans="2:8" ht="15" x14ac:dyDescent="0.2">
      <c r="B415" s="3" t="s">
        <v>405</v>
      </c>
      <c r="C415" s="10">
        <v>1</v>
      </c>
      <c r="D415" s="10">
        <v>2</v>
      </c>
      <c r="E415" s="12">
        <f t="shared" si="30"/>
        <v>7.1741157902288538E-5</v>
      </c>
      <c r="F415" s="12">
        <f t="shared" si="31"/>
        <v>1.8805829807240243E-4</v>
      </c>
      <c r="G415" s="13">
        <f t="shared" si="32"/>
        <v>1</v>
      </c>
      <c r="H415" s="18">
        <f t="shared" si="33"/>
        <v>7.1741157902288538E-5</v>
      </c>
    </row>
    <row r="416" spans="2:8" ht="15" x14ac:dyDescent="0.2">
      <c r="B416" s="3" t="s">
        <v>406</v>
      </c>
      <c r="C416" s="10">
        <v>4</v>
      </c>
      <c r="D416" s="10">
        <v>3</v>
      </c>
      <c r="E416" s="12">
        <f t="shared" si="30"/>
        <v>2.8696463160915415E-4</v>
      </c>
      <c r="F416" s="12">
        <f t="shared" si="31"/>
        <v>2.8208744710860365E-4</v>
      </c>
      <c r="G416" s="13">
        <f t="shared" si="32"/>
        <v>-0.25</v>
      </c>
      <c r="H416" s="18">
        <f t="shared" si="33"/>
        <v>-7.1741157902288538E-5</v>
      </c>
    </row>
    <row r="417" spans="2:8" ht="15" x14ac:dyDescent="0.2">
      <c r="B417" s="3" t="s">
        <v>165</v>
      </c>
      <c r="C417" s="10">
        <v>3</v>
      </c>
      <c r="D417" s="10">
        <v>2</v>
      </c>
      <c r="E417" s="12">
        <f t="shared" si="30"/>
        <v>2.1522347370686563E-4</v>
      </c>
      <c r="F417" s="12">
        <f t="shared" si="31"/>
        <v>1.8805829807240243E-4</v>
      </c>
      <c r="G417" s="13">
        <f t="shared" si="32"/>
        <v>-0.33333333333333331</v>
      </c>
      <c r="H417" s="18">
        <f t="shared" si="33"/>
        <v>-7.1741157902288538E-5</v>
      </c>
    </row>
    <row r="418" spans="2:8" ht="30" x14ac:dyDescent="0.2">
      <c r="B418" s="3" t="s">
        <v>166</v>
      </c>
      <c r="C418" s="10">
        <v>0</v>
      </c>
      <c r="D418" s="10">
        <v>1</v>
      </c>
      <c r="E418" s="12" t="str">
        <f t="shared" si="30"/>
        <v/>
      </c>
      <c r="F418" s="12">
        <f t="shared" si="31"/>
        <v>9.4029149036201217E-5</v>
      </c>
      <c r="G418" s="13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10">
        <v>0</v>
      </c>
      <c r="D419" s="10">
        <v>1</v>
      </c>
      <c r="E419" s="12" t="str">
        <f t="shared" si="30"/>
        <v/>
      </c>
      <c r="F419" s="12">
        <f t="shared" si="31"/>
        <v>9.4029149036201217E-5</v>
      </c>
      <c r="G419" s="13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10">
        <v>12</v>
      </c>
      <c r="D420" s="10">
        <v>44</v>
      </c>
      <c r="E420" s="12">
        <f t="shared" si="30"/>
        <v>8.6089389482746251E-4</v>
      </c>
      <c r="F420" s="12">
        <f t="shared" si="31"/>
        <v>4.1372825575928538E-3</v>
      </c>
      <c r="G420" s="13">
        <f t="shared" si="32"/>
        <v>2.6666666666666665</v>
      </c>
      <c r="H420" s="18">
        <f t="shared" si="33"/>
        <v>2.2957170528732332E-3</v>
      </c>
    </row>
    <row r="421" spans="2:8" ht="30" x14ac:dyDescent="0.2">
      <c r="B421" s="3" t="s">
        <v>409</v>
      </c>
      <c r="C421" s="10">
        <v>0</v>
      </c>
      <c r="D421" s="10">
        <v>0</v>
      </c>
      <c r="E421" s="12" t="str">
        <f t="shared" si="30"/>
        <v/>
      </c>
      <c r="F421" s="12" t="str">
        <f t="shared" si="31"/>
        <v/>
      </c>
      <c r="G421" s="13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10">
        <v>22</v>
      </c>
      <c r="D422" s="10">
        <v>21</v>
      </c>
      <c r="E422" s="12">
        <f t="shared" si="30"/>
        <v>1.578305473850348E-3</v>
      </c>
      <c r="F422" s="12">
        <f t="shared" si="31"/>
        <v>1.9746121297602257E-3</v>
      </c>
      <c r="G422" s="13">
        <f t="shared" si="32"/>
        <v>-4.5454545454545456E-2</v>
      </c>
      <c r="H422" s="18">
        <f t="shared" si="33"/>
        <v>-7.1741157902288551E-5</v>
      </c>
    </row>
    <row r="423" spans="2:8" ht="15" x14ac:dyDescent="0.2">
      <c r="B423" s="3" t="s">
        <v>410</v>
      </c>
      <c r="C423" s="10">
        <v>7</v>
      </c>
      <c r="D423" s="10">
        <v>73</v>
      </c>
      <c r="E423" s="12">
        <f t="shared" si="30"/>
        <v>5.0218810531601978E-4</v>
      </c>
      <c r="F423" s="12">
        <f t="shared" si="31"/>
        <v>6.8641278796426897E-3</v>
      </c>
      <c r="G423" s="13">
        <f t="shared" si="32"/>
        <v>9.4285714285714288</v>
      </c>
      <c r="H423" s="18">
        <f t="shared" si="33"/>
        <v>4.7349164215510437E-3</v>
      </c>
    </row>
    <row r="424" spans="2:8" ht="15" x14ac:dyDescent="0.2">
      <c r="B424" s="3" t="s">
        <v>411</v>
      </c>
      <c r="C424" s="10">
        <v>0</v>
      </c>
      <c r="D424" s="10">
        <v>0</v>
      </c>
      <c r="E424" s="12" t="str">
        <f t="shared" ref="E424:E487" si="34">+IF(C424=0,"",C424/C$294)</f>
        <v/>
      </c>
      <c r="F424" s="12" t="str">
        <f t="shared" ref="F424:F487" si="35">+IF(D424=0,"",D424/D$294)</f>
        <v/>
      </c>
      <c r="G424" s="13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10">
        <v>1</v>
      </c>
      <c r="D425" s="10">
        <v>0</v>
      </c>
      <c r="E425" s="12">
        <f t="shared" si="34"/>
        <v>7.1741157902288538E-5</v>
      </c>
      <c r="F425" s="12" t="str">
        <f t="shared" si="35"/>
        <v/>
      </c>
      <c r="G425" s="13" t="str">
        <f t="shared" si="36"/>
        <v>0</v>
      </c>
      <c r="H425" s="18">
        <f t="shared" si="37"/>
        <v>0</v>
      </c>
    </row>
    <row r="426" spans="2:8" ht="30" x14ac:dyDescent="0.2">
      <c r="B426" s="3" t="s">
        <v>413</v>
      </c>
      <c r="C426" s="10">
        <v>1</v>
      </c>
      <c r="D426" s="10">
        <v>1</v>
      </c>
      <c r="E426" s="12">
        <f t="shared" si="34"/>
        <v>7.1741157902288538E-5</v>
      </c>
      <c r="F426" s="12">
        <f t="shared" si="35"/>
        <v>9.4029149036201217E-5</v>
      </c>
      <c r="G426" s="13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10">
        <v>0</v>
      </c>
      <c r="D427" s="10">
        <v>0</v>
      </c>
      <c r="E427" s="12" t="str">
        <f t="shared" si="34"/>
        <v/>
      </c>
      <c r="F427" s="12" t="str">
        <f t="shared" si="35"/>
        <v/>
      </c>
      <c r="G427" s="13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10">
        <v>1</v>
      </c>
      <c r="D428" s="10">
        <v>0</v>
      </c>
      <c r="E428" s="12">
        <f t="shared" si="34"/>
        <v>7.1741157902288538E-5</v>
      </c>
      <c r="F428" s="12" t="str">
        <f t="shared" si="35"/>
        <v/>
      </c>
      <c r="G428" s="13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10">
        <v>1</v>
      </c>
      <c r="D429" s="10">
        <v>2</v>
      </c>
      <c r="E429" s="12">
        <f t="shared" si="34"/>
        <v>7.1741157902288538E-5</v>
      </c>
      <c r="F429" s="12">
        <f t="shared" si="35"/>
        <v>1.8805829807240243E-4</v>
      </c>
      <c r="G429" s="13">
        <f t="shared" si="36"/>
        <v>1</v>
      </c>
      <c r="H429" s="18">
        <f t="shared" si="37"/>
        <v>7.1741157902288538E-5</v>
      </c>
    </row>
    <row r="430" spans="2:8" ht="15" x14ac:dyDescent="0.2">
      <c r="B430" s="3" t="s">
        <v>416</v>
      </c>
      <c r="C430" s="10">
        <v>3</v>
      </c>
      <c r="D430" s="10">
        <v>2</v>
      </c>
      <c r="E430" s="12">
        <f t="shared" si="34"/>
        <v>2.1522347370686563E-4</v>
      </c>
      <c r="F430" s="12">
        <f t="shared" si="35"/>
        <v>1.8805829807240243E-4</v>
      </c>
      <c r="G430" s="13">
        <f t="shared" si="36"/>
        <v>-0.33333333333333331</v>
      </c>
      <c r="H430" s="18">
        <f t="shared" si="37"/>
        <v>-7.1741157902288538E-5</v>
      </c>
    </row>
    <row r="431" spans="2:8" ht="15" x14ac:dyDescent="0.2">
      <c r="B431" s="3" t="s">
        <v>169</v>
      </c>
      <c r="C431" s="10">
        <v>2</v>
      </c>
      <c r="D431" s="10">
        <v>0</v>
      </c>
      <c r="E431" s="12">
        <f t="shared" si="34"/>
        <v>1.4348231580457708E-4</v>
      </c>
      <c r="F431" s="12" t="str">
        <f t="shared" si="35"/>
        <v/>
      </c>
      <c r="G431" s="13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10">
        <v>83</v>
      </c>
      <c r="D432" s="10">
        <v>45</v>
      </c>
      <c r="E432" s="12">
        <f t="shared" si="34"/>
        <v>5.9545161058899487E-3</v>
      </c>
      <c r="F432" s="12">
        <f t="shared" si="35"/>
        <v>4.2313117066290554E-3</v>
      </c>
      <c r="G432" s="13">
        <f t="shared" si="36"/>
        <v>-0.45783132530120479</v>
      </c>
      <c r="H432" s="18">
        <f t="shared" si="37"/>
        <v>-2.7261640002869641E-3</v>
      </c>
    </row>
    <row r="433" spans="2:8" ht="15" x14ac:dyDescent="0.2">
      <c r="B433" s="3" t="s">
        <v>162</v>
      </c>
      <c r="C433" s="10">
        <v>73</v>
      </c>
      <c r="D433" s="10">
        <v>54</v>
      </c>
      <c r="E433" s="12">
        <f t="shared" si="34"/>
        <v>5.2371045268670632E-3</v>
      </c>
      <c r="F433" s="12">
        <f t="shared" si="35"/>
        <v>5.0775740479548663E-3</v>
      </c>
      <c r="G433" s="13">
        <f t="shared" si="36"/>
        <v>-0.26027397260273971</v>
      </c>
      <c r="H433" s="18">
        <f t="shared" si="37"/>
        <v>-1.3630820001434821E-3</v>
      </c>
    </row>
    <row r="434" spans="2:8" ht="30" x14ac:dyDescent="0.2">
      <c r="B434" s="3" t="s">
        <v>418</v>
      </c>
      <c r="C434" s="10">
        <v>3</v>
      </c>
      <c r="D434" s="10">
        <v>7</v>
      </c>
      <c r="E434" s="12">
        <f t="shared" si="34"/>
        <v>2.1522347370686563E-4</v>
      </c>
      <c r="F434" s="12">
        <f t="shared" si="35"/>
        <v>6.5820404325340857E-4</v>
      </c>
      <c r="G434" s="13">
        <f t="shared" si="36"/>
        <v>1.3333333333333333</v>
      </c>
      <c r="H434" s="18">
        <f t="shared" si="37"/>
        <v>2.8696463160915415E-4</v>
      </c>
    </row>
    <row r="435" spans="2:8" ht="15" x14ac:dyDescent="0.2">
      <c r="B435" s="3" t="s">
        <v>164</v>
      </c>
      <c r="C435" s="10">
        <v>0</v>
      </c>
      <c r="D435" s="10">
        <v>0</v>
      </c>
      <c r="E435" s="12" t="str">
        <f t="shared" si="34"/>
        <v/>
      </c>
      <c r="F435" s="12" t="str">
        <f t="shared" si="35"/>
        <v/>
      </c>
      <c r="G435" s="13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10">
        <v>2</v>
      </c>
      <c r="D436" s="10">
        <v>0</v>
      </c>
      <c r="E436" s="12">
        <f t="shared" si="34"/>
        <v>1.4348231580457708E-4</v>
      </c>
      <c r="F436" s="12" t="str">
        <f t="shared" si="35"/>
        <v/>
      </c>
      <c r="G436" s="13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10">
        <v>103</v>
      </c>
      <c r="D437" s="10">
        <v>29</v>
      </c>
      <c r="E437" s="12">
        <f t="shared" si="34"/>
        <v>7.3893392639357196E-3</v>
      </c>
      <c r="F437" s="12">
        <f t="shared" si="35"/>
        <v>2.7268453220498355E-3</v>
      </c>
      <c r="G437" s="13">
        <f t="shared" si="36"/>
        <v>-0.71844660194174759</v>
      </c>
      <c r="H437" s="18">
        <f t="shared" si="37"/>
        <v>-5.3088456847693519E-3</v>
      </c>
    </row>
    <row r="438" spans="2:8" ht="15" x14ac:dyDescent="0.2">
      <c r="B438" s="3" t="s">
        <v>155</v>
      </c>
      <c r="C438" s="10">
        <v>2</v>
      </c>
      <c r="D438" s="10">
        <v>4</v>
      </c>
      <c r="E438" s="12">
        <f t="shared" si="34"/>
        <v>1.4348231580457708E-4</v>
      </c>
      <c r="F438" s="12">
        <f t="shared" si="35"/>
        <v>3.7611659614480487E-4</v>
      </c>
      <c r="G438" s="13">
        <f t="shared" si="36"/>
        <v>1</v>
      </c>
      <c r="H438" s="18">
        <f t="shared" si="37"/>
        <v>1.4348231580457708E-4</v>
      </c>
    </row>
    <row r="439" spans="2:8" ht="15" x14ac:dyDescent="0.2">
      <c r="B439" s="3" t="s">
        <v>154</v>
      </c>
      <c r="C439" s="10">
        <v>0</v>
      </c>
      <c r="D439" s="10">
        <v>0</v>
      </c>
      <c r="E439" s="12" t="str">
        <f t="shared" si="34"/>
        <v/>
      </c>
      <c r="F439" s="12" t="str">
        <f t="shared" si="35"/>
        <v/>
      </c>
      <c r="G439" s="13" t="str">
        <f t="shared" si="36"/>
        <v>0</v>
      </c>
      <c r="H439" s="18" t="str">
        <f t="shared" si="37"/>
        <v/>
      </c>
    </row>
    <row r="440" spans="2:8" ht="30" x14ac:dyDescent="0.2">
      <c r="B440" s="3" t="s">
        <v>421</v>
      </c>
      <c r="C440" s="10">
        <v>3</v>
      </c>
      <c r="D440" s="10">
        <v>3</v>
      </c>
      <c r="E440" s="12">
        <f t="shared" si="34"/>
        <v>2.1522347370686563E-4</v>
      </c>
      <c r="F440" s="12">
        <f t="shared" si="35"/>
        <v>2.8208744710860365E-4</v>
      </c>
      <c r="G440" s="13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10">
        <v>26</v>
      </c>
      <c r="D441" s="10">
        <v>14</v>
      </c>
      <c r="E441" s="12">
        <f t="shared" si="34"/>
        <v>1.8652701054595021E-3</v>
      </c>
      <c r="F441" s="12">
        <f t="shared" si="35"/>
        <v>1.3164080865068171E-3</v>
      </c>
      <c r="G441" s="13">
        <f t="shared" si="36"/>
        <v>-0.46153846153846156</v>
      </c>
      <c r="H441" s="18">
        <f t="shared" si="37"/>
        <v>-8.6089389482746251E-4</v>
      </c>
    </row>
    <row r="442" spans="2:8" ht="15" x14ac:dyDescent="0.2">
      <c r="B442" s="3" t="s">
        <v>422</v>
      </c>
      <c r="C442" s="10">
        <v>0</v>
      </c>
      <c r="D442" s="10">
        <v>2</v>
      </c>
      <c r="E442" s="12" t="str">
        <f t="shared" si="34"/>
        <v/>
      </c>
      <c r="F442" s="12">
        <f t="shared" si="35"/>
        <v>1.8805829807240243E-4</v>
      </c>
      <c r="G442" s="13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10">
        <v>0</v>
      </c>
      <c r="D443" s="10">
        <v>1</v>
      </c>
      <c r="E443" s="12" t="str">
        <f t="shared" si="34"/>
        <v/>
      </c>
      <c r="F443" s="12">
        <f t="shared" si="35"/>
        <v>9.4029149036201217E-5</v>
      </c>
      <c r="G443" s="13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10">
        <v>1</v>
      </c>
      <c r="D444" s="10">
        <v>0</v>
      </c>
      <c r="E444" s="12">
        <f t="shared" si="34"/>
        <v>7.1741157902288538E-5</v>
      </c>
      <c r="F444" s="12" t="str">
        <f t="shared" si="35"/>
        <v/>
      </c>
      <c r="G444" s="13" t="str">
        <f t="shared" si="36"/>
        <v>0</v>
      </c>
      <c r="H444" s="18">
        <f t="shared" si="37"/>
        <v>0</v>
      </c>
    </row>
    <row r="445" spans="2:8" ht="15" x14ac:dyDescent="0.2">
      <c r="B445" s="3" t="s">
        <v>425</v>
      </c>
      <c r="C445" s="10">
        <v>0</v>
      </c>
      <c r="D445" s="10">
        <v>1</v>
      </c>
      <c r="E445" s="12" t="str">
        <f t="shared" si="34"/>
        <v/>
      </c>
      <c r="F445" s="12">
        <f t="shared" si="35"/>
        <v>9.4029149036201217E-5</v>
      </c>
      <c r="G445" s="13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10">
        <v>1</v>
      </c>
      <c r="D446" s="10">
        <v>0</v>
      </c>
      <c r="E446" s="12">
        <f t="shared" si="34"/>
        <v>7.1741157902288538E-5</v>
      </c>
      <c r="F446" s="12" t="str">
        <f t="shared" si="35"/>
        <v/>
      </c>
      <c r="G446" s="13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10">
        <v>0</v>
      </c>
      <c r="D447" s="10">
        <v>0</v>
      </c>
      <c r="E447" s="12" t="str">
        <f t="shared" si="34"/>
        <v/>
      </c>
      <c r="F447" s="12" t="str">
        <f t="shared" si="35"/>
        <v/>
      </c>
      <c r="G447" s="13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10">
        <v>3</v>
      </c>
      <c r="D448" s="10">
        <v>2</v>
      </c>
      <c r="E448" s="12">
        <f t="shared" si="34"/>
        <v>2.1522347370686563E-4</v>
      </c>
      <c r="F448" s="12">
        <f t="shared" si="35"/>
        <v>1.8805829807240243E-4</v>
      </c>
      <c r="G448" s="13">
        <f t="shared" si="36"/>
        <v>-0.33333333333333331</v>
      </c>
      <c r="H448" s="18">
        <f t="shared" si="37"/>
        <v>-7.1741157902288538E-5</v>
      </c>
    </row>
    <row r="449" spans="2:8" ht="30" x14ac:dyDescent="0.2">
      <c r="B449" s="3" t="s">
        <v>429</v>
      </c>
      <c r="C449" s="10">
        <v>0</v>
      </c>
      <c r="D449" s="10">
        <v>0</v>
      </c>
      <c r="E449" s="12" t="str">
        <f t="shared" si="34"/>
        <v/>
      </c>
      <c r="F449" s="12" t="str">
        <f t="shared" si="35"/>
        <v/>
      </c>
      <c r="G449" s="13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10">
        <v>0</v>
      </c>
      <c r="D450" s="10">
        <v>2</v>
      </c>
      <c r="E450" s="12" t="str">
        <f t="shared" si="34"/>
        <v/>
      </c>
      <c r="F450" s="12">
        <f t="shared" si="35"/>
        <v>1.8805829807240243E-4</v>
      </c>
      <c r="G450" s="13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10">
        <v>0</v>
      </c>
      <c r="D451" s="10">
        <v>0</v>
      </c>
      <c r="E451" s="12" t="str">
        <f t="shared" si="34"/>
        <v/>
      </c>
      <c r="F451" s="12" t="str">
        <f t="shared" si="35"/>
        <v/>
      </c>
      <c r="G451" s="13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10">
        <v>1</v>
      </c>
      <c r="D452" s="10">
        <v>0</v>
      </c>
      <c r="E452" s="12">
        <f t="shared" si="34"/>
        <v>7.1741157902288538E-5</v>
      </c>
      <c r="F452" s="12" t="str">
        <f t="shared" si="35"/>
        <v/>
      </c>
      <c r="G452" s="13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10">
        <v>0</v>
      </c>
      <c r="D453" s="10">
        <v>0</v>
      </c>
      <c r="E453" s="12" t="str">
        <f t="shared" si="34"/>
        <v/>
      </c>
      <c r="F453" s="12" t="str">
        <f t="shared" si="35"/>
        <v/>
      </c>
      <c r="G453" s="13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10">
        <v>1</v>
      </c>
      <c r="D454" s="10">
        <v>1</v>
      </c>
      <c r="E454" s="12">
        <f t="shared" si="34"/>
        <v>7.1741157902288538E-5</v>
      </c>
      <c r="F454" s="12">
        <f t="shared" si="35"/>
        <v>9.4029149036201217E-5</v>
      </c>
      <c r="G454" s="13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10">
        <v>12</v>
      </c>
      <c r="D455" s="10">
        <v>5</v>
      </c>
      <c r="E455" s="12">
        <f t="shared" si="34"/>
        <v>8.6089389482746251E-4</v>
      </c>
      <c r="F455" s="12">
        <f t="shared" si="35"/>
        <v>4.7014574518100609E-4</v>
      </c>
      <c r="G455" s="13">
        <f t="shared" si="36"/>
        <v>-0.58333333333333337</v>
      </c>
      <c r="H455" s="18">
        <f t="shared" si="37"/>
        <v>-5.0218810531601978E-4</v>
      </c>
    </row>
    <row r="456" spans="2:8" ht="15" x14ac:dyDescent="0.2">
      <c r="B456" s="3" t="s">
        <v>432</v>
      </c>
      <c r="C456" s="10">
        <v>3</v>
      </c>
      <c r="D456" s="10">
        <v>3</v>
      </c>
      <c r="E456" s="12">
        <f t="shared" si="34"/>
        <v>2.1522347370686563E-4</v>
      </c>
      <c r="F456" s="12">
        <f t="shared" si="35"/>
        <v>2.8208744710860365E-4</v>
      </c>
      <c r="G456" s="13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10">
        <v>1</v>
      </c>
      <c r="D457" s="10">
        <v>1</v>
      </c>
      <c r="E457" s="12">
        <f t="shared" si="34"/>
        <v>7.1741157902288538E-5</v>
      </c>
      <c r="F457" s="12">
        <f t="shared" si="35"/>
        <v>9.4029149036201217E-5</v>
      </c>
      <c r="G457" s="13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10">
        <v>3</v>
      </c>
      <c r="D458" s="10">
        <v>5</v>
      </c>
      <c r="E458" s="12">
        <f t="shared" si="34"/>
        <v>2.1522347370686563E-4</v>
      </c>
      <c r="F458" s="12">
        <f t="shared" si="35"/>
        <v>4.7014574518100609E-4</v>
      </c>
      <c r="G458" s="13">
        <f t="shared" si="36"/>
        <v>0.66666666666666663</v>
      </c>
      <c r="H458" s="18">
        <f t="shared" si="37"/>
        <v>1.4348231580457708E-4</v>
      </c>
    </row>
    <row r="459" spans="2:8" ht="15" x14ac:dyDescent="0.2">
      <c r="B459" s="3" t="s">
        <v>161</v>
      </c>
      <c r="C459" s="10">
        <v>4</v>
      </c>
      <c r="D459" s="10">
        <v>9</v>
      </c>
      <c r="E459" s="12">
        <f t="shared" si="34"/>
        <v>2.8696463160915415E-4</v>
      </c>
      <c r="F459" s="12">
        <f t="shared" si="35"/>
        <v>8.4626234132581101E-4</v>
      </c>
      <c r="G459" s="13">
        <f t="shared" si="36"/>
        <v>1.25</v>
      </c>
      <c r="H459" s="18">
        <f t="shared" si="37"/>
        <v>3.5870578951144267E-4</v>
      </c>
    </row>
    <row r="460" spans="2:8" ht="15" x14ac:dyDescent="0.2">
      <c r="B460" s="3" t="s">
        <v>176</v>
      </c>
      <c r="C460" s="10">
        <v>18</v>
      </c>
      <c r="D460" s="10">
        <v>22</v>
      </c>
      <c r="E460" s="12">
        <f t="shared" si="34"/>
        <v>1.2913408422411939E-3</v>
      </c>
      <c r="F460" s="12">
        <f t="shared" si="35"/>
        <v>2.0686412787964269E-3</v>
      </c>
      <c r="G460" s="13">
        <f t="shared" si="36"/>
        <v>0.22222222222222221</v>
      </c>
      <c r="H460" s="18">
        <f t="shared" si="37"/>
        <v>2.8696463160915415E-4</v>
      </c>
    </row>
    <row r="461" spans="2:8" ht="30" x14ac:dyDescent="0.2">
      <c r="B461" s="3" t="s">
        <v>173</v>
      </c>
      <c r="C461" s="10">
        <v>47</v>
      </c>
      <c r="D461" s="10">
        <v>2</v>
      </c>
      <c r="E461" s="12">
        <f t="shared" si="34"/>
        <v>3.3718344214075614E-3</v>
      </c>
      <c r="F461" s="12">
        <f t="shared" si="35"/>
        <v>1.8805829807240243E-4</v>
      </c>
      <c r="G461" s="13">
        <f t="shared" si="36"/>
        <v>-0.95744680851063835</v>
      </c>
      <c r="H461" s="18">
        <f t="shared" si="37"/>
        <v>-3.2283521056029846E-3</v>
      </c>
    </row>
    <row r="462" spans="2:8" ht="15" x14ac:dyDescent="0.2">
      <c r="B462" s="3" t="s">
        <v>174</v>
      </c>
      <c r="C462" s="10">
        <v>0</v>
      </c>
      <c r="D462" s="10">
        <v>1</v>
      </c>
      <c r="E462" s="12" t="str">
        <f t="shared" si="34"/>
        <v/>
      </c>
      <c r="F462" s="12">
        <f t="shared" si="35"/>
        <v>9.4029149036201217E-5</v>
      </c>
      <c r="G462" s="13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10">
        <v>154</v>
      </c>
      <c r="D463" s="10">
        <v>50</v>
      </c>
      <c r="E463" s="12">
        <f t="shared" si="34"/>
        <v>1.1048138316952436E-2</v>
      </c>
      <c r="F463" s="12">
        <f t="shared" si="35"/>
        <v>4.7014574518100608E-3</v>
      </c>
      <c r="G463" s="13">
        <f t="shared" si="36"/>
        <v>-0.67532467532467533</v>
      </c>
      <c r="H463" s="18">
        <f t="shared" si="37"/>
        <v>-7.4610804218380082E-3</v>
      </c>
    </row>
    <row r="464" spans="2:8" ht="15" x14ac:dyDescent="0.2">
      <c r="B464" s="3" t="s">
        <v>478</v>
      </c>
      <c r="C464" s="10">
        <v>5</v>
      </c>
      <c r="D464" s="10">
        <v>13</v>
      </c>
      <c r="E464" s="12">
        <f t="shared" si="34"/>
        <v>3.5870578951144273E-4</v>
      </c>
      <c r="F464" s="12">
        <f t="shared" si="35"/>
        <v>1.222378937470616E-3</v>
      </c>
      <c r="G464" s="13">
        <f t="shared" si="36"/>
        <v>1.6</v>
      </c>
      <c r="H464" s="18">
        <f t="shared" si="37"/>
        <v>5.7392926321830841E-4</v>
      </c>
    </row>
    <row r="465" spans="2:8" ht="15" x14ac:dyDescent="0.2">
      <c r="B465" s="3" t="s">
        <v>183</v>
      </c>
      <c r="C465" s="10">
        <v>1</v>
      </c>
      <c r="D465" s="10">
        <v>2</v>
      </c>
      <c r="E465" s="12">
        <f t="shared" si="34"/>
        <v>7.1741157902288538E-5</v>
      </c>
      <c r="F465" s="12">
        <f t="shared" si="35"/>
        <v>1.8805829807240243E-4</v>
      </c>
      <c r="G465" s="13">
        <f t="shared" si="36"/>
        <v>1</v>
      </c>
      <c r="H465" s="18">
        <f t="shared" si="37"/>
        <v>7.1741157902288538E-5</v>
      </c>
    </row>
    <row r="466" spans="2:8" ht="15" x14ac:dyDescent="0.2">
      <c r="B466" s="3" t="s">
        <v>178</v>
      </c>
      <c r="C466" s="10">
        <v>0</v>
      </c>
      <c r="D466" s="10">
        <v>0</v>
      </c>
      <c r="E466" s="12" t="str">
        <f t="shared" si="34"/>
        <v/>
      </c>
      <c r="F466" s="12" t="str">
        <f t="shared" si="35"/>
        <v/>
      </c>
      <c r="G466" s="13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10">
        <v>4</v>
      </c>
      <c r="D467" s="10">
        <v>2</v>
      </c>
      <c r="E467" s="12">
        <f t="shared" si="34"/>
        <v>2.8696463160915415E-4</v>
      </c>
      <c r="F467" s="12">
        <f t="shared" si="35"/>
        <v>1.8805829807240243E-4</v>
      </c>
      <c r="G467" s="13">
        <f t="shared" si="36"/>
        <v>-0.5</v>
      </c>
      <c r="H467" s="18">
        <f t="shared" si="37"/>
        <v>-1.4348231580457708E-4</v>
      </c>
    </row>
    <row r="468" spans="2:8" ht="15" x14ac:dyDescent="0.2">
      <c r="B468" s="3" t="s">
        <v>182</v>
      </c>
      <c r="C468" s="10">
        <v>5</v>
      </c>
      <c r="D468" s="10">
        <v>6</v>
      </c>
      <c r="E468" s="12">
        <f t="shared" si="34"/>
        <v>3.5870578951144273E-4</v>
      </c>
      <c r="F468" s="12">
        <f t="shared" si="35"/>
        <v>5.641748942172073E-4</v>
      </c>
      <c r="G468" s="13">
        <f t="shared" si="36"/>
        <v>0.2</v>
      </c>
      <c r="H468" s="18">
        <f t="shared" si="37"/>
        <v>7.1741157902288551E-5</v>
      </c>
    </row>
    <row r="469" spans="2:8" ht="15" x14ac:dyDescent="0.2">
      <c r="B469" s="3" t="s">
        <v>175</v>
      </c>
      <c r="C469" s="10">
        <v>20</v>
      </c>
      <c r="D469" s="10">
        <v>0</v>
      </c>
      <c r="E469" s="12">
        <f t="shared" si="34"/>
        <v>1.4348231580457709E-3</v>
      </c>
      <c r="F469" s="12" t="str">
        <f t="shared" si="35"/>
        <v/>
      </c>
      <c r="G469" s="13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10">
        <v>2</v>
      </c>
      <c r="D470" s="10">
        <v>0</v>
      </c>
      <c r="E470" s="12">
        <f t="shared" si="34"/>
        <v>1.4348231580457708E-4</v>
      </c>
      <c r="F470" s="12" t="str">
        <f t="shared" si="35"/>
        <v/>
      </c>
      <c r="G470" s="13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10">
        <v>0</v>
      </c>
      <c r="D471" s="10">
        <v>0</v>
      </c>
      <c r="E471" s="12" t="str">
        <f t="shared" si="34"/>
        <v/>
      </c>
      <c r="F471" s="12" t="str">
        <f t="shared" si="35"/>
        <v/>
      </c>
      <c r="G471" s="13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10">
        <v>0</v>
      </c>
      <c r="D472" s="10">
        <v>0</v>
      </c>
      <c r="E472" s="12" t="str">
        <f t="shared" si="34"/>
        <v/>
      </c>
      <c r="F472" s="12" t="str">
        <f t="shared" si="35"/>
        <v/>
      </c>
      <c r="G472" s="13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10">
        <v>2</v>
      </c>
      <c r="D473" s="10">
        <v>1</v>
      </c>
      <c r="E473" s="12">
        <f t="shared" si="34"/>
        <v>1.4348231580457708E-4</v>
      </c>
      <c r="F473" s="12">
        <f t="shared" si="35"/>
        <v>9.4029149036201217E-5</v>
      </c>
      <c r="G473" s="13">
        <f t="shared" si="36"/>
        <v>-0.5</v>
      </c>
      <c r="H473" s="18">
        <f t="shared" si="37"/>
        <v>-7.1741157902288538E-5</v>
      </c>
    </row>
    <row r="474" spans="2:8" ht="15" x14ac:dyDescent="0.2">
      <c r="B474" s="3" t="s">
        <v>436</v>
      </c>
      <c r="C474" s="10">
        <v>0</v>
      </c>
      <c r="D474" s="10">
        <v>1</v>
      </c>
      <c r="E474" s="12" t="str">
        <f t="shared" si="34"/>
        <v/>
      </c>
      <c r="F474" s="12">
        <f t="shared" si="35"/>
        <v>9.4029149036201217E-5</v>
      </c>
      <c r="G474" s="13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10">
        <v>2</v>
      </c>
      <c r="D475" s="10">
        <v>1</v>
      </c>
      <c r="E475" s="12">
        <f t="shared" si="34"/>
        <v>1.4348231580457708E-4</v>
      </c>
      <c r="F475" s="12">
        <f t="shared" si="35"/>
        <v>9.4029149036201217E-5</v>
      </c>
      <c r="G475" s="13">
        <f t="shared" si="36"/>
        <v>-0.5</v>
      </c>
      <c r="H475" s="18">
        <f t="shared" si="37"/>
        <v>-7.1741157902288538E-5</v>
      </c>
    </row>
    <row r="476" spans="2:8" ht="30" x14ac:dyDescent="0.2">
      <c r="B476" s="3" t="s">
        <v>438</v>
      </c>
      <c r="C476" s="10">
        <v>1</v>
      </c>
      <c r="D476" s="10">
        <v>10</v>
      </c>
      <c r="E476" s="12">
        <f t="shared" si="34"/>
        <v>7.1741157902288538E-5</v>
      </c>
      <c r="F476" s="12">
        <f t="shared" si="35"/>
        <v>9.4029149036201217E-4</v>
      </c>
      <c r="G476" s="13">
        <f t="shared" si="36"/>
        <v>9</v>
      </c>
      <c r="H476" s="18">
        <f t="shared" si="37"/>
        <v>6.4567042112059683E-4</v>
      </c>
    </row>
    <row r="477" spans="2:8" ht="15" x14ac:dyDescent="0.2">
      <c r="B477" s="3" t="s">
        <v>181</v>
      </c>
      <c r="C477" s="10">
        <v>1</v>
      </c>
      <c r="D477" s="10">
        <v>0</v>
      </c>
      <c r="E477" s="12">
        <f t="shared" si="34"/>
        <v>7.1741157902288538E-5</v>
      </c>
      <c r="F477" s="12" t="str">
        <f t="shared" si="35"/>
        <v/>
      </c>
      <c r="G477" s="13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10">
        <v>26</v>
      </c>
      <c r="D478" s="10">
        <v>95</v>
      </c>
      <c r="E478" s="12">
        <f t="shared" si="34"/>
        <v>1.8652701054595021E-3</v>
      </c>
      <c r="F478" s="12">
        <f t="shared" si="35"/>
        <v>8.9327691584391161E-3</v>
      </c>
      <c r="G478" s="13">
        <f t="shared" si="36"/>
        <v>2.6538461538461537</v>
      </c>
      <c r="H478" s="18">
        <f t="shared" si="37"/>
        <v>4.9501398952579087E-3</v>
      </c>
    </row>
    <row r="479" spans="2:8" ht="15" x14ac:dyDescent="0.2">
      <c r="B479" s="3" t="s">
        <v>440</v>
      </c>
      <c r="C479" s="10">
        <v>41</v>
      </c>
      <c r="D479" s="10">
        <v>3</v>
      </c>
      <c r="E479" s="12">
        <f t="shared" si="34"/>
        <v>2.9413874739938305E-3</v>
      </c>
      <c r="F479" s="12">
        <f t="shared" si="35"/>
        <v>2.8208744710860365E-4</v>
      </c>
      <c r="G479" s="13">
        <f t="shared" si="36"/>
        <v>-0.92682926829268297</v>
      </c>
      <c r="H479" s="18">
        <f t="shared" si="37"/>
        <v>-2.726164000286965E-3</v>
      </c>
    </row>
    <row r="480" spans="2:8" ht="15" x14ac:dyDescent="0.2">
      <c r="B480" s="3" t="s">
        <v>441</v>
      </c>
      <c r="C480" s="10">
        <v>3</v>
      </c>
      <c r="D480" s="10">
        <v>0</v>
      </c>
      <c r="E480" s="12">
        <f t="shared" si="34"/>
        <v>2.1522347370686563E-4</v>
      </c>
      <c r="F480" s="12" t="str">
        <f t="shared" si="35"/>
        <v/>
      </c>
      <c r="G480" s="13" t="str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10">
        <v>0</v>
      </c>
      <c r="D481" s="10">
        <v>0</v>
      </c>
      <c r="E481" s="12" t="str">
        <f t="shared" si="34"/>
        <v/>
      </c>
      <c r="F481" s="12" t="str">
        <f t="shared" si="35"/>
        <v/>
      </c>
      <c r="G481" s="13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10">
        <v>0</v>
      </c>
      <c r="D482" s="10">
        <v>0</v>
      </c>
      <c r="E482" s="12" t="str">
        <f t="shared" si="34"/>
        <v/>
      </c>
      <c r="F482" s="12" t="str">
        <f t="shared" si="35"/>
        <v/>
      </c>
      <c r="G482" s="13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10">
        <v>80</v>
      </c>
      <c r="D483" s="10">
        <v>115</v>
      </c>
      <c r="E483" s="12">
        <f t="shared" si="34"/>
        <v>5.7392926321830837E-3</v>
      </c>
      <c r="F483" s="12">
        <f t="shared" si="35"/>
        <v>1.0813352139163141E-2</v>
      </c>
      <c r="G483" s="13">
        <f t="shared" si="36"/>
        <v>0.4375</v>
      </c>
      <c r="H483" s="18">
        <f t="shared" si="37"/>
        <v>2.5109405265800991E-3</v>
      </c>
    </row>
    <row r="484" spans="2:8" ht="30" x14ac:dyDescent="0.2">
      <c r="B484" s="3" t="s">
        <v>184</v>
      </c>
      <c r="C484" s="10">
        <v>55</v>
      </c>
      <c r="D484" s="10">
        <v>216</v>
      </c>
      <c r="E484" s="12">
        <f t="shared" si="34"/>
        <v>3.9457636846258696E-3</v>
      </c>
      <c r="F484" s="12">
        <f t="shared" si="35"/>
        <v>2.0310296191819465E-2</v>
      </c>
      <c r="G484" s="13">
        <f t="shared" si="36"/>
        <v>2.9272727272727272</v>
      </c>
      <c r="H484" s="18">
        <f t="shared" si="37"/>
        <v>1.1550326422268454E-2</v>
      </c>
    </row>
    <row r="485" spans="2:8" ht="15" x14ac:dyDescent="0.2">
      <c r="B485" s="3" t="s">
        <v>443</v>
      </c>
      <c r="C485" s="10">
        <v>168</v>
      </c>
      <c r="D485" s="10">
        <v>357</v>
      </c>
      <c r="E485" s="12">
        <f t="shared" si="34"/>
        <v>1.2052514527584475E-2</v>
      </c>
      <c r="F485" s="12">
        <f t="shared" si="35"/>
        <v>3.3568406205923836E-2</v>
      </c>
      <c r="G485" s="13">
        <f t="shared" si="36"/>
        <v>1.125</v>
      </c>
      <c r="H485" s="18">
        <f t="shared" si="37"/>
        <v>1.3559078843532534E-2</v>
      </c>
    </row>
    <row r="486" spans="2:8" ht="15" x14ac:dyDescent="0.2">
      <c r="B486" s="3" t="s">
        <v>171</v>
      </c>
      <c r="C486" s="10">
        <v>42</v>
      </c>
      <c r="D486" s="10">
        <v>0</v>
      </c>
      <c r="E486" s="12">
        <f t="shared" si="34"/>
        <v>3.0131286318961187E-3</v>
      </c>
      <c r="F486" s="12" t="str">
        <f t="shared" si="35"/>
        <v/>
      </c>
      <c r="G486" s="13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10">
        <v>1</v>
      </c>
      <c r="D487" s="10">
        <v>0</v>
      </c>
      <c r="E487" s="12">
        <f t="shared" si="34"/>
        <v>7.1741157902288538E-5</v>
      </c>
      <c r="F487" s="12" t="str">
        <f t="shared" si="35"/>
        <v/>
      </c>
      <c r="G487" s="13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10">
        <v>22</v>
      </c>
      <c r="D488" s="10">
        <v>0</v>
      </c>
      <c r="E488" s="12">
        <f t="shared" ref="E488:E499" si="38">+IF(C488=0,"",C488/C$294)</f>
        <v>1.578305473850348E-3</v>
      </c>
      <c r="F488" s="12" t="str">
        <f t="shared" ref="F488:F499" si="39">+IF(D488=0,"",D488/D$294)</f>
        <v/>
      </c>
      <c r="G488" s="13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10">
        <v>0</v>
      </c>
      <c r="D489" s="10">
        <v>1</v>
      </c>
      <c r="E489" s="12" t="str">
        <f t="shared" si="38"/>
        <v/>
      </c>
      <c r="F489" s="12">
        <f t="shared" si="39"/>
        <v>9.4029149036201217E-5</v>
      </c>
      <c r="G489" s="13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10">
        <v>19</v>
      </c>
      <c r="D490" s="10">
        <v>8</v>
      </c>
      <c r="E490" s="12">
        <f t="shared" si="38"/>
        <v>1.3630820001434823E-3</v>
      </c>
      <c r="F490" s="12">
        <f t="shared" si="39"/>
        <v>7.5223319228960974E-4</v>
      </c>
      <c r="G490" s="13">
        <f t="shared" si="40"/>
        <v>-0.57894736842105265</v>
      </c>
      <c r="H490" s="18">
        <f t="shared" si="41"/>
        <v>-7.8915273692517398E-4</v>
      </c>
    </row>
    <row r="491" spans="2:8" ht="13.5" customHeight="1" x14ac:dyDescent="0.2">
      <c r="B491" s="3" t="s">
        <v>180</v>
      </c>
      <c r="C491" s="10">
        <v>18</v>
      </c>
      <c r="D491" s="10">
        <v>74</v>
      </c>
      <c r="E491" s="12">
        <f t="shared" si="38"/>
        <v>1.2913408422411939E-3</v>
      </c>
      <c r="F491" s="12">
        <f t="shared" si="39"/>
        <v>6.9581570286788904E-3</v>
      </c>
      <c r="G491" s="13">
        <f t="shared" si="40"/>
        <v>3.1111111111111112</v>
      </c>
      <c r="H491" s="18">
        <f t="shared" si="41"/>
        <v>4.0175048425281591E-3</v>
      </c>
    </row>
    <row r="492" spans="2:8" ht="15" x14ac:dyDescent="0.2">
      <c r="B492" s="3" t="s">
        <v>480</v>
      </c>
      <c r="C492" s="10">
        <v>5</v>
      </c>
      <c r="D492" s="10">
        <v>0</v>
      </c>
      <c r="E492" s="12">
        <f t="shared" si="38"/>
        <v>3.5870578951144273E-4</v>
      </c>
      <c r="F492" s="12" t="str">
        <f t="shared" si="39"/>
        <v/>
      </c>
      <c r="G492" s="13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10">
        <v>43</v>
      </c>
      <c r="D493" s="10">
        <v>4</v>
      </c>
      <c r="E493" s="12">
        <f t="shared" si="38"/>
        <v>3.0848697897984073E-3</v>
      </c>
      <c r="F493" s="12">
        <f t="shared" si="39"/>
        <v>3.7611659614480487E-4</v>
      </c>
      <c r="G493" s="13">
        <f t="shared" si="40"/>
        <v>-0.90697674418604646</v>
      </c>
      <c r="H493" s="18">
        <f t="shared" si="41"/>
        <v>-2.7979051581892528E-3</v>
      </c>
    </row>
    <row r="494" spans="2:8" ht="15" x14ac:dyDescent="0.2">
      <c r="B494" s="3" t="s">
        <v>448</v>
      </c>
      <c r="C494" s="10">
        <v>5</v>
      </c>
      <c r="D494" s="10">
        <v>4</v>
      </c>
      <c r="E494" s="12">
        <f t="shared" si="38"/>
        <v>3.5870578951144273E-4</v>
      </c>
      <c r="F494" s="12">
        <f t="shared" si="39"/>
        <v>3.7611659614480487E-4</v>
      </c>
      <c r="G494" s="13">
        <f t="shared" si="40"/>
        <v>-0.2</v>
      </c>
      <c r="H494" s="18">
        <f t="shared" si="41"/>
        <v>-7.1741157902288551E-5</v>
      </c>
    </row>
    <row r="495" spans="2:8" ht="13.5" customHeight="1" x14ac:dyDescent="0.2">
      <c r="B495" s="3" t="s">
        <v>449</v>
      </c>
      <c r="C495" s="10">
        <v>25</v>
      </c>
      <c r="D495" s="10">
        <v>23</v>
      </c>
      <c r="E495" s="12">
        <f t="shared" si="38"/>
        <v>1.7935289475572136E-3</v>
      </c>
      <c r="F495" s="12">
        <f t="shared" si="39"/>
        <v>2.162670427832628E-3</v>
      </c>
      <c r="G495" s="13">
        <f t="shared" si="40"/>
        <v>-0.08</v>
      </c>
      <c r="H495" s="18">
        <f t="shared" si="41"/>
        <v>-1.434823158045771E-4</v>
      </c>
    </row>
    <row r="496" spans="2:8" s="16" customFormat="1" ht="26.25" customHeight="1" x14ac:dyDescent="0.2">
      <c r="B496" s="3" t="s">
        <v>450</v>
      </c>
      <c r="C496" s="10">
        <v>2</v>
      </c>
      <c r="D496" s="10">
        <v>0</v>
      </c>
      <c r="E496" s="12">
        <f t="shared" si="38"/>
        <v>1.4348231580457708E-4</v>
      </c>
      <c r="F496" s="12" t="str">
        <f t="shared" si="39"/>
        <v/>
      </c>
      <c r="G496" s="13" t="str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10">
        <v>10</v>
      </c>
      <c r="D497" s="10">
        <v>26</v>
      </c>
      <c r="E497" s="12">
        <f t="shared" si="38"/>
        <v>7.1741157902288546E-4</v>
      </c>
      <c r="F497" s="12">
        <f t="shared" si="39"/>
        <v>2.444757874941232E-3</v>
      </c>
      <c r="G497" s="13">
        <f t="shared" si="40"/>
        <v>1.6</v>
      </c>
      <c r="H497" s="18">
        <f t="shared" si="41"/>
        <v>1.1478585264366168E-3</v>
      </c>
    </row>
    <row r="498" spans="2:8" ht="30" x14ac:dyDescent="0.2">
      <c r="B498" s="3" t="s">
        <v>452</v>
      </c>
      <c r="C498" s="10">
        <v>0</v>
      </c>
      <c r="D498" s="10">
        <v>0</v>
      </c>
      <c r="E498" s="12" t="str">
        <f t="shared" si="38"/>
        <v/>
      </c>
      <c r="F498" s="12" t="str">
        <f t="shared" si="39"/>
        <v/>
      </c>
      <c r="G498" s="13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10">
        <v>0</v>
      </c>
      <c r="D499" s="10">
        <v>0</v>
      </c>
      <c r="E499" s="12" t="str">
        <f t="shared" si="38"/>
        <v/>
      </c>
      <c r="F499" s="12" t="str">
        <f t="shared" si="39"/>
        <v/>
      </c>
      <c r="G499" s="13" t="str">
        <f t="shared" si="40"/>
        <v>0</v>
      </c>
      <c r="H499" s="18" t="str">
        <f t="shared" si="41"/>
        <v/>
      </c>
    </row>
    <row r="500" spans="2:8" x14ac:dyDescent="0.2">
      <c r="B500" s="5"/>
      <c r="C500" s="15"/>
      <c r="D500" s="15"/>
    </row>
    <row r="501" spans="2:8" x14ac:dyDescent="0.2">
      <c r="B501" s="5"/>
    </row>
    <row r="502" spans="2:8" ht="15.75" thickBot="1" x14ac:dyDescent="0.25">
      <c r="B502" s="24"/>
      <c r="C502" s="19"/>
      <c r="D502" s="19"/>
      <c r="E502" s="19"/>
      <c r="F502" s="19"/>
    </row>
    <row r="503" spans="2:8" ht="24" customHeight="1" x14ac:dyDescent="0.2">
      <c r="B503" s="50" t="s">
        <v>482</v>
      </c>
      <c r="C503" s="52" t="s">
        <v>483</v>
      </c>
      <c r="D503" s="53"/>
      <c r="E503" s="52" t="s">
        <v>484</v>
      </c>
      <c r="F503" s="53"/>
      <c r="G503" s="54" t="s">
        <v>568</v>
      </c>
      <c r="H503" s="56" t="s">
        <v>485</v>
      </c>
    </row>
    <row r="504" spans="2:8" ht="24" customHeight="1" thickBot="1" x14ac:dyDescent="0.25">
      <c r="B504" s="51"/>
      <c r="C504" s="48">
        <v>2015</v>
      </c>
      <c r="D504" s="48">
        <v>2016</v>
      </c>
      <c r="E504" s="48">
        <v>2015</v>
      </c>
      <c r="F504" s="48">
        <v>2016</v>
      </c>
      <c r="G504" s="55"/>
      <c r="H504" s="57"/>
    </row>
    <row r="505" spans="2:8" ht="24" customHeight="1" x14ac:dyDescent="0.2">
      <c r="B505" s="38" t="s">
        <v>490</v>
      </c>
      <c r="C505" s="39">
        <f>SUM(C506:C530)</f>
        <v>2374</v>
      </c>
      <c r="D505" s="40">
        <f>SUM(D506:D530)</f>
        <v>4181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0.76116259477674808</v>
      </c>
      <c r="H505" s="41">
        <f>+IF(OR(AND(E505=""),(G505="")),"",E505*G505)</f>
        <v>0.76116259477674808</v>
      </c>
    </row>
    <row r="506" spans="2:8" ht="15" x14ac:dyDescent="0.2">
      <c r="B506" s="3" t="s">
        <v>454</v>
      </c>
      <c r="C506" s="10">
        <v>8</v>
      </c>
      <c r="D506" s="10">
        <v>24</v>
      </c>
      <c r="E506" s="12">
        <f>+IF(C506=0,"",C506/C$505)</f>
        <v>3.3698399326032012E-3</v>
      </c>
      <c r="F506" s="12">
        <f>+IF(D506=0,"",D506/D$505)</f>
        <v>5.7402535278641472E-3</v>
      </c>
      <c r="G506" s="13">
        <f>+IF(OR(AND(D506=0),(C506=0)),"0",((D506-C506)/C506))</f>
        <v>2</v>
      </c>
      <c r="H506" s="18">
        <f>+IF(OR(AND(E506=""),(G506="")),"",E506*G506)</f>
        <v>6.7396798652064023E-3</v>
      </c>
    </row>
    <row r="507" spans="2:8" ht="15" x14ac:dyDescent="0.2">
      <c r="B507" s="3" t="s">
        <v>187</v>
      </c>
      <c r="C507" s="10">
        <v>149</v>
      </c>
      <c r="D507" s="10">
        <v>57</v>
      </c>
      <c r="E507" s="12">
        <f t="shared" ref="E507:E529" si="42">+IF(C507=0,"",C507/C$505)</f>
        <v>6.2763268744734618E-2</v>
      </c>
      <c r="F507" s="12">
        <f t="shared" ref="F507:F529" si="43">+IF(D507=0,"",D507/D$505)</f>
        <v>1.3633102128677349E-2</v>
      </c>
      <c r="G507" s="13">
        <f t="shared" ref="G507:G529" si="44">+IF(OR(AND(D507=0),(C507=0)),"0",((D507-C507)/C507))</f>
        <v>-0.6174496644295302</v>
      </c>
      <c r="H507" s="18">
        <f t="shared" ref="H507:H530" si="45">+IF(OR(AND(E507=""),(G507="")),"",E507*G507)</f>
        <v>-3.8753159224936815E-2</v>
      </c>
    </row>
    <row r="508" spans="2:8" ht="15" x14ac:dyDescent="0.2">
      <c r="B508" s="3" t="s">
        <v>455</v>
      </c>
      <c r="C508" s="10">
        <v>317</v>
      </c>
      <c r="D508" s="10">
        <v>252</v>
      </c>
      <c r="E508" s="12">
        <f t="shared" si="42"/>
        <v>0.13352990732940184</v>
      </c>
      <c r="F508" s="12">
        <f t="shared" si="43"/>
        <v>6.0272662042573547E-2</v>
      </c>
      <c r="G508" s="13">
        <f t="shared" si="44"/>
        <v>-0.20504731861198738</v>
      </c>
      <c r="H508" s="18">
        <f t="shared" si="45"/>
        <v>-2.737994945240101E-2</v>
      </c>
    </row>
    <row r="509" spans="2:8" ht="15" x14ac:dyDescent="0.2">
      <c r="B509" s="3" t="s">
        <v>456</v>
      </c>
      <c r="C509" s="10">
        <v>505</v>
      </c>
      <c r="D509" s="10">
        <v>273</v>
      </c>
      <c r="E509" s="12">
        <f t="shared" si="42"/>
        <v>0.21272114574557707</v>
      </c>
      <c r="F509" s="12">
        <f t="shared" si="43"/>
        <v>6.5295383879454674E-2</v>
      </c>
      <c r="G509" s="13">
        <f t="shared" si="44"/>
        <v>-0.45940594059405943</v>
      </c>
      <c r="H509" s="18">
        <f t="shared" si="45"/>
        <v>-9.7725358045492844E-2</v>
      </c>
    </row>
    <row r="510" spans="2:8" ht="15" x14ac:dyDescent="0.2">
      <c r="B510" s="3" t="s">
        <v>188</v>
      </c>
      <c r="C510" s="10">
        <v>14</v>
      </c>
      <c r="D510" s="10">
        <v>12</v>
      </c>
      <c r="E510" s="12">
        <f t="shared" si="42"/>
        <v>5.8972198820556026E-3</v>
      </c>
      <c r="F510" s="12">
        <f t="shared" si="43"/>
        <v>2.8701267639320736E-3</v>
      </c>
      <c r="G510" s="13">
        <f t="shared" si="44"/>
        <v>-0.14285714285714285</v>
      </c>
      <c r="H510" s="18">
        <f t="shared" si="45"/>
        <v>-8.4245998315080029E-4</v>
      </c>
    </row>
    <row r="511" spans="2:8" ht="15" x14ac:dyDescent="0.2">
      <c r="B511" s="3" t="s">
        <v>186</v>
      </c>
      <c r="C511" s="10">
        <v>1</v>
      </c>
      <c r="D511" s="10">
        <v>5</v>
      </c>
      <c r="E511" s="12">
        <f t="shared" si="42"/>
        <v>4.2122999157540015E-4</v>
      </c>
      <c r="F511" s="12">
        <f t="shared" si="43"/>
        <v>1.1958861516383639E-3</v>
      </c>
      <c r="G511" s="13">
        <f t="shared" si="44"/>
        <v>4</v>
      </c>
      <c r="H511" s="18">
        <f t="shared" si="45"/>
        <v>1.6849199663016006E-3</v>
      </c>
    </row>
    <row r="512" spans="2:8" ht="15" x14ac:dyDescent="0.2">
      <c r="B512" s="3" t="s">
        <v>189</v>
      </c>
      <c r="C512" s="10">
        <v>6</v>
      </c>
      <c r="D512" s="10">
        <v>1</v>
      </c>
      <c r="E512" s="12">
        <f t="shared" si="42"/>
        <v>2.527379949452401E-3</v>
      </c>
      <c r="F512" s="12">
        <f t="shared" si="43"/>
        <v>2.3917723032767282E-4</v>
      </c>
      <c r="G512" s="13">
        <f t="shared" si="44"/>
        <v>-0.83333333333333337</v>
      </c>
      <c r="H512" s="18">
        <f t="shared" si="45"/>
        <v>-2.1061499578770011E-3</v>
      </c>
    </row>
    <row r="513" spans="2:8" ht="15" x14ac:dyDescent="0.2">
      <c r="B513" s="3" t="s">
        <v>457</v>
      </c>
      <c r="C513" s="10">
        <v>3</v>
      </c>
      <c r="D513" s="10">
        <v>39</v>
      </c>
      <c r="E513" s="12">
        <f t="shared" si="42"/>
        <v>1.2636899747262005E-3</v>
      </c>
      <c r="F513" s="12">
        <f t="shared" si="43"/>
        <v>9.3279119827792394E-3</v>
      </c>
      <c r="G513" s="13">
        <f t="shared" si="44"/>
        <v>12</v>
      </c>
      <c r="H513" s="18">
        <f t="shared" si="45"/>
        <v>1.5164279696714406E-2</v>
      </c>
    </row>
    <row r="514" spans="2:8" ht="15" x14ac:dyDescent="0.2">
      <c r="B514" s="3" t="s">
        <v>458</v>
      </c>
      <c r="C514" s="10">
        <v>1</v>
      </c>
      <c r="D514" s="10">
        <v>0</v>
      </c>
      <c r="E514" s="12">
        <f t="shared" si="42"/>
        <v>4.2122999157540015E-4</v>
      </c>
      <c r="F514" s="12" t="str">
        <f t="shared" si="43"/>
        <v/>
      </c>
      <c r="G514" s="13" t="str">
        <f t="shared" si="44"/>
        <v>0</v>
      </c>
      <c r="H514" s="18">
        <f t="shared" si="45"/>
        <v>0</v>
      </c>
    </row>
    <row r="515" spans="2:8" ht="15" x14ac:dyDescent="0.2">
      <c r="B515" s="3" t="s">
        <v>565</v>
      </c>
      <c r="C515" s="10">
        <v>15</v>
      </c>
      <c r="D515" s="10">
        <v>14</v>
      </c>
      <c r="E515" s="12">
        <f t="shared" si="42"/>
        <v>6.3184498736310029E-3</v>
      </c>
      <c r="F515" s="12">
        <f t="shared" si="43"/>
        <v>3.3484812245874193E-3</v>
      </c>
      <c r="G515" s="13">
        <f t="shared" si="44"/>
        <v>-6.6666666666666666E-2</v>
      </c>
      <c r="H515" s="18">
        <f t="shared" si="45"/>
        <v>-4.212299915754002E-4</v>
      </c>
    </row>
    <row r="516" spans="2:8" ht="15" x14ac:dyDescent="0.2">
      <c r="B516" s="3" t="s">
        <v>459</v>
      </c>
      <c r="C516" s="10">
        <v>13</v>
      </c>
      <c r="D516" s="10">
        <v>15</v>
      </c>
      <c r="E516" s="12">
        <f t="shared" si="42"/>
        <v>5.4759898904802023E-3</v>
      </c>
      <c r="F516" s="12">
        <f t="shared" si="43"/>
        <v>3.5876584549150922E-3</v>
      </c>
      <c r="G516" s="13">
        <f t="shared" si="44"/>
        <v>0.15384615384615385</v>
      </c>
      <c r="H516" s="18">
        <f t="shared" si="45"/>
        <v>8.424599831508004E-4</v>
      </c>
    </row>
    <row r="517" spans="2:8" ht="15" x14ac:dyDescent="0.2">
      <c r="B517" s="3" t="s">
        <v>460</v>
      </c>
      <c r="C517" s="10">
        <v>31</v>
      </c>
      <c r="D517" s="10">
        <v>20</v>
      </c>
      <c r="E517" s="12">
        <f t="shared" si="42"/>
        <v>1.3058129738837404E-2</v>
      </c>
      <c r="F517" s="12">
        <f t="shared" si="43"/>
        <v>4.7835446065534557E-3</v>
      </c>
      <c r="G517" s="13">
        <f t="shared" si="44"/>
        <v>-0.35483870967741937</v>
      </c>
      <c r="H517" s="18">
        <f t="shared" si="45"/>
        <v>-4.6335299073294017E-3</v>
      </c>
    </row>
    <row r="518" spans="2:8" ht="15" x14ac:dyDescent="0.2">
      <c r="B518" s="3" t="s">
        <v>190</v>
      </c>
      <c r="C518" s="10">
        <v>171</v>
      </c>
      <c r="D518" s="10">
        <v>569</v>
      </c>
      <c r="E518" s="12">
        <f t="shared" si="42"/>
        <v>7.2030328559393425E-2</v>
      </c>
      <c r="F518" s="12">
        <f t="shared" si="43"/>
        <v>0.13609184405644584</v>
      </c>
      <c r="G518" s="13">
        <f t="shared" si="44"/>
        <v>2.327485380116959</v>
      </c>
      <c r="H518" s="18">
        <f t="shared" si="45"/>
        <v>0.16764953664700927</v>
      </c>
    </row>
    <row r="519" spans="2:8" ht="15" x14ac:dyDescent="0.2">
      <c r="B519" s="3" t="s">
        <v>192</v>
      </c>
      <c r="C519" s="10">
        <v>9</v>
      </c>
      <c r="D519" s="10">
        <v>50</v>
      </c>
      <c r="E519" s="12">
        <f t="shared" si="42"/>
        <v>3.7910699241786015E-3</v>
      </c>
      <c r="F519" s="12">
        <f t="shared" si="43"/>
        <v>1.195886151638364E-2</v>
      </c>
      <c r="G519" s="13">
        <f t="shared" si="44"/>
        <v>4.5555555555555554</v>
      </c>
      <c r="H519" s="18">
        <f t="shared" si="45"/>
        <v>1.7270429654591406E-2</v>
      </c>
    </row>
    <row r="520" spans="2:8" ht="13.5" customHeight="1" x14ac:dyDescent="0.2">
      <c r="B520" s="3" t="s">
        <v>191</v>
      </c>
      <c r="C520" s="10">
        <v>0</v>
      </c>
      <c r="D520" s="10">
        <v>1</v>
      </c>
      <c r="E520" s="12" t="str">
        <f t="shared" si="42"/>
        <v/>
      </c>
      <c r="F520" s="12">
        <f t="shared" si="43"/>
        <v>2.3917723032767282E-4</v>
      </c>
      <c r="G520" s="13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10">
        <v>575</v>
      </c>
      <c r="D521" s="10">
        <v>1827</v>
      </c>
      <c r="E521" s="12">
        <f t="shared" si="42"/>
        <v>0.24220724515585509</v>
      </c>
      <c r="F521" s="12">
        <f t="shared" si="43"/>
        <v>0.43697679980865822</v>
      </c>
      <c r="G521" s="13">
        <f t="shared" si="44"/>
        <v>2.1773913043478261</v>
      </c>
      <c r="H521" s="18">
        <f t="shared" si="45"/>
        <v>0.52737994945240096</v>
      </c>
    </row>
    <row r="522" spans="2:8" ht="25.5" customHeight="1" x14ac:dyDescent="0.2">
      <c r="B522" s="3" t="s">
        <v>193</v>
      </c>
      <c r="C522" s="10">
        <v>210</v>
      </c>
      <c r="D522" s="10">
        <v>332</v>
      </c>
      <c r="E522" s="12">
        <f t="shared" si="42"/>
        <v>8.8458298230834037E-2</v>
      </c>
      <c r="F522" s="12">
        <f t="shared" si="43"/>
        <v>7.9406840468787376E-2</v>
      </c>
      <c r="G522" s="13">
        <f t="shared" si="44"/>
        <v>0.580952380952381</v>
      </c>
      <c r="H522" s="18">
        <f t="shared" si="45"/>
        <v>5.1390058972198824E-2</v>
      </c>
    </row>
    <row r="523" spans="2:8" ht="13.5" customHeight="1" x14ac:dyDescent="0.2">
      <c r="B523" s="3" t="s">
        <v>462</v>
      </c>
      <c r="C523" s="10">
        <v>112</v>
      </c>
      <c r="D523" s="10">
        <v>152</v>
      </c>
      <c r="E523" s="12">
        <f t="shared" si="42"/>
        <v>4.7177759056444821E-2</v>
      </c>
      <c r="F523" s="12">
        <f t="shared" si="43"/>
        <v>3.635493900980627E-2</v>
      </c>
      <c r="G523" s="13">
        <f t="shared" si="44"/>
        <v>0.35714285714285715</v>
      </c>
      <c r="H523" s="18">
        <f t="shared" si="45"/>
        <v>1.6849199663016009E-2</v>
      </c>
    </row>
    <row r="524" spans="2:8" ht="12" customHeight="1" x14ac:dyDescent="0.2">
      <c r="B524" s="3" t="s">
        <v>194</v>
      </c>
      <c r="C524" s="10">
        <v>20</v>
      </c>
      <c r="D524" s="10">
        <v>17</v>
      </c>
      <c r="E524" s="12">
        <f t="shared" si="42"/>
        <v>8.4245998315080027E-3</v>
      </c>
      <c r="F524" s="12">
        <f t="shared" si="43"/>
        <v>4.066012915570438E-3</v>
      </c>
      <c r="G524" s="13">
        <f t="shared" si="44"/>
        <v>-0.15</v>
      </c>
      <c r="H524" s="18">
        <f t="shared" si="45"/>
        <v>-1.2636899747262003E-3</v>
      </c>
    </row>
    <row r="525" spans="2:8" ht="13.5" customHeight="1" x14ac:dyDescent="0.2">
      <c r="B525" s="3" t="s">
        <v>195</v>
      </c>
      <c r="C525" s="10">
        <v>3</v>
      </c>
      <c r="D525" s="10">
        <v>2</v>
      </c>
      <c r="E525" s="12">
        <f t="shared" si="42"/>
        <v>1.2636899747262005E-3</v>
      </c>
      <c r="F525" s="12">
        <f t="shared" si="43"/>
        <v>4.7835446065534564E-4</v>
      </c>
      <c r="G525" s="13">
        <f t="shared" si="44"/>
        <v>-0.33333333333333331</v>
      </c>
      <c r="H525" s="18">
        <f t="shared" si="45"/>
        <v>-4.2122999157540015E-4</v>
      </c>
    </row>
    <row r="526" spans="2:8" ht="13.5" customHeight="1" x14ac:dyDescent="0.2">
      <c r="B526" s="3" t="s">
        <v>463</v>
      </c>
      <c r="C526" s="10">
        <v>37</v>
      </c>
      <c r="D526" s="10">
        <v>21</v>
      </c>
      <c r="E526" s="12">
        <f t="shared" si="42"/>
        <v>1.5585509688289806E-2</v>
      </c>
      <c r="F526" s="12">
        <f t="shared" si="43"/>
        <v>5.0227218368811286E-3</v>
      </c>
      <c r="G526" s="13">
        <f t="shared" si="44"/>
        <v>-0.43243243243243246</v>
      </c>
      <c r="H526" s="18">
        <f t="shared" si="45"/>
        <v>-6.7396798652064032E-3</v>
      </c>
    </row>
    <row r="527" spans="2:8" ht="15" x14ac:dyDescent="0.2">
      <c r="B527" s="3" t="s">
        <v>464</v>
      </c>
      <c r="C527" s="10">
        <v>13</v>
      </c>
      <c r="D527" s="10">
        <v>3</v>
      </c>
      <c r="E527" s="12">
        <f t="shared" si="42"/>
        <v>5.4759898904802023E-3</v>
      </c>
      <c r="F527" s="12">
        <f t="shared" si="43"/>
        <v>7.175316909830184E-4</v>
      </c>
      <c r="G527" s="13">
        <f t="shared" si="44"/>
        <v>-0.76923076923076927</v>
      </c>
      <c r="H527" s="18">
        <f t="shared" si="45"/>
        <v>-4.2122999157540022E-3</v>
      </c>
    </row>
    <row r="528" spans="2:8" ht="30" x14ac:dyDescent="0.2">
      <c r="B528" s="3" t="s">
        <v>465</v>
      </c>
      <c r="C528" s="10">
        <v>14</v>
      </c>
      <c r="D528" s="10">
        <v>1</v>
      </c>
      <c r="E528" s="12">
        <f t="shared" si="42"/>
        <v>5.8972198820556026E-3</v>
      </c>
      <c r="F528" s="12">
        <f t="shared" si="43"/>
        <v>2.3917723032767282E-4</v>
      </c>
      <c r="G528" s="13">
        <f t="shared" si="44"/>
        <v>-0.9285714285714286</v>
      </c>
      <c r="H528" s="18">
        <f t="shared" si="45"/>
        <v>-5.4759898904802023E-3</v>
      </c>
    </row>
    <row r="529" spans="2:8" ht="15" x14ac:dyDescent="0.2">
      <c r="B529" s="3" t="s">
        <v>466</v>
      </c>
      <c r="C529" s="10">
        <v>45</v>
      </c>
      <c r="D529" s="10">
        <v>466</v>
      </c>
      <c r="E529" s="12">
        <f t="shared" si="42"/>
        <v>1.8955349620893007E-2</v>
      </c>
      <c r="F529" s="12">
        <f t="shared" si="43"/>
        <v>0.11145658933269553</v>
      </c>
      <c r="G529" s="13">
        <f t="shared" si="44"/>
        <v>9.3555555555555561</v>
      </c>
      <c r="H529" s="18">
        <f t="shared" si="45"/>
        <v>0.17733782645324347</v>
      </c>
    </row>
    <row r="530" spans="2:8" ht="15" x14ac:dyDescent="0.2">
      <c r="B530" s="3" t="s">
        <v>467</v>
      </c>
      <c r="C530" s="10">
        <v>102</v>
      </c>
      <c r="D530" s="10">
        <v>28</v>
      </c>
      <c r="E530" s="12">
        <f>+IF(C530=0,"",C530/C$505)</f>
        <v>4.2965459140690818E-2</v>
      </c>
      <c r="F530" s="12">
        <f>+IF(D530=0,"",D530/D$505)</f>
        <v>6.6969624491748387E-3</v>
      </c>
      <c r="G530" s="13">
        <f>+IF(OR(AND(D530=0),(C530=0)),"0",((D530-C530)/C530))</f>
        <v>-0.72549019607843135</v>
      </c>
      <c r="H530" s="18">
        <f t="shared" si="45"/>
        <v>-3.1171019376579612E-2</v>
      </c>
    </row>
    <row r="531" spans="2:8" x14ac:dyDescent="0.2">
      <c r="B531" s="37" t="s">
        <v>525</v>
      </c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B16:B17"/>
    <mergeCell ref="B68:B69"/>
    <mergeCell ref="C503:D503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2017-01-13T20:18:57Z</dcterms:modified>
</cp:coreProperties>
</file>